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mc:AlternateContent xmlns:mc="http://schemas.openxmlformats.org/markup-compatibility/2006">
    <mc:Choice Requires="x15">
      <x15ac:absPath xmlns:x15ac="http://schemas.microsoft.com/office/spreadsheetml/2010/11/ac" url="D:\Mis Docs\Proy WORKS\__ONU Planificacion\desa\para cubos indicadores\"/>
    </mc:Choice>
  </mc:AlternateContent>
  <bookViews>
    <workbookView xWindow="0" yWindow="0" windowWidth="23040" windowHeight="8805" firstSheet="3" activeTab="3"/>
  </bookViews>
  <sheets>
    <sheet name="Hoja1" sheetId="6" r:id="rId1"/>
    <sheet name="Matriz de Clasificacion" sheetId="1" r:id="rId2"/>
    <sheet name="Tabla Dinámica" sheetId="4" r:id="rId3"/>
    <sheet name="Matriz de Indicadors segun Resu" sheetId="2" r:id="rId4"/>
    <sheet name="Matriz de indicadores  orig" sheetId="7" r:id="rId5"/>
  </sheets>
  <externalReferences>
    <externalReference r:id="rId6"/>
  </externalReferences>
  <definedNames>
    <definedName name="_xlnm._FilterDatabase" localSheetId="3" hidden="1">'Matriz de Indicadors segun Resu'!$A$1:$AA$1144</definedName>
  </definedNames>
  <calcPr calcId="152511"/>
  <pivotCaches>
    <pivotCache cacheId="0" r:id="rId7"/>
    <pivotCache cacheId="1" r:id="rId8"/>
  </pivotCaches>
</workbook>
</file>

<file path=xl/calcChain.xml><?xml version="1.0" encoding="utf-8"?>
<calcChain xmlns="http://schemas.openxmlformats.org/spreadsheetml/2006/main">
  <c r="N1140" i="7" l="1"/>
  <c r="M1140" i="7"/>
  <c r="N1139" i="7"/>
  <c r="M1139" i="7"/>
  <c r="N1138" i="7"/>
  <c r="M1138" i="7"/>
  <c r="N1137" i="7"/>
  <c r="M1137" i="7"/>
  <c r="N1136" i="7"/>
  <c r="M1136" i="7"/>
  <c r="N1135" i="7"/>
  <c r="M1135" i="7"/>
  <c r="N1134" i="7"/>
  <c r="M1134" i="7"/>
  <c r="N1133" i="7"/>
  <c r="M1133" i="7"/>
  <c r="N1132" i="7"/>
  <c r="M1132" i="7"/>
  <c r="N1131" i="7"/>
  <c r="M1131" i="7"/>
  <c r="N1130" i="7"/>
  <c r="M1130" i="7"/>
  <c r="N1129" i="7"/>
  <c r="M1129" i="7"/>
  <c r="N1128" i="7"/>
  <c r="M1128" i="7"/>
  <c r="N1127" i="7"/>
  <c r="M1127" i="7"/>
  <c r="N1126" i="7"/>
  <c r="M1126" i="7"/>
  <c r="N1125" i="7"/>
  <c r="M1125" i="7"/>
  <c r="N1124" i="7"/>
  <c r="M1124" i="7"/>
  <c r="N1123" i="7"/>
  <c r="M1123" i="7"/>
  <c r="N1122" i="7"/>
  <c r="M1122" i="7"/>
  <c r="N1121" i="7"/>
  <c r="M1121" i="7"/>
  <c r="N1120" i="7"/>
  <c r="M1120" i="7"/>
  <c r="N1119" i="7"/>
  <c r="M1119" i="7"/>
  <c r="N1118" i="7"/>
  <c r="M1118" i="7"/>
  <c r="N1117" i="7"/>
  <c r="M1117" i="7"/>
  <c r="N1116" i="7"/>
  <c r="M1116" i="7"/>
  <c r="N1115" i="7"/>
  <c r="M1115" i="7"/>
  <c r="N1114" i="7"/>
  <c r="M1114" i="7"/>
  <c r="N1113" i="7"/>
  <c r="M1113" i="7"/>
  <c r="N1112" i="7"/>
  <c r="M1112" i="7"/>
  <c r="N1111" i="7"/>
  <c r="M1111" i="7"/>
  <c r="N1110" i="7"/>
  <c r="M1110" i="7"/>
  <c r="N1109" i="7"/>
  <c r="M1109" i="7"/>
  <c r="N1108" i="7"/>
  <c r="M1108" i="7"/>
  <c r="N1107" i="7"/>
  <c r="M1107" i="7"/>
  <c r="N1106" i="7"/>
  <c r="M1106" i="7"/>
  <c r="N1105" i="7"/>
  <c r="M1105" i="7"/>
  <c r="N1104" i="7"/>
  <c r="M1104" i="7"/>
  <c r="N1103" i="7"/>
  <c r="M1103" i="7"/>
  <c r="N1102" i="7"/>
  <c r="M1102" i="7"/>
  <c r="N1101" i="7"/>
  <c r="M1101" i="7"/>
  <c r="N1100" i="7"/>
  <c r="M1100" i="7"/>
  <c r="N1099" i="7"/>
  <c r="M1099" i="7"/>
  <c r="N1098" i="7"/>
  <c r="M1098" i="7"/>
  <c r="N1097" i="7"/>
  <c r="M1097" i="7"/>
  <c r="N1096" i="7"/>
  <c r="M1096" i="7"/>
  <c r="N1095" i="7"/>
  <c r="M1095" i="7"/>
  <c r="N1094" i="7"/>
  <c r="M1094" i="7"/>
  <c r="N1093" i="7"/>
  <c r="M1093" i="7"/>
  <c r="N1092" i="7"/>
  <c r="M1092" i="7"/>
  <c r="N1091" i="7"/>
  <c r="M1091" i="7"/>
  <c r="N1090" i="7"/>
  <c r="M1090" i="7"/>
  <c r="N1089" i="7"/>
  <c r="M1089" i="7"/>
  <c r="N1088" i="7"/>
  <c r="M1088" i="7"/>
  <c r="N1087" i="7"/>
  <c r="M1087" i="7"/>
  <c r="N1086" i="7"/>
  <c r="M1086" i="7"/>
  <c r="N1085" i="7"/>
  <c r="M1085" i="7"/>
  <c r="N1084" i="7"/>
  <c r="M1084" i="7"/>
  <c r="N1083" i="7"/>
  <c r="M1083" i="7"/>
  <c r="N1082" i="7"/>
  <c r="M1082" i="7"/>
  <c r="N1081" i="7"/>
  <c r="M1081" i="7"/>
  <c r="N1080" i="7"/>
  <c r="M1080" i="7"/>
  <c r="N1079" i="7"/>
  <c r="M1079" i="7"/>
  <c r="N1078" i="7"/>
  <c r="M1078" i="7"/>
  <c r="N1077" i="7"/>
  <c r="M1077" i="7"/>
  <c r="N1076" i="7"/>
  <c r="M1076" i="7"/>
  <c r="N1075" i="7"/>
  <c r="M1075" i="7"/>
  <c r="N1074" i="7"/>
  <c r="M1074" i="7"/>
  <c r="N1073" i="7"/>
  <c r="M1073" i="7"/>
  <c r="N1072" i="7"/>
  <c r="M1072" i="7"/>
  <c r="N1071" i="7"/>
  <c r="M1071" i="7"/>
  <c r="N1070" i="7"/>
  <c r="M1070" i="7"/>
  <c r="N1069" i="7"/>
  <c r="M1069" i="7"/>
  <c r="N1068" i="7"/>
  <c r="M1068" i="7"/>
  <c r="N1067" i="7"/>
  <c r="M1067" i="7"/>
  <c r="N1066" i="7"/>
  <c r="M1066" i="7"/>
  <c r="N1065" i="7"/>
  <c r="M1065" i="7"/>
  <c r="N1064" i="7"/>
  <c r="M1064" i="7"/>
  <c r="N1063" i="7"/>
  <c r="M1063" i="7"/>
  <c r="N1062" i="7"/>
  <c r="M1062" i="7"/>
  <c r="N1061" i="7"/>
  <c r="M1061" i="7"/>
  <c r="N1060" i="7"/>
  <c r="M1060" i="7"/>
  <c r="N1059" i="7"/>
  <c r="M1059" i="7"/>
  <c r="N1058" i="7"/>
  <c r="M1058" i="7"/>
  <c r="N1057" i="7"/>
  <c r="M1057" i="7"/>
  <c r="N1056" i="7"/>
  <c r="M1056" i="7"/>
  <c r="N1055" i="7"/>
  <c r="M1055" i="7"/>
  <c r="N1054" i="7"/>
  <c r="M1054" i="7"/>
  <c r="N1053" i="7"/>
  <c r="M1053" i="7"/>
  <c r="N1052" i="7"/>
  <c r="M1052" i="7"/>
  <c r="N1051" i="7"/>
  <c r="M1051" i="7"/>
  <c r="N1050" i="7"/>
  <c r="M1050" i="7"/>
  <c r="N1049" i="7"/>
  <c r="M1049" i="7"/>
  <c r="N1048" i="7"/>
  <c r="M1048" i="7"/>
  <c r="N1047" i="7"/>
  <c r="M1047" i="7"/>
  <c r="N1046" i="7"/>
  <c r="M1046" i="7"/>
  <c r="N1045" i="7"/>
  <c r="M1045" i="7"/>
  <c r="N1044" i="7"/>
  <c r="M1044" i="7"/>
  <c r="N1043" i="7"/>
  <c r="M1043" i="7"/>
  <c r="N1042" i="7"/>
  <c r="M1042" i="7"/>
  <c r="N1041" i="7"/>
  <c r="M1041" i="7"/>
  <c r="N1040" i="7"/>
  <c r="M1040" i="7"/>
  <c r="N1039" i="7"/>
  <c r="M1039" i="7"/>
  <c r="N1038" i="7"/>
  <c r="M1038" i="7"/>
  <c r="N1037" i="7"/>
  <c r="M1037" i="7"/>
  <c r="N1036" i="7"/>
  <c r="M1036" i="7"/>
  <c r="N1035" i="7"/>
  <c r="M1035" i="7"/>
  <c r="N1034" i="7"/>
  <c r="M1034" i="7"/>
  <c r="N1033" i="7"/>
  <c r="M1033" i="7"/>
  <c r="N1032" i="7"/>
  <c r="M1032" i="7"/>
  <c r="N1031" i="7"/>
  <c r="M1031" i="7"/>
  <c r="N1030" i="7"/>
  <c r="M1030" i="7"/>
  <c r="N1029" i="7"/>
  <c r="M1029" i="7"/>
  <c r="N1028" i="7"/>
  <c r="M1028" i="7"/>
  <c r="N1027" i="7"/>
  <c r="M1027" i="7"/>
  <c r="N1026" i="7"/>
  <c r="M1026" i="7"/>
  <c r="N1025" i="7"/>
  <c r="M1025" i="7"/>
  <c r="N1024" i="7"/>
  <c r="M1024" i="7"/>
  <c r="N1023" i="7"/>
  <c r="M1023" i="7"/>
  <c r="N1022" i="7"/>
  <c r="M1022" i="7"/>
  <c r="N1021" i="7"/>
  <c r="M1021" i="7"/>
  <c r="N1020" i="7"/>
  <c r="M1020" i="7"/>
  <c r="N1019" i="7"/>
  <c r="M1019" i="7"/>
  <c r="N1018" i="7"/>
  <c r="M1018" i="7"/>
  <c r="N1017" i="7"/>
  <c r="M1017" i="7"/>
  <c r="N1016" i="7"/>
  <c r="M1016" i="7"/>
  <c r="N1015" i="7"/>
  <c r="M1015" i="7"/>
  <c r="N1014" i="7"/>
  <c r="M1014" i="7"/>
  <c r="N1013" i="7"/>
  <c r="M1013" i="7"/>
  <c r="N1012" i="7"/>
  <c r="M1012" i="7"/>
  <c r="N1011" i="7"/>
  <c r="M1011" i="7"/>
  <c r="N1010" i="7"/>
  <c r="M1010" i="7"/>
  <c r="N1009" i="7"/>
  <c r="M1009" i="7"/>
  <c r="N1008" i="7"/>
  <c r="M1008" i="7"/>
  <c r="N1007" i="7"/>
  <c r="M1007" i="7"/>
  <c r="N1006" i="7"/>
  <c r="M1006" i="7"/>
  <c r="N1005" i="7"/>
  <c r="M1005" i="7"/>
  <c r="N1004" i="7"/>
  <c r="M1004" i="7"/>
  <c r="N1003" i="7"/>
  <c r="M1003" i="7"/>
  <c r="N1002" i="7"/>
  <c r="M1002" i="7"/>
  <c r="N1001" i="7"/>
  <c r="M1001" i="7"/>
  <c r="N1000" i="7"/>
  <c r="M1000" i="7"/>
  <c r="N999" i="7"/>
  <c r="M999" i="7"/>
  <c r="N998" i="7"/>
  <c r="M998" i="7"/>
  <c r="N997" i="7"/>
  <c r="M997" i="7"/>
  <c r="N996" i="7"/>
  <c r="M996" i="7"/>
  <c r="N995" i="7"/>
  <c r="M995" i="7"/>
  <c r="N994" i="7"/>
  <c r="M994" i="7"/>
  <c r="N993" i="7"/>
  <c r="M993" i="7"/>
  <c r="N992" i="7"/>
  <c r="M992" i="7"/>
  <c r="N991" i="7"/>
  <c r="M991" i="7"/>
  <c r="N990" i="7"/>
  <c r="M990" i="7"/>
  <c r="N989" i="7"/>
  <c r="M989" i="7"/>
  <c r="N988" i="7"/>
  <c r="M988" i="7"/>
  <c r="N987" i="7"/>
  <c r="M987" i="7"/>
  <c r="N986" i="7"/>
  <c r="M986" i="7"/>
  <c r="N985" i="7"/>
  <c r="M985" i="7"/>
  <c r="N984" i="7"/>
  <c r="M984" i="7"/>
  <c r="N983" i="7"/>
  <c r="M983" i="7"/>
  <c r="N982" i="7"/>
  <c r="M982" i="7"/>
  <c r="N981" i="7"/>
  <c r="M981" i="7"/>
  <c r="N980" i="7"/>
  <c r="M980" i="7"/>
  <c r="N979" i="7"/>
  <c r="M979" i="7"/>
  <c r="N978" i="7"/>
  <c r="M978" i="7"/>
  <c r="N977" i="7"/>
  <c r="M977" i="7"/>
  <c r="N976" i="7"/>
  <c r="M976" i="7"/>
  <c r="N975" i="7"/>
  <c r="M975" i="7"/>
  <c r="N974" i="7"/>
  <c r="M974" i="7"/>
  <c r="N973" i="7"/>
  <c r="M973" i="7"/>
  <c r="N972" i="7"/>
  <c r="M972" i="7"/>
  <c r="N971" i="7"/>
  <c r="M971" i="7"/>
  <c r="N970" i="7"/>
  <c r="M970" i="7"/>
  <c r="N969" i="7"/>
  <c r="M969" i="7"/>
  <c r="N968" i="7"/>
  <c r="M968" i="7"/>
  <c r="N967" i="7"/>
  <c r="M967" i="7"/>
  <c r="N966" i="7"/>
  <c r="M966" i="7"/>
  <c r="N965" i="7"/>
  <c r="M965" i="7"/>
  <c r="N964" i="7"/>
  <c r="M964" i="7"/>
  <c r="N963" i="7"/>
  <c r="M963" i="7"/>
  <c r="N962" i="7"/>
  <c r="M962" i="7"/>
  <c r="N961" i="7"/>
  <c r="M961" i="7"/>
  <c r="N960" i="7"/>
  <c r="M960" i="7"/>
  <c r="N959" i="7"/>
  <c r="M959" i="7"/>
  <c r="N958" i="7"/>
  <c r="M958" i="7"/>
  <c r="N957" i="7"/>
  <c r="M957" i="7"/>
  <c r="N956" i="7"/>
  <c r="M956" i="7"/>
  <c r="N955" i="7"/>
  <c r="M955" i="7"/>
  <c r="N954" i="7"/>
  <c r="M954" i="7"/>
  <c r="N953" i="7"/>
  <c r="M953" i="7"/>
  <c r="N952" i="7"/>
  <c r="M952" i="7"/>
  <c r="N951" i="7"/>
  <c r="M951" i="7"/>
  <c r="N950" i="7"/>
  <c r="M950" i="7"/>
  <c r="N949" i="7"/>
  <c r="M949" i="7"/>
  <c r="N948" i="7"/>
  <c r="M948" i="7"/>
  <c r="N947" i="7"/>
  <c r="M947" i="7"/>
  <c r="N946" i="7"/>
  <c r="M946" i="7"/>
  <c r="N945" i="7"/>
  <c r="M945" i="7"/>
  <c r="N944" i="7"/>
  <c r="M944" i="7"/>
  <c r="N943" i="7"/>
  <c r="M943" i="7"/>
  <c r="N942" i="7"/>
  <c r="M942" i="7"/>
  <c r="N941" i="7"/>
  <c r="M941" i="7"/>
  <c r="N940" i="7"/>
  <c r="M940" i="7"/>
  <c r="N939" i="7"/>
  <c r="M939" i="7"/>
  <c r="N938" i="7"/>
  <c r="M938" i="7"/>
  <c r="N937" i="7"/>
  <c r="M937" i="7"/>
  <c r="N936" i="7"/>
  <c r="M936" i="7"/>
  <c r="N935" i="7"/>
  <c r="M935" i="7"/>
  <c r="N934" i="7"/>
  <c r="M934" i="7"/>
  <c r="N933" i="7"/>
  <c r="M933" i="7"/>
  <c r="N932" i="7"/>
  <c r="M932" i="7"/>
  <c r="N931" i="7"/>
  <c r="M931" i="7"/>
  <c r="N930" i="7"/>
  <c r="M930" i="7"/>
  <c r="N929" i="7"/>
  <c r="M929" i="7"/>
  <c r="N928" i="7"/>
  <c r="M928" i="7"/>
  <c r="N927" i="7"/>
  <c r="M927" i="7"/>
  <c r="N926" i="7"/>
  <c r="M926" i="7"/>
  <c r="N925" i="7"/>
  <c r="M925" i="7"/>
  <c r="N924" i="7"/>
  <c r="M924" i="7"/>
  <c r="N923" i="7"/>
  <c r="M923" i="7"/>
  <c r="N922" i="7"/>
  <c r="M922" i="7"/>
  <c r="N921" i="7"/>
  <c r="M921" i="7"/>
  <c r="N920" i="7"/>
  <c r="M920" i="7"/>
  <c r="N919" i="7"/>
  <c r="M919" i="7"/>
  <c r="N918" i="7"/>
  <c r="M918" i="7"/>
  <c r="N917" i="7"/>
  <c r="M917" i="7"/>
  <c r="N916" i="7"/>
  <c r="M916" i="7"/>
  <c r="N915" i="7"/>
  <c r="M915" i="7"/>
  <c r="N914" i="7"/>
  <c r="M914" i="7"/>
  <c r="N913" i="7"/>
  <c r="M913" i="7"/>
  <c r="N912" i="7"/>
  <c r="M912" i="7"/>
  <c r="N911" i="7"/>
  <c r="M911" i="7"/>
  <c r="N910" i="7"/>
  <c r="M910" i="7"/>
  <c r="N909" i="7"/>
  <c r="M909" i="7"/>
  <c r="N908" i="7"/>
  <c r="M908" i="7"/>
  <c r="N907" i="7"/>
  <c r="M907" i="7"/>
  <c r="N906" i="7"/>
  <c r="M906" i="7"/>
  <c r="N905" i="7"/>
  <c r="M905" i="7"/>
  <c r="N904" i="7"/>
  <c r="M904" i="7"/>
  <c r="N903" i="7"/>
  <c r="M903" i="7"/>
  <c r="N902" i="7"/>
  <c r="M902" i="7"/>
  <c r="N901" i="7"/>
  <c r="M901" i="7"/>
  <c r="N900" i="7"/>
  <c r="M900" i="7"/>
  <c r="N899" i="7"/>
  <c r="M899" i="7"/>
  <c r="N898" i="7"/>
  <c r="M898" i="7"/>
  <c r="N897" i="7"/>
  <c r="M897" i="7"/>
  <c r="N896" i="7"/>
  <c r="M896" i="7"/>
  <c r="N895" i="7"/>
  <c r="M895" i="7"/>
  <c r="N894" i="7"/>
  <c r="M894" i="7"/>
  <c r="N893" i="7"/>
  <c r="M893" i="7"/>
  <c r="N892" i="7"/>
  <c r="M892" i="7"/>
  <c r="N891" i="7"/>
  <c r="M891" i="7"/>
  <c r="N890" i="7"/>
  <c r="M890" i="7"/>
  <c r="N889" i="7"/>
  <c r="M889" i="7"/>
  <c r="N888" i="7"/>
  <c r="M888" i="7"/>
  <c r="N887" i="7"/>
  <c r="M887" i="7"/>
  <c r="N886" i="7"/>
  <c r="M886" i="7"/>
  <c r="N885" i="7"/>
  <c r="M885" i="7"/>
  <c r="N884" i="7"/>
  <c r="M884" i="7"/>
  <c r="N883" i="7"/>
  <c r="M883" i="7"/>
  <c r="N882" i="7"/>
  <c r="M882" i="7"/>
  <c r="N881" i="7"/>
  <c r="M881" i="7"/>
  <c r="N880" i="7"/>
  <c r="M880" i="7"/>
  <c r="N879" i="7"/>
  <c r="M879" i="7"/>
  <c r="N878" i="7"/>
  <c r="M878" i="7"/>
  <c r="N877" i="7"/>
  <c r="M877" i="7"/>
  <c r="N876" i="7"/>
  <c r="M876" i="7"/>
  <c r="N875" i="7"/>
  <c r="M875" i="7"/>
  <c r="N874" i="7"/>
  <c r="M874" i="7"/>
  <c r="N873" i="7"/>
  <c r="M873" i="7"/>
  <c r="N872" i="7"/>
  <c r="M872" i="7"/>
  <c r="N871" i="7"/>
  <c r="M871" i="7"/>
  <c r="N870" i="7"/>
  <c r="M870" i="7"/>
  <c r="N869" i="7"/>
  <c r="M869" i="7"/>
  <c r="N868" i="7"/>
  <c r="M868" i="7"/>
  <c r="N867" i="7"/>
  <c r="M867" i="7"/>
  <c r="N866" i="7"/>
  <c r="M866" i="7"/>
  <c r="N865" i="7"/>
  <c r="M865" i="7"/>
  <c r="N864" i="7"/>
  <c r="M864" i="7"/>
  <c r="N863" i="7"/>
  <c r="M863" i="7"/>
  <c r="N862" i="7"/>
  <c r="M862" i="7"/>
  <c r="N861" i="7"/>
  <c r="M861" i="7"/>
  <c r="N860" i="7"/>
  <c r="M860" i="7"/>
  <c r="N859" i="7"/>
  <c r="M859" i="7"/>
  <c r="N858" i="7"/>
  <c r="M858" i="7"/>
  <c r="N857" i="7"/>
  <c r="M857" i="7"/>
  <c r="N856" i="7"/>
  <c r="M856" i="7"/>
  <c r="N855" i="7"/>
  <c r="M855" i="7"/>
  <c r="N854" i="7"/>
  <c r="M854" i="7"/>
  <c r="N853" i="7"/>
  <c r="M853" i="7"/>
  <c r="N852" i="7"/>
  <c r="M852" i="7"/>
  <c r="N851" i="7"/>
  <c r="M851" i="7"/>
  <c r="N850" i="7"/>
  <c r="M850" i="7"/>
  <c r="N849" i="7"/>
  <c r="M849" i="7"/>
  <c r="N848" i="7"/>
  <c r="M848" i="7"/>
  <c r="N847" i="7"/>
  <c r="M847" i="7"/>
  <c r="N846" i="7"/>
  <c r="M846" i="7"/>
  <c r="N845" i="7"/>
  <c r="M845" i="7"/>
  <c r="N844" i="7"/>
  <c r="M844" i="7"/>
  <c r="N843" i="7"/>
  <c r="M843" i="7"/>
  <c r="N842" i="7"/>
  <c r="M842" i="7"/>
  <c r="N841" i="7"/>
  <c r="M841" i="7"/>
  <c r="N840" i="7"/>
  <c r="M840" i="7"/>
  <c r="N839" i="7"/>
  <c r="M839" i="7"/>
  <c r="N838" i="7"/>
  <c r="M838" i="7"/>
  <c r="N837" i="7"/>
  <c r="M837" i="7"/>
  <c r="N836" i="7"/>
  <c r="M836" i="7"/>
  <c r="N835" i="7"/>
  <c r="M835" i="7"/>
  <c r="N834" i="7"/>
  <c r="M834" i="7"/>
  <c r="N833" i="7"/>
  <c r="M833" i="7"/>
  <c r="N832" i="7"/>
  <c r="M832" i="7"/>
  <c r="N831" i="7"/>
  <c r="M831" i="7"/>
  <c r="N830" i="7"/>
  <c r="M830" i="7"/>
  <c r="N829" i="7"/>
  <c r="M829" i="7"/>
  <c r="N828" i="7"/>
  <c r="M828" i="7"/>
  <c r="N827" i="7"/>
  <c r="M827" i="7"/>
  <c r="N826" i="7"/>
  <c r="M826" i="7"/>
  <c r="N825" i="7"/>
  <c r="M825" i="7"/>
  <c r="N824" i="7"/>
  <c r="M824" i="7"/>
  <c r="N823" i="7"/>
  <c r="M823" i="7"/>
  <c r="N822" i="7"/>
  <c r="M822" i="7"/>
  <c r="N821" i="7"/>
  <c r="M821" i="7"/>
  <c r="N820" i="7"/>
  <c r="M820" i="7"/>
  <c r="N819" i="7"/>
  <c r="M819" i="7"/>
  <c r="N818" i="7"/>
  <c r="M818" i="7"/>
  <c r="N817" i="7"/>
  <c r="M817" i="7"/>
  <c r="N816" i="7"/>
  <c r="M816" i="7"/>
  <c r="N815" i="7"/>
  <c r="M815" i="7"/>
  <c r="N814" i="7"/>
  <c r="M814" i="7"/>
  <c r="N813" i="7"/>
  <c r="M813" i="7"/>
  <c r="N812" i="7"/>
  <c r="M812" i="7"/>
  <c r="N811" i="7"/>
  <c r="M811" i="7"/>
  <c r="N810" i="7"/>
  <c r="M810" i="7"/>
  <c r="N809" i="7"/>
  <c r="M809" i="7"/>
  <c r="N808" i="7"/>
  <c r="M808" i="7"/>
  <c r="N807" i="7"/>
  <c r="M807" i="7"/>
  <c r="N806" i="7"/>
  <c r="M806" i="7"/>
  <c r="N805" i="7"/>
  <c r="M805" i="7"/>
  <c r="N804" i="7"/>
  <c r="M804" i="7"/>
  <c r="N803" i="7"/>
  <c r="M803" i="7"/>
  <c r="N802" i="7"/>
  <c r="M802" i="7"/>
  <c r="N801" i="7"/>
  <c r="M801" i="7"/>
  <c r="N800" i="7"/>
  <c r="M800" i="7"/>
  <c r="N799" i="7"/>
  <c r="M799" i="7"/>
  <c r="N798" i="7"/>
  <c r="M798" i="7"/>
  <c r="N797" i="7"/>
  <c r="M797" i="7"/>
  <c r="N796" i="7"/>
  <c r="M796" i="7"/>
  <c r="N795" i="7"/>
  <c r="M795" i="7"/>
  <c r="N794" i="7"/>
  <c r="M794" i="7"/>
  <c r="N793" i="7"/>
  <c r="M793" i="7"/>
  <c r="N792" i="7"/>
  <c r="M792" i="7"/>
  <c r="N791" i="7"/>
  <c r="M791" i="7"/>
  <c r="N790" i="7"/>
  <c r="M790" i="7"/>
  <c r="N789" i="7"/>
  <c r="M789" i="7"/>
  <c r="N788" i="7"/>
  <c r="M788" i="7"/>
  <c r="N787" i="7"/>
  <c r="M787" i="7"/>
  <c r="N786" i="7"/>
  <c r="M786" i="7"/>
  <c r="N785" i="7"/>
  <c r="M785" i="7"/>
  <c r="N784" i="7"/>
  <c r="M784" i="7"/>
  <c r="N783" i="7"/>
  <c r="M783" i="7"/>
  <c r="N782" i="7"/>
  <c r="M782" i="7"/>
  <c r="N781" i="7"/>
  <c r="M781" i="7"/>
  <c r="N780" i="7"/>
  <c r="M780" i="7"/>
  <c r="N779" i="7"/>
  <c r="M779" i="7"/>
  <c r="N778" i="7"/>
  <c r="M778" i="7"/>
  <c r="N777" i="7"/>
  <c r="M777" i="7"/>
  <c r="N776" i="7"/>
  <c r="M776" i="7"/>
  <c r="N775" i="7"/>
  <c r="M775" i="7"/>
  <c r="N774" i="7"/>
  <c r="M774" i="7"/>
  <c r="N773" i="7"/>
  <c r="M773" i="7"/>
  <c r="N772" i="7"/>
  <c r="M772" i="7"/>
  <c r="N771" i="7"/>
  <c r="M771" i="7"/>
  <c r="N770" i="7"/>
  <c r="M770" i="7"/>
  <c r="N769" i="7"/>
  <c r="M769" i="7"/>
  <c r="N768" i="7"/>
  <c r="M768" i="7"/>
  <c r="N767" i="7"/>
  <c r="M767" i="7"/>
  <c r="N766" i="7"/>
  <c r="M766" i="7"/>
  <c r="N765" i="7"/>
  <c r="M765" i="7"/>
  <c r="N764" i="7"/>
  <c r="M764" i="7"/>
  <c r="N763" i="7"/>
  <c r="M763" i="7"/>
  <c r="N762" i="7"/>
  <c r="M762" i="7"/>
  <c r="N761" i="7"/>
  <c r="M761" i="7"/>
  <c r="N760" i="7"/>
  <c r="M760" i="7"/>
  <c r="N759" i="7"/>
  <c r="M759" i="7"/>
  <c r="N758" i="7"/>
  <c r="M758" i="7"/>
  <c r="N757" i="7"/>
  <c r="M757" i="7"/>
  <c r="N756" i="7"/>
  <c r="M756" i="7"/>
  <c r="N755" i="7"/>
  <c r="M755" i="7"/>
  <c r="N754" i="7"/>
  <c r="M754" i="7"/>
  <c r="N753" i="7"/>
  <c r="M753" i="7"/>
  <c r="N752" i="7"/>
  <c r="M752" i="7"/>
  <c r="N751" i="7"/>
  <c r="M751" i="7"/>
  <c r="N750" i="7"/>
  <c r="M750" i="7"/>
  <c r="N749" i="7"/>
  <c r="M749" i="7"/>
  <c r="N748" i="7"/>
  <c r="M748" i="7"/>
  <c r="N747" i="7"/>
  <c r="M747" i="7"/>
  <c r="N746" i="7"/>
  <c r="M746" i="7"/>
  <c r="N745" i="7"/>
  <c r="M745" i="7"/>
  <c r="N744" i="7"/>
  <c r="M744" i="7"/>
  <c r="N743" i="7"/>
  <c r="M743" i="7"/>
  <c r="N742" i="7"/>
  <c r="M742" i="7"/>
  <c r="N741" i="7"/>
  <c r="M741" i="7"/>
  <c r="N740" i="7"/>
  <c r="M740" i="7"/>
  <c r="N739" i="7"/>
  <c r="M739" i="7"/>
  <c r="N738" i="7"/>
  <c r="M738" i="7"/>
  <c r="N737" i="7"/>
  <c r="M737" i="7"/>
  <c r="N736" i="7"/>
  <c r="M736" i="7"/>
  <c r="N735" i="7"/>
  <c r="M735" i="7"/>
  <c r="N734" i="7"/>
  <c r="M734" i="7"/>
  <c r="N733" i="7"/>
  <c r="M733" i="7"/>
  <c r="N732" i="7"/>
  <c r="M732" i="7"/>
  <c r="N731" i="7"/>
  <c r="M731" i="7"/>
  <c r="N730" i="7"/>
  <c r="M730" i="7"/>
  <c r="N729" i="7"/>
  <c r="M729" i="7"/>
  <c r="N728" i="7"/>
  <c r="M728" i="7"/>
  <c r="N727" i="7"/>
  <c r="M727" i="7"/>
  <c r="N726" i="7"/>
  <c r="M726" i="7"/>
  <c r="N725" i="7"/>
  <c r="M725" i="7"/>
  <c r="N724" i="7"/>
  <c r="M724" i="7"/>
  <c r="N723" i="7"/>
  <c r="M723" i="7"/>
  <c r="N722" i="7"/>
  <c r="M722" i="7"/>
  <c r="N721" i="7"/>
  <c r="M721" i="7"/>
  <c r="N720" i="7"/>
  <c r="M720" i="7"/>
  <c r="N719" i="7"/>
  <c r="M719" i="7"/>
  <c r="N718" i="7"/>
  <c r="M718" i="7"/>
  <c r="N717" i="7"/>
  <c r="M717" i="7"/>
  <c r="N716" i="7"/>
  <c r="M716" i="7"/>
  <c r="N715" i="7"/>
  <c r="M715" i="7"/>
  <c r="N714" i="7"/>
  <c r="M714" i="7"/>
  <c r="N713" i="7"/>
  <c r="M713" i="7"/>
  <c r="N712" i="7"/>
  <c r="M712" i="7"/>
  <c r="N711" i="7"/>
  <c r="M711" i="7"/>
  <c r="N710" i="7"/>
  <c r="M710" i="7"/>
  <c r="N709" i="7"/>
  <c r="M709" i="7"/>
  <c r="N708" i="7"/>
  <c r="M708" i="7"/>
  <c r="N707" i="7"/>
  <c r="M707" i="7"/>
  <c r="N706" i="7"/>
  <c r="M706" i="7"/>
  <c r="N705" i="7"/>
  <c r="M705" i="7"/>
  <c r="N704" i="7"/>
  <c r="M704" i="7"/>
  <c r="N703" i="7"/>
  <c r="M703" i="7"/>
  <c r="N702" i="7"/>
  <c r="M702" i="7"/>
  <c r="N701" i="7"/>
  <c r="M701" i="7"/>
  <c r="N700" i="7"/>
  <c r="M700" i="7"/>
  <c r="N699" i="7"/>
  <c r="M699" i="7"/>
  <c r="N698" i="7"/>
  <c r="M698" i="7"/>
  <c r="N697" i="7"/>
  <c r="M697" i="7"/>
  <c r="N696" i="7"/>
  <c r="M696" i="7"/>
  <c r="N695" i="7"/>
  <c r="M695" i="7"/>
  <c r="N694" i="7"/>
  <c r="M694" i="7"/>
  <c r="N693" i="7"/>
  <c r="M693" i="7"/>
  <c r="N692" i="7"/>
  <c r="M692" i="7"/>
  <c r="N691" i="7"/>
  <c r="M691" i="7"/>
  <c r="N690" i="7"/>
  <c r="M690" i="7"/>
  <c r="N689" i="7"/>
  <c r="M689" i="7"/>
  <c r="N688" i="7"/>
  <c r="M688" i="7"/>
  <c r="N687" i="7"/>
  <c r="M687" i="7"/>
  <c r="N686" i="7"/>
  <c r="M686" i="7"/>
  <c r="N685" i="7"/>
  <c r="M685" i="7"/>
  <c r="N684" i="7"/>
  <c r="M684" i="7"/>
  <c r="N683" i="7"/>
  <c r="M683" i="7"/>
  <c r="N682" i="7"/>
  <c r="M682" i="7"/>
  <c r="N681" i="7"/>
  <c r="M681" i="7"/>
  <c r="N680" i="7"/>
  <c r="M680" i="7"/>
  <c r="N679" i="7"/>
  <c r="M679" i="7"/>
  <c r="N678" i="7"/>
  <c r="M678" i="7"/>
  <c r="N677" i="7"/>
  <c r="M677" i="7"/>
  <c r="N676" i="7"/>
  <c r="M676" i="7"/>
  <c r="N675" i="7"/>
  <c r="M675" i="7"/>
  <c r="N674" i="7"/>
  <c r="M674" i="7"/>
  <c r="N673" i="7"/>
  <c r="M673" i="7"/>
  <c r="N672" i="7"/>
  <c r="M672" i="7"/>
  <c r="N671" i="7"/>
  <c r="M671" i="7"/>
  <c r="N670" i="7"/>
  <c r="M670" i="7"/>
  <c r="N669" i="7"/>
  <c r="M669" i="7"/>
  <c r="N668" i="7"/>
  <c r="M668" i="7"/>
  <c r="N667" i="7"/>
  <c r="M667" i="7"/>
  <c r="N666" i="7"/>
  <c r="M666" i="7"/>
  <c r="N665" i="7"/>
  <c r="M665" i="7"/>
  <c r="N664" i="7"/>
  <c r="M664" i="7"/>
  <c r="N663" i="7"/>
  <c r="M663" i="7"/>
  <c r="N662" i="7"/>
  <c r="M662" i="7"/>
  <c r="N661" i="7"/>
  <c r="M661" i="7"/>
  <c r="N660" i="7"/>
  <c r="M660" i="7"/>
  <c r="N659" i="7"/>
  <c r="M659" i="7"/>
  <c r="N658" i="7"/>
  <c r="M658" i="7"/>
  <c r="N657" i="7"/>
  <c r="M657" i="7"/>
  <c r="N656" i="7"/>
  <c r="M656" i="7"/>
  <c r="N655" i="7"/>
  <c r="M655" i="7"/>
  <c r="N654" i="7"/>
  <c r="M654" i="7"/>
  <c r="N653" i="7"/>
  <c r="M653" i="7"/>
  <c r="N652" i="7"/>
  <c r="M652" i="7"/>
  <c r="N651" i="7"/>
  <c r="M651" i="7"/>
  <c r="N650" i="7"/>
  <c r="M650" i="7"/>
  <c r="N649" i="7"/>
  <c r="M649" i="7"/>
  <c r="N648" i="7"/>
  <c r="M648" i="7"/>
  <c r="N647" i="7"/>
  <c r="M647" i="7"/>
  <c r="N646" i="7"/>
  <c r="M646" i="7"/>
  <c r="N645" i="7"/>
  <c r="M645" i="7"/>
  <c r="N644" i="7"/>
  <c r="M644" i="7"/>
  <c r="N643" i="7"/>
  <c r="M643" i="7"/>
  <c r="N642" i="7"/>
  <c r="M642" i="7"/>
  <c r="N641" i="7"/>
  <c r="M641" i="7"/>
  <c r="N640" i="7"/>
  <c r="M640" i="7"/>
  <c r="N639" i="7"/>
  <c r="M639" i="7"/>
  <c r="N638" i="7"/>
  <c r="M638" i="7"/>
  <c r="N637" i="7"/>
  <c r="M637" i="7"/>
  <c r="N636" i="7"/>
  <c r="M636" i="7"/>
  <c r="N635" i="7"/>
  <c r="M635" i="7"/>
  <c r="N634" i="7"/>
  <c r="M634" i="7"/>
  <c r="N633" i="7"/>
  <c r="M633" i="7"/>
  <c r="N632" i="7"/>
  <c r="M632" i="7"/>
  <c r="N631" i="7"/>
  <c r="M631" i="7"/>
  <c r="N630" i="7"/>
  <c r="M630" i="7"/>
  <c r="N629" i="7"/>
  <c r="M629" i="7"/>
  <c r="N628" i="7"/>
  <c r="M628" i="7"/>
  <c r="N627" i="7"/>
  <c r="M627" i="7"/>
  <c r="N626" i="7"/>
  <c r="M626" i="7"/>
  <c r="N625" i="7"/>
  <c r="M625" i="7"/>
  <c r="N624" i="7"/>
  <c r="M624" i="7"/>
  <c r="N623" i="7"/>
  <c r="M623" i="7"/>
  <c r="N622" i="7"/>
  <c r="M622" i="7"/>
  <c r="N621" i="7"/>
  <c r="M621" i="7"/>
  <c r="N620" i="7"/>
  <c r="M620" i="7"/>
  <c r="N619" i="7"/>
  <c r="M619" i="7"/>
  <c r="N618" i="7"/>
  <c r="M618" i="7"/>
  <c r="N617" i="7"/>
  <c r="M617" i="7"/>
  <c r="N616" i="7"/>
  <c r="M616" i="7"/>
  <c r="N615" i="7"/>
  <c r="M615" i="7"/>
  <c r="N614" i="7"/>
  <c r="M614" i="7"/>
  <c r="N613" i="7"/>
  <c r="M613" i="7"/>
  <c r="N612" i="7"/>
  <c r="M612" i="7"/>
  <c r="N611" i="7"/>
  <c r="M611" i="7"/>
  <c r="N610" i="7"/>
  <c r="M610" i="7"/>
  <c r="N609" i="7"/>
  <c r="M609" i="7"/>
  <c r="N608" i="7"/>
  <c r="M608" i="7"/>
  <c r="N607" i="7"/>
  <c r="M607" i="7"/>
  <c r="N606" i="7"/>
  <c r="M606" i="7"/>
  <c r="N605" i="7"/>
  <c r="M605" i="7"/>
  <c r="N604" i="7"/>
  <c r="M604" i="7"/>
  <c r="N603" i="7"/>
  <c r="M603" i="7"/>
  <c r="N602" i="7"/>
  <c r="M602" i="7"/>
  <c r="N601" i="7"/>
  <c r="M601" i="7"/>
  <c r="N600" i="7"/>
  <c r="M600" i="7"/>
  <c r="N599" i="7"/>
  <c r="M599" i="7"/>
  <c r="N598" i="7"/>
  <c r="M598" i="7"/>
  <c r="N597" i="7"/>
  <c r="M597" i="7"/>
  <c r="N596" i="7"/>
  <c r="M596" i="7"/>
  <c r="N595" i="7"/>
  <c r="M595" i="7"/>
  <c r="N594" i="7"/>
  <c r="M594" i="7"/>
  <c r="N593" i="7"/>
  <c r="M593" i="7"/>
  <c r="N592" i="7"/>
  <c r="M592" i="7"/>
  <c r="N591" i="7"/>
  <c r="M591" i="7"/>
  <c r="N590" i="7"/>
  <c r="M590" i="7"/>
  <c r="N589" i="7"/>
  <c r="M589" i="7"/>
  <c r="N588" i="7"/>
  <c r="M588" i="7"/>
  <c r="N587" i="7"/>
  <c r="M587" i="7"/>
  <c r="N586" i="7"/>
  <c r="M586" i="7"/>
  <c r="N585" i="7"/>
  <c r="M585" i="7"/>
  <c r="N584" i="7"/>
  <c r="M584" i="7"/>
  <c r="N583" i="7"/>
  <c r="M583" i="7"/>
  <c r="N582" i="7"/>
  <c r="M582" i="7"/>
  <c r="N581" i="7"/>
  <c r="M581" i="7"/>
  <c r="N580" i="7"/>
  <c r="M580" i="7"/>
  <c r="N579" i="7"/>
  <c r="M579" i="7"/>
  <c r="N578" i="7"/>
  <c r="M578" i="7"/>
  <c r="N577" i="7"/>
  <c r="M577" i="7"/>
  <c r="N576" i="7"/>
  <c r="M576" i="7"/>
  <c r="N575" i="7"/>
  <c r="M575" i="7"/>
  <c r="N574" i="7"/>
  <c r="M574" i="7"/>
  <c r="N573" i="7"/>
  <c r="M573" i="7"/>
  <c r="N572" i="7"/>
  <c r="M572" i="7"/>
  <c r="N571" i="7"/>
  <c r="M571" i="7"/>
  <c r="N570" i="7"/>
  <c r="M570" i="7"/>
  <c r="N569" i="7"/>
  <c r="M569" i="7"/>
  <c r="N568" i="7"/>
  <c r="M568" i="7"/>
  <c r="N567" i="7"/>
  <c r="M567" i="7"/>
  <c r="N566" i="7"/>
  <c r="M566" i="7"/>
  <c r="N565" i="7"/>
  <c r="M565" i="7"/>
  <c r="N564" i="7"/>
  <c r="M564" i="7"/>
  <c r="N563" i="7"/>
  <c r="M563" i="7"/>
  <c r="N562" i="7"/>
  <c r="M562" i="7"/>
  <c r="N561" i="7"/>
  <c r="M561" i="7"/>
  <c r="N560" i="7"/>
  <c r="M560" i="7"/>
  <c r="N559" i="7"/>
  <c r="M559" i="7"/>
  <c r="N558" i="7"/>
  <c r="M558" i="7"/>
  <c r="N557" i="7"/>
  <c r="M557" i="7"/>
  <c r="N556" i="7"/>
  <c r="M556" i="7"/>
  <c r="N555" i="7"/>
  <c r="M555" i="7"/>
  <c r="N554" i="7"/>
  <c r="M554" i="7"/>
  <c r="N553" i="7"/>
  <c r="M553" i="7"/>
  <c r="N552" i="7"/>
  <c r="M552" i="7"/>
  <c r="N551" i="7"/>
  <c r="M551" i="7"/>
  <c r="N550" i="7"/>
  <c r="M550" i="7"/>
  <c r="N549" i="7"/>
  <c r="M549" i="7"/>
  <c r="N548" i="7"/>
  <c r="M548" i="7"/>
  <c r="N547" i="7"/>
  <c r="M547" i="7"/>
  <c r="N546" i="7"/>
  <c r="M546" i="7"/>
  <c r="N545" i="7"/>
  <c r="M545" i="7"/>
  <c r="N544" i="7"/>
  <c r="M544" i="7"/>
  <c r="N543" i="7"/>
  <c r="M543" i="7"/>
  <c r="N542" i="7"/>
  <c r="M542" i="7"/>
  <c r="N541" i="7"/>
  <c r="M541" i="7"/>
  <c r="N540" i="7"/>
  <c r="M540" i="7"/>
  <c r="N539" i="7"/>
  <c r="M539" i="7"/>
  <c r="N538" i="7"/>
  <c r="M538" i="7"/>
  <c r="N537" i="7"/>
  <c r="M537" i="7"/>
  <c r="N536" i="7"/>
  <c r="M536" i="7"/>
  <c r="N535" i="7"/>
  <c r="M535" i="7"/>
  <c r="N534" i="7"/>
  <c r="M534" i="7"/>
  <c r="N533" i="7"/>
  <c r="M533" i="7"/>
  <c r="N532" i="7"/>
  <c r="M532" i="7"/>
  <c r="N531" i="7"/>
  <c r="M531" i="7"/>
  <c r="N530" i="7"/>
  <c r="M530" i="7"/>
  <c r="N529" i="7"/>
  <c r="M529" i="7"/>
  <c r="N528" i="7"/>
  <c r="M528" i="7"/>
  <c r="N527" i="7"/>
  <c r="M527" i="7"/>
  <c r="N526" i="7"/>
  <c r="M526" i="7"/>
  <c r="N525" i="7"/>
  <c r="M525" i="7"/>
  <c r="N524" i="7"/>
  <c r="M524" i="7"/>
  <c r="N523" i="7"/>
  <c r="M523" i="7"/>
  <c r="N522" i="7"/>
  <c r="M522" i="7"/>
  <c r="N521" i="7"/>
  <c r="M521" i="7"/>
  <c r="N520" i="7"/>
  <c r="M520" i="7"/>
  <c r="N519" i="7"/>
  <c r="M519" i="7"/>
  <c r="N518" i="7"/>
  <c r="M518" i="7"/>
  <c r="N517" i="7"/>
  <c r="M517" i="7"/>
  <c r="N516" i="7"/>
  <c r="M516" i="7"/>
  <c r="N515" i="7"/>
  <c r="M515" i="7"/>
  <c r="N514" i="7"/>
  <c r="M514" i="7"/>
  <c r="N513" i="7"/>
  <c r="M513" i="7"/>
  <c r="N512" i="7"/>
  <c r="M512" i="7"/>
  <c r="N511" i="7"/>
  <c r="M511" i="7"/>
  <c r="N510" i="7"/>
  <c r="M510" i="7"/>
  <c r="N509" i="7"/>
  <c r="M509" i="7"/>
  <c r="N508" i="7"/>
  <c r="M508" i="7"/>
  <c r="N507" i="7"/>
  <c r="M507" i="7"/>
  <c r="N506" i="7"/>
  <c r="M506" i="7"/>
  <c r="N505" i="7"/>
  <c r="M505" i="7"/>
  <c r="B505" i="7"/>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41" i="7" s="1"/>
  <c r="B542" i="7" s="1"/>
  <c r="A505" i="7"/>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N504" i="7"/>
  <c r="M504" i="7"/>
  <c r="N503" i="7"/>
  <c r="M503" i="7"/>
  <c r="N502" i="7"/>
  <c r="M502" i="7"/>
  <c r="N501" i="7"/>
  <c r="M501" i="7"/>
  <c r="N500" i="7"/>
  <c r="M500" i="7"/>
  <c r="N499" i="7"/>
  <c r="M499" i="7"/>
  <c r="N498" i="7"/>
  <c r="M498" i="7"/>
  <c r="N497" i="7"/>
  <c r="M497" i="7"/>
  <c r="N496" i="7"/>
  <c r="M496" i="7"/>
  <c r="N495" i="7"/>
  <c r="M495" i="7"/>
  <c r="N494" i="7"/>
  <c r="M494" i="7"/>
  <c r="N493" i="7"/>
  <c r="M493" i="7"/>
  <c r="N492" i="7"/>
  <c r="M492" i="7"/>
  <c r="N491" i="7"/>
  <c r="M491" i="7"/>
  <c r="N490" i="7"/>
  <c r="M490" i="7"/>
  <c r="N489" i="7"/>
  <c r="M489" i="7"/>
  <c r="N488" i="7"/>
  <c r="M488" i="7"/>
  <c r="N487" i="7"/>
  <c r="M487" i="7"/>
  <c r="N486" i="7"/>
  <c r="M486" i="7"/>
  <c r="N485" i="7"/>
  <c r="M485" i="7"/>
  <c r="N484" i="7"/>
  <c r="M484" i="7"/>
  <c r="N483" i="7"/>
  <c r="M483" i="7"/>
  <c r="N482" i="7"/>
  <c r="M482" i="7"/>
  <c r="N481" i="7"/>
  <c r="M481" i="7"/>
  <c r="N480" i="7"/>
  <c r="M480" i="7"/>
  <c r="N479" i="7"/>
  <c r="M479" i="7"/>
  <c r="N478" i="7"/>
  <c r="M478" i="7"/>
  <c r="N477" i="7"/>
  <c r="M477" i="7"/>
  <c r="N476" i="7"/>
  <c r="M476" i="7"/>
  <c r="N475" i="7"/>
  <c r="M475" i="7"/>
  <c r="N474" i="7"/>
  <c r="M474" i="7"/>
  <c r="N473" i="7"/>
  <c r="M473" i="7"/>
  <c r="N472" i="7"/>
  <c r="M472" i="7"/>
  <c r="N471" i="7"/>
  <c r="M471" i="7"/>
  <c r="N470" i="7"/>
  <c r="M470" i="7"/>
  <c r="N469" i="7"/>
  <c r="M469" i="7"/>
  <c r="N468" i="7"/>
  <c r="M468" i="7"/>
  <c r="N467" i="7"/>
  <c r="M467" i="7"/>
  <c r="N466" i="7"/>
  <c r="M466" i="7"/>
  <c r="N465" i="7"/>
  <c r="M465" i="7"/>
  <c r="N464" i="7"/>
  <c r="M464" i="7"/>
  <c r="N463" i="7"/>
  <c r="M463" i="7"/>
  <c r="N462" i="7"/>
  <c r="M462" i="7"/>
  <c r="N461" i="7"/>
  <c r="M461" i="7"/>
  <c r="N460" i="7"/>
  <c r="M460" i="7"/>
  <c r="N459" i="7"/>
  <c r="M459" i="7"/>
  <c r="N458" i="7"/>
  <c r="M458" i="7"/>
  <c r="N457" i="7"/>
  <c r="M457" i="7"/>
  <c r="N456" i="7"/>
  <c r="M456" i="7"/>
  <c r="N455" i="7"/>
  <c r="M455" i="7"/>
  <c r="N454" i="7"/>
  <c r="M454" i="7"/>
  <c r="N453" i="7"/>
  <c r="M453" i="7"/>
  <c r="N452" i="7"/>
  <c r="M452" i="7"/>
  <c r="N451" i="7"/>
  <c r="M451" i="7"/>
  <c r="N450" i="7"/>
  <c r="M450" i="7"/>
  <c r="N449" i="7"/>
  <c r="M449" i="7"/>
  <c r="N448" i="7"/>
  <c r="M448" i="7"/>
  <c r="N447" i="7"/>
  <c r="M447" i="7"/>
  <c r="N446" i="7"/>
  <c r="M446" i="7"/>
  <c r="N445" i="7"/>
  <c r="M445" i="7"/>
  <c r="N444" i="7"/>
  <c r="M444" i="7"/>
  <c r="N443" i="7"/>
  <c r="M443" i="7"/>
  <c r="N442" i="7"/>
  <c r="M442" i="7"/>
  <c r="N441" i="7"/>
  <c r="M441" i="7"/>
  <c r="N440" i="7"/>
  <c r="M440" i="7"/>
  <c r="N439" i="7"/>
  <c r="M439" i="7"/>
  <c r="N438" i="7"/>
  <c r="M438" i="7"/>
  <c r="N437" i="7"/>
  <c r="M437" i="7"/>
  <c r="N436" i="7"/>
  <c r="M436" i="7"/>
  <c r="N435" i="7"/>
  <c r="M435" i="7"/>
  <c r="N434" i="7"/>
  <c r="M434" i="7"/>
  <c r="N433" i="7"/>
  <c r="M433" i="7"/>
  <c r="N432" i="7"/>
  <c r="M432" i="7"/>
  <c r="N431" i="7"/>
  <c r="M431" i="7"/>
  <c r="N430" i="7"/>
  <c r="M430" i="7"/>
  <c r="N429" i="7"/>
  <c r="M429" i="7"/>
  <c r="N428" i="7"/>
  <c r="M428" i="7"/>
  <c r="N427" i="7"/>
  <c r="M427" i="7"/>
  <c r="N426" i="7"/>
  <c r="M426" i="7"/>
  <c r="N425" i="7"/>
  <c r="M425" i="7"/>
  <c r="N424" i="7"/>
  <c r="M424" i="7"/>
  <c r="N423" i="7"/>
  <c r="M423" i="7"/>
  <c r="N422" i="7"/>
  <c r="M422" i="7"/>
  <c r="N421" i="7"/>
  <c r="M421" i="7"/>
  <c r="N420" i="7"/>
  <c r="M420" i="7"/>
  <c r="N419" i="7"/>
  <c r="M419" i="7"/>
  <c r="N418" i="7"/>
  <c r="M418" i="7"/>
  <c r="N417" i="7"/>
  <c r="M417" i="7"/>
  <c r="N416" i="7"/>
  <c r="M416" i="7"/>
  <c r="N415" i="7"/>
  <c r="M415" i="7"/>
  <c r="N414" i="7"/>
  <c r="M414" i="7"/>
  <c r="N413" i="7"/>
  <c r="M413" i="7"/>
  <c r="N412" i="7"/>
  <c r="M412" i="7"/>
  <c r="N411" i="7"/>
  <c r="M411" i="7"/>
  <c r="N410" i="7"/>
  <c r="M410" i="7"/>
  <c r="N409" i="7"/>
  <c r="M409" i="7"/>
  <c r="N408" i="7"/>
  <c r="M408" i="7"/>
  <c r="N407" i="7"/>
  <c r="M407" i="7"/>
  <c r="N406" i="7"/>
  <c r="M406" i="7"/>
  <c r="N405" i="7"/>
  <c r="M405" i="7"/>
  <c r="N404" i="7"/>
  <c r="M404" i="7"/>
  <c r="N403" i="7"/>
  <c r="M403" i="7"/>
  <c r="N402" i="7"/>
  <c r="M402" i="7"/>
  <c r="N401" i="7"/>
  <c r="M401" i="7"/>
  <c r="N400" i="7"/>
  <c r="M400" i="7"/>
  <c r="N399" i="7"/>
  <c r="M399" i="7"/>
  <c r="N398" i="7"/>
  <c r="M398" i="7"/>
  <c r="N397" i="7"/>
  <c r="M397" i="7"/>
  <c r="N396" i="7"/>
  <c r="M396" i="7"/>
  <c r="N395" i="7"/>
  <c r="M395" i="7"/>
  <c r="N394" i="7"/>
  <c r="M394" i="7"/>
  <c r="N393" i="7"/>
  <c r="M393" i="7"/>
  <c r="N392" i="7"/>
  <c r="M392" i="7"/>
  <c r="N391" i="7"/>
  <c r="M391" i="7"/>
  <c r="N390" i="7"/>
  <c r="M390" i="7"/>
  <c r="N389" i="7"/>
  <c r="M389" i="7"/>
  <c r="N388" i="7"/>
  <c r="M388" i="7"/>
  <c r="N387" i="7"/>
  <c r="M387" i="7"/>
  <c r="N386" i="7"/>
  <c r="M386" i="7"/>
  <c r="N385" i="7"/>
  <c r="M385" i="7"/>
  <c r="N384" i="7"/>
  <c r="M384" i="7"/>
  <c r="N383" i="7"/>
  <c r="M383" i="7"/>
  <c r="N382" i="7"/>
  <c r="M382" i="7"/>
  <c r="N381" i="7"/>
  <c r="M381" i="7"/>
  <c r="N380" i="7"/>
  <c r="M380" i="7"/>
  <c r="N379" i="7"/>
  <c r="M379" i="7"/>
  <c r="N378" i="7"/>
  <c r="M378" i="7"/>
  <c r="N377" i="7"/>
  <c r="M377" i="7"/>
  <c r="N376" i="7"/>
  <c r="M376" i="7"/>
  <c r="N375" i="7"/>
  <c r="M375" i="7"/>
  <c r="N374" i="7"/>
  <c r="M374" i="7"/>
  <c r="N373" i="7"/>
  <c r="M373" i="7"/>
  <c r="N372" i="7"/>
  <c r="M372" i="7"/>
  <c r="N371" i="7"/>
  <c r="M371" i="7"/>
  <c r="N370" i="7"/>
  <c r="M370" i="7"/>
  <c r="N369" i="7"/>
  <c r="M369" i="7"/>
  <c r="N368" i="7"/>
  <c r="M368" i="7"/>
  <c r="N367" i="7"/>
  <c r="M367" i="7"/>
  <c r="N366" i="7"/>
  <c r="M366" i="7"/>
  <c r="N365" i="7"/>
  <c r="M365" i="7"/>
  <c r="N364" i="7"/>
  <c r="M364" i="7"/>
  <c r="N363" i="7"/>
  <c r="M363" i="7"/>
  <c r="N362" i="7"/>
  <c r="M362" i="7"/>
  <c r="N361" i="7"/>
  <c r="M361" i="7"/>
  <c r="N360" i="7"/>
  <c r="M360" i="7"/>
  <c r="N359" i="7"/>
  <c r="M359" i="7"/>
  <c r="N358" i="7"/>
  <c r="M358" i="7"/>
  <c r="N357" i="7"/>
  <c r="M357" i="7"/>
  <c r="N356" i="7"/>
  <c r="M356" i="7"/>
  <c r="N355" i="7"/>
  <c r="M355" i="7"/>
  <c r="N354" i="7"/>
  <c r="M354" i="7"/>
  <c r="N353" i="7"/>
  <c r="M353" i="7"/>
  <c r="N352" i="7"/>
  <c r="M352" i="7"/>
  <c r="N351" i="7"/>
  <c r="M351" i="7"/>
  <c r="N350" i="7"/>
  <c r="M350" i="7"/>
  <c r="N349" i="7"/>
  <c r="M349" i="7"/>
  <c r="N348" i="7"/>
  <c r="M348" i="7"/>
  <c r="N347" i="7"/>
  <c r="M347" i="7"/>
  <c r="N346" i="7"/>
  <c r="M346" i="7"/>
  <c r="N345" i="7"/>
  <c r="M345" i="7"/>
  <c r="N344" i="7"/>
  <c r="M344" i="7"/>
  <c r="N343" i="7"/>
  <c r="M343" i="7"/>
  <c r="N342" i="7"/>
  <c r="M342" i="7"/>
  <c r="N341" i="7"/>
  <c r="M341" i="7"/>
  <c r="N340" i="7"/>
  <c r="M340" i="7"/>
  <c r="N339" i="7"/>
  <c r="M339" i="7"/>
  <c r="N338" i="7"/>
  <c r="M338" i="7"/>
  <c r="N337" i="7"/>
  <c r="M337" i="7"/>
  <c r="N336" i="7"/>
  <c r="M336" i="7"/>
  <c r="N335" i="7"/>
  <c r="M335" i="7"/>
  <c r="N334" i="7"/>
  <c r="M334" i="7"/>
  <c r="N333" i="7"/>
  <c r="M333" i="7"/>
  <c r="N332" i="7"/>
  <c r="M332" i="7"/>
  <c r="N331" i="7"/>
  <c r="M331" i="7"/>
  <c r="N330" i="7"/>
  <c r="M330" i="7"/>
  <c r="N329" i="7"/>
  <c r="M329" i="7"/>
  <c r="N328" i="7"/>
  <c r="M328" i="7"/>
  <c r="N327" i="7"/>
  <c r="M327" i="7"/>
  <c r="N326" i="7"/>
  <c r="M326" i="7"/>
  <c r="N325" i="7"/>
  <c r="M325" i="7"/>
  <c r="N324" i="7"/>
  <c r="M324" i="7"/>
  <c r="N323" i="7"/>
  <c r="M323" i="7"/>
  <c r="N322" i="7"/>
  <c r="M322" i="7"/>
  <c r="N321" i="7"/>
  <c r="M321" i="7"/>
  <c r="N320" i="7"/>
  <c r="M320" i="7"/>
  <c r="N319" i="7"/>
  <c r="M319" i="7"/>
  <c r="N318" i="7"/>
  <c r="M318" i="7"/>
  <c r="N317" i="7"/>
  <c r="M317" i="7"/>
  <c r="N316" i="7"/>
  <c r="M316" i="7"/>
  <c r="N315" i="7"/>
  <c r="M315" i="7"/>
  <c r="N314" i="7"/>
  <c r="M314" i="7"/>
  <c r="N313" i="7"/>
  <c r="M313" i="7"/>
  <c r="N312" i="7"/>
  <c r="M312" i="7"/>
  <c r="N311" i="7"/>
  <c r="M311" i="7"/>
  <c r="N310" i="7"/>
  <c r="M310" i="7"/>
  <c r="N309" i="7"/>
  <c r="M309" i="7"/>
  <c r="N308" i="7"/>
  <c r="M308" i="7"/>
  <c r="N307" i="7"/>
  <c r="M307" i="7"/>
  <c r="N306" i="7"/>
  <c r="M306" i="7"/>
  <c r="N305" i="7"/>
  <c r="M305" i="7"/>
  <c r="N304" i="7"/>
  <c r="M304" i="7"/>
  <c r="N303" i="7"/>
  <c r="M303" i="7"/>
  <c r="N302" i="7"/>
  <c r="M302" i="7"/>
  <c r="N301" i="7"/>
  <c r="M301" i="7"/>
  <c r="N300" i="7"/>
  <c r="M300" i="7"/>
  <c r="N299" i="7"/>
  <c r="M299" i="7"/>
  <c r="N298" i="7"/>
  <c r="M298" i="7"/>
  <c r="N297" i="7"/>
  <c r="M297" i="7"/>
  <c r="N296" i="7"/>
  <c r="M296" i="7"/>
  <c r="N295" i="7"/>
  <c r="M295" i="7"/>
  <c r="N294" i="7"/>
  <c r="M294" i="7"/>
  <c r="N293" i="7"/>
  <c r="M293" i="7"/>
  <c r="N292" i="7"/>
  <c r="M292" i="7"/>
  <c r="N291" i="7"/>
  <c r="M291" i="7"/>
  <c r="N290" i="7"/>
  <c r="M290" i="7"/>
  <c r="N289" i="7"/>
  <c r="M289" i="7"/>
  <c r="N288" i="7"/>
  <c r="M288" i="7"/>
  <c r="N287" i="7"/>
  <c r="M287" i="7"/>
  <c r="N286" i="7"/>
  <c r="M286" i="7"/>
  <c r="N285" i="7"/>
  <c r="M285" i="7"/>
  <c r="N284" i="7"/>
  <c r="M284" i="7"/>
  <c r="N283" i="7"/>
  <c r="M283" i="7"/>
  <c r="N282" i="7"/>
  <c r="M282" i="7"/>
  <c r="N281" i="7"/>
  <c r="M281" i="7"/>
  <c r="N280" i="7"/>
  <c r="M280" i="7"/>
  <c r="N279" i="7"/>
  <c r="M279" i="7"/>
  <c r="N278" i="7"/>
  <c r="M278" i="7"/>
  <c r="N277" i="7"/>
  <c r="M277" i="7"/>
  <c r="N276" i="7"/>
  <c r="M276" i="7"/>
  <c r="N275" i="7"/>
  <c r="M275" i="7"/>
  <c r="N274" i="7"/>
  <c r="M274" i="7"/>
  <c r="N273" i="7"/>
  <c r="M273" i="7"/>
  <c r="N272" i="7"/>
  <c r="M272" i="7"/>
  <c r="N271" i="7"/>
  <c r="M271" i="7"/>
  <c r="N270" i="7"/>
  <c r="M270" i="7"/>
  <c r="N269" i="7"/>
  <c r="M269" i="7"/>
  <c r="N268" i="7"/>
  <c r="M268" i="7"/>
  <c r="N267" i="7"/>
  <c r="M267" i="7"/>
  <c r="N266" i="7"/>
  <c r="M266" i="7"/>
  <c r="N265" i="7"/>
  <c r="M265" i="7"/>
  <c r="N264" i="7"/>
  <c r="M264" i="7"/>
  <c r="N263" i="7"/>
  <c r="M263" i="7"/>
  <c r="N262" i="7"/>
  <c r="M262" i="7"/>
  <c r="N261" i="7"/>
  <c r="M261" i="7"/>
  <c r="N260" i="7"/>
  <c r="M260" i="7"/>
  <c r="N259" i="7"/>
  <c r="M259" i="7"/>
  <c r="N258" i="7"/>
  <c r="M258" i="7"/>
  <c r="N257" i="7"/>
  <c r="M257" i="7"/>
  <c r="N256" i="7"/>
  <c r="M256" i="7"/>
  <c r="N255" i="7"/>
  <c r="M255" i="7"/>
  <c r="N254" i="7"/>
  <c r="M254" i="7"/>
  <c r="N253" i="7"/>
  <c r="M253" i="7"/>
  <c r="N252" i="7"/>
  <c r="M252" i="7"/>
  <c r="N251" i="7"/>
  <c r="M251" i="7"/>
  <c r="N250" i="7"/>
  <c r="M250" i="7"/>
  <c r="N249" i="7"/>
  <c r="M249" i="7"/>
  <c r="N248" i="7"/>
  <c r="M248" i="7"/>
  <c r="N247" i="7"/>
  <c r="M247" i="7"/>
  <c r="N246" i="7"/>
  <c r="M246" i="7"/>
  <c r="N245" i="7"/>
  <c r="M245" i="7"/>
  <c r="N244" i="7"/>
  <c r="M244" i="7"/>
  <c r="N243" i="7"/>
  <c r="M243" i="7"/>
  <c r="N242" i="7"/>
  <c r="M242" i="7"/>
  <c r="N241" i="7"/>
  <c r="M241" i="7"/>
  <c r="N240" i="7"/>
  <c r="M240" i="7"/>
  <c r="N239" i="7"/>
  <c r="M239" i="7"/>
  <c r="N238" i="7"/>
  <c r="M238" i="7"/>
  <c r="N237" i="7"/>
  <c r="M237" i="7"/>
  <c r="N236" i="7"/>
  <c r="M236" i="7"/>
  <c r="N235" i="7"/>
  <c r="M235" i="7"/>
  <c r="N234" i="7"/>
  <c r="M234" i="7"/>
  <c r="N233" i="7"/>
  <c r="M233" i="7"/>
  <c r="N232" i="7"/>
  <c r="M232" i="7"/>
  <c r="N231" i="7"/>
  <c r="M231" i="7"/>
  <c r="N230" i="7"/>
  <c r="M230" i="7"/>
  <c r="N229" i="7"/>
  <c r="M229" i="7"/>
  <c r="N228" i="7"/>
  <c r="M228" i="7"/>
  <c r="N227" i="7"/>
  <c r="M227" i="7"/>
  <c r="N226" i="7"/>
  <c r="M226" i="7"/>
  <c r="N225" i="7"/>
  <c r="M225" i="7"/>
  <c r="N224" i="7"/>
  <c r="M224" i="7"/>
  <c r="N223" i="7"/>
  <c r="M223" i="7"/>
  <c r="N222" i="7"/>
  <c r="M222" i="7"/>
  <c r="N221" i="7"/>
  <c r="M221" i="7"/>
  <c r="N220" i="7"/>
  <c r="M220" i="7"/>
  <c r="N219" i="7"/>
  <c r="M219" i="7"/>
  <c r="N218" i="7"/>
  <c r="M218" i="7"/>
  <c r="N217" i="7"/>
  <c r="M217" i="7"/>
  <c r="N216" i="7"/>
  <c r="M216" i="7"/>
  <c r="N215" i="7"/>
  <c r="M215" i="7"/>
  <c r="N214" i="7"/>
  <c r="M214" i="7"/>
  <c r="N213" i="7"/>
  <c r="M213" i="7"/>
  <c r="N212" i="7"/>
  <c r="M212" i="7"/>
  <c r="N211" i="7"/>
  <c r="M211" i="7"/>
  <c r="N210" i="7"/>
  <c r="M210" i="7"/>
  <c r="N209" i="7"/>
  <c r="M209" i="7"/>
  <c r="N208" i="7"/>
  <c r="M208" i="7"/>
  <c r="N207" i="7"/>
  <c r="M207" i="7"/>
  <c r="N206" i="7"/>
  <c r="M206" i="7"/>
  <c r="N205" i="7"/>
  <c r="M205" i="7"/>
  <c r="N204" i="7"/>
  <c r="M204" i="7"/>
  <c r="N203" i="7"/>
  <c r="M203" i="7"/>
  <c r="N202" i="7"/>
  <c r="M202" i="7"/>
  <c r="N201" i="7"/>
  <c r="M201" i="7"/>
  <c r="N200" i="7"/>
  <c r="M200" i="7"/>
  <c r="N199" i="7"/>
  <c r="M199" i="7"/>
  <c r="N198" i="7"/>
  <c r="M198" i="7"/>
  <c r="N197" i="7"/>
  <c r="M197" i="7"/>
  <c r="N196" i="7"/>
  <c r="M196" i="7"/>
  <c r="N195" i="7"/>
  <c r="M195" i="7"/>
  <c r="N194" i="7"/>
  <c r="M194" i="7"/>
  <c r="N193" i="7"/>
  <c r="M193" i="7"/>
  <c r="N192" i="7"/>
  <c r="M192" i="7"/>
  <c r="N191" i="7"/>
  <c r="M191" i="7"/>
  <c r="N190" i="7"/>
  <c r="M190" i="7"/>
  <c r="N189" i="7"/>
  <c r="M189" i="7"/>
  <c r="N188" i="7"/>
  <c r="M188" i="7"/>
  <c r="N187" i="7"/>
  <c r="M187" i="7"/>
  <c r="N186" i="7"/>
  <c r="M186" i="7"/>
  <c r="N185" i="7"/>
  <c r="M185" i="7"/>
  <c r="N184" i="7"/>
  <c r="M184" i="7"/>
  <c r="N183" i="7"/>
  <c r="M183" i="7"/>
  <c r="N182" i="7"/>
  <c r="M182" i="7"/>
  <c r="N181" i="7"/>
  <c r="M181" i="7"/>
  <c r="N180" i="7"/>
  <c r="M180" i="7"/>
  <c r="N179" i="7"/>
  <c r="M179" i="7"/>
  <c r="N178" i="7"/>
  <c r="M178" i="7"/>
  <c r="N177" i="7"/>
  <c r="M177" i="7"/>
  <c r="N176" i="7"/>
  <c r="M176" i="7"/>
  <c r="N175" i="7"/>
  <c r="M175" i="7"/>
  <c r="N174" i="7"/>
  <c r="M174" i="7"/>
  <c r="N173" i="7"/>
  <c r="M173" i="7"/>
  <c r="N172" i="7"/>
  <c r="M172" i="7"/>
  <c r="N171" i="7"/>
  <c r="M171" i="7"/>
  <c r="N170" i="7"/>
  <c r="M170" i="7"/>
  <c r="N169" i="7"/>
  <c r="M169" i="7"/>
  <c r="N168" i="7"/>
  <c r="M168" i="7"/>
  <c r="N167" i="7"/>
  <c r="M167" i="7"/>
  <c r="N166" i="7"/>
  <c r="M166" i="7"/>
  <c r="N165" i="7"/>
  <c r="M165" i="7"/>
  <c r="N164" i="7"/>
  <c r="M164" i="7"/>
  <c r="N163" i="7"/>
  <c r="M163" i="7"/>
  <c r="N162" i="7"/>
  <c r="M162" i="7"/>
  <c r="N161" i="7"/>
  <c r="M161" i="7"/>
  <c r="N160" i="7"/>
  <c r="M160" i="7"/>
  <c r="N159" i="7"/>
  <c r="M159" i="7"/>
  <c r="N158" i="7"/>
  <c r="M158" i="7"/>
  <c r="N157" i="7"/>
  <c r="M157" i="7"/>
  <c r="N156" i="7"/>
  <c r="M156" i="7"/>
  <c r="N155" i="7"/>
  <c r="M155" i="7"/>
  <c r="N154" i="7"/>
  <c r="M154" i="7"/>
  <c r="N153" i="7"/>
  <c r="M153" i="7"/>
  <c r="N152" i="7"/>
  <c r="M152" i="7"/>
  <c r="N151" i="7"/>
  <c r="M151" i="7"/>
  <c r="N150" i="7"/>
  <c r="M150" i="7"/>
  <c r="N149" i="7"/>
  <c r="M149" i="7"/>
  <c r="N148" i="7"/>
  <c r="M148" i="7"/>
  <c r="N147" i="7"/>
  <c r="M147" i="7"/>
  <c r="N146" i="7"/>
  <c r="M146" i="7"/>
  <c r="N145" i="7"/>
  <c r="M145" i="7"/>
  <c r="N144" i="7"/>
  <c r="M144" i="7"/>
  <c r="N143" i="7"/>
  <c r="M143" i="7"/>
  <c r="N142" i="7"/>
  <c r="M142" i="7"/>
  <c r="N141" i="7"/>
  <c r="M141" i="7"/>
  <c r="N140" i="7"/>
  <c r="M140" i="7"/>
  <c r="N139" i="7"/>
  <c r="M139" i="7"/>
  <c r="N138" i="7"/>
  <c r="M138" i="7"/>
  <c r="N137" i="7"/>
  <c r="M137" i="7"/>
  <c r="N136" i="7"/>
  <c r="M136" i="7"/>
  <c r="N135" i="7"/>
  <c r="M135" i="7"/>
  <c r="N134" i="7"/>
  <c r="M134" i="7"/>
  <c r="N133" i="7"/>
  <c r="M133" i="7"/>
  <c r="N132" i="7"/>
  <c r="M132" i="7"/>
  <c r="N131" i="7"/>
  <c r="M131" i="7"/>
  <c r="N130" i="7"/>
  <c r="M130" i="7"/>
  <c r="N129" i="7"/>
  <c r="M129" i="7"/>
  <c r="N128" i="7"/>
  <c r="M128" i="7"/>
  <c r="N127" i="7"/>
  <c r="M127" i="7"/>
  <c r="N126" i="7"/>
  <c r="M126" i="7"/>
  <c r="N125" i="7"/>
  <c r="M125" i="7"/>
  <c r="N124" i="7"/>
  <c r="M124" i="7"/>
  <c r="N123" i="7"/>
  <c r="M123" i="7"/>
  <c r="N122" i="7"/>
  <c r="M122" i="7"/>
  <c r="N121" i="7"/>
  <c r="M121" i="7"/>
  <c r="N120" i="7"/>
  <c r="M120" i="7"/>
  <c r="N119" i="7"/>
  <c r="M119" i="7"/>
  <c r="N118" i="7"/>
  <c r="M118" i="7"/>
  <c r="N117" i="7"/>
  <c r="M117" i="7"/>
  <c r="N116" i="7"/>
  <c r="M116" i="7"/>
  <c r="N115" i="7"/>
  <c r="M115" i="7"/>
  <c r="N114" i="7"/>
  <c r="M114" i="7"/>
  <c r="N113" i="7"/>
  <c r="M113" i="7"/>
  <c r="N112" i="7"/>
  <c r="M112" i="7"/>
  <c r="N111" i="7"/>
  <c r="M111" i="7"/>
  <c r="N110" i="7"/>
  <c r="M110" i="7"/>
  <c r="N109" i="7"/>
  <c r="M109" i="7"/>
  <c r="N108" i="7"/>
  <c r="M108" i="7"/>
  <c r="N107" i="7"/>
  <c r="M107" i="7"/>
  <c r="N106" i="7"/>
  <c r="M106" i="7"/>
  <c r="N105" i="7"/>
  <c r="M105" i="7"/>
  <c r="N104" i="7"/>
  <c r="M104" i="7"/>
  <c r="N103" i="7"/>
  <c r="M103" i="7"/>
  <c r="N102" i="7"/>
  <c r="M102" i="7"/>
  <c r="N101" i="7"/>
  <c r="M101" i="7"/>
  <c r="N100" i="7"/>
  <c r="M100" i="7"/>
  <c r="N99" i="7"/>
  <c r="M99" i="7"/>
  <c r="N98" i="7"/>
  <c r="M98" i="7"/>
  <c r="N97" i="7"/>
  <c r="M97" i="7"/>
  <c r="N96" i="7"/>
  <c r="M96" i="7"/>
  <c r="N95" i="7"/>
  <c r="M95" i="7"/>
  <c r="N94" i="7"/>
  <c r="M94" i="7"/>
  <c r="N93" i="7"/>
  <c r="M93" i="7"/>
  <c r="N92" i="7"/>
  <c r="M92" i="7"/>
  <c r="N91" i="7"/>
  <c r="M91" i="7"/>
  <c r="N90" i="7"/>
  <c r="M90" i="7"/>
  <c r="N89" i="7"/>
  <c r="M89" i="7"/>
  <c r="N88" i="7"/>
  <c r="M88" i="7"/>
  <c r="N87" i="7"/>
  <c r="M87" i="7"/>
  <c r="N86" i="7"/>
  <c r="M86" i="7"/>
  <c r="N85" i="7"/>
  <c r="M85" i="7"/>
  <c r="N84" i="7"/>
  <c r="M84" i="7"/>
  <c r="N83" i="7"/>
  <c r="M83" i="7"/>
  <c r="N82" i="7"/>
  <c r="M82" i="7"/>
  <c r="N81" i="7"/>
  <c r="M81" i="7"/>
  <c r="N80" i="7"/>
  <c r="M80" i="7"/>
  <c r="N79" i="7"/>
  <c r="M79" i="7"/>
  <c r="N78" i="7"/>
  <c r="M78" i="7"/>
  <c r="N77" i="7"/>
  <c r="M77" i="7"/>
  <c r="N76" i="7"/>
  <c r="M76" i="7"/>
  <c r="N75" i="7"/>
  <c r="M75" i="7"/>
  <c r="N74" i="7"/>
  <c r="M74" i="7"/>
  <c r="N73" i="7"/>
  <c r="M73" i="7"/>
  <c r="N72" i="7"/>
  <c r="M72" i="7"/>
  <c r="N71" i="7"/>
  <c r="M71" i="7"/>
  <c r="N70" i="7"/>
  <c r="M70" i="7"/>
  <c r="N69" i="7"/>
  <c r="M69" i="7"/>
  <c r="N68" i="7"/>
  <c r="M68" i="7"/>
  <c r="N67" i="7"/>
  <c r="M67" i="7"/>
  <c r="N66" i="7"/>
  <c r="M66" i="7"/>
  <c r="N65" i="7"/>
  <c r="M65" i="7"/>
  <c r="N64" i="7"/>
  <c r="M64" i="7"/>
  <c r="N63" i="7"/>
  <c r="M63" i="7"/>
  <c r="N62" i="7"/>
  <c r="M62" i="7"/>
  <c r="N61" i="7"/>
  <c r="M61" i="7"/>
  <c r="N60" i="7"/>
  <c r="M60" i="7"/>
  <c r="N59" i="7"/>
  <c r="M59" i="7"/>
  <c r="N58" i="7"/>
  <c r="M58" i="7"/>
  <c r="N57" i="7"/>
  <c r="M57" i="7"/>
  <c r="N56" i="7"/>
  <c r="M56" i="7"/>
  <c r="N55" i="7"/>
  <c r="M55" i="7"/>
  <c r="N54" i="7"/>
  <c r="M54" i="7"/>
  <c r="N53" i="7"/>
  <c r="M53" i="7"/>
  <c r="N52" i="7"/>
  <c r="M52" i="7"/>
  <c r="N51" i="7"/>
  <c r="M51" i="7"/>
  <c r="N46" i="7"/>
  <c r="M46" i="7"/>
  <c r="N45" i="7"/>
  <c r="M45" i="7"/>
  <c r="N44" i="7"/>
  <c r="M44" i="7"/>
  <c r="N43" i="7"/>
  <c r="M43" i="7"/>
  <c r="N42" i="7"/>
  <c r="M42" i="7"/>
  <c r="N41" i="7"/>
  <c r="M41" i="7"/>
  <c r="N40" i="7"/>
  <c r="M40" i="7"/>
  <c r="N39" i="7"/>
  <c r="M39" i="7"/>
  <c r="N38" i="7"/>
  <c r="M38" i="7"/>
  <c r="N37" i="7"/>
  <c r="M37" i="7"/>
  <c r="N36" i="7"/>
  <c r="M36" i="7"/>
  <c r="N35" i="7"/>
  <c r="M35" i="7"/>
  <c r="N34" i="7"/>
  <c r="M34" i="7"/>
  <c r="N33" i="7"/>
  <c r="M33" i="7"/>
  <c r="N32" i="7"/>
  <c r="M32" i="7"/>
  <c r="N31" i="7"/>
  <c r="M31" i="7"/>
  <c r="N30" i="7"/>
  <c r="M30" i="7"/>
  <c r="N29" i="7"/>
  <c r="M29" i="7"/>
  <c r="N24" i="7"/>
  <c r="M24" i="7"/>
  <c r="N19" i="7"/>
  <c r="M19" i="7"/>
  <c r="N13" i="7"/>
  <c r="M13" i="7"/>
  <c r="N12" i="7"/>
  <c r="M12" i="7"/>
  <c r="M4" i="7"/>
  <c r="M3" i="7"/>
  <c r="N2" i="7"/>
  <c r="M2" i="7"/>
  <c r="A541" i="7" l="1"/>
  <c r="A542" i="7" s="1"/>
  <c r="A526" i="7"/>
  <c r="A527" i="7" s="1"/>
  <c r="A528" i="7" s="1"/>
  <c r="A529" i="7" s="1"/>
  <c r="A530" i="7" s="1"/>
  <c r="A531" i="7" s="1"/>
  <c r="A532" i="7" s="1"/>
  <c r="A533" i="7" s="1"/>
  <c r="A534" i="7" s="1"/>
  <c r="A535" i="7" s="1"/>
  <c r="A536" i="7" s="1"/>
  <c r="A537" i="7" s="1"/>
  <c r="A538" i="7" s="1"/>
  <c r="A539" i="7" s="1"/>
  <c r="A540" i="7" s="1"/>
  <c r="B550" i="7"/>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43" i="7"/>
  <c r="B544" i="7" s="1"/>
  <c r="B545" i="7" s="1"/>
  <c r="B546" i="7" s="1"/>
  <c r="B547" i="7" s="1"/>
  <c r="B548" i="7" s="1"/>
  <c r="B549" i="7" s="1"/>
  <c r="B581" i="7" l="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577" i="7"/>
  <c r="B578" i="7" s="1"/>
  <c r="B579" i="7" s="1"/>
  <c r="B580" i="7" s="1"/>
  <c r="A550" i="7"/>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43" i="7"/>
  <c r="A544" i="7" s="1"/>
  <c r="A545" i="7" s="1"/>
  <c r="A546" i="7" s="1"/>
  <c r="A547" i="7" s="1"/>
  <c r="A548" i="7" s="1"/>
  <c r="A549" i="7" s="1"/>
  <c r="A581" i="7" l="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577" i="7"/>
  <c r="A578" i="7" s="1"/>
  <c r="A579" i="7" s="1"/>
  <c r="A580" i="7" s="1"/>
  <c r="B610" i="7"/>
  <c r="B603" i="7"/>
  <c r="B611" i="7" l="1"/>
  <c r="B604" i="7"/>
  <c r="A610" i="7"/>
  <c r="A603" i="7"/>
  <c r="A611" i="7" l="1"/>
  <c r="A604" i="7"/>
  <c r="B605" i="7"/>
  <c r="B612" i="7"/>
  <c r="A612" i="7" l="1"/>
  <c r="A605" i="7"/>
  <c r="B606" i="7"/>
  <c r="B613" i="7"/>
  <c r="A613" i="7" l="1"/>
  <c r="A606" i="7"/>
  <c r="B614" i="7"/>
  <c r="B607" i="7"/>
  <c r="B615" i="7" l="1"/>
  <c r="B608" i="7"/>
  <c r="A614" i="7"/>
  <c r="A607" i="7"/>
  <c r="A615" i="7" l="1"/>
  <c r="A608" i="7"/>
  <c r="B609" i="7"/>
  <c r="B617" i="7" s="1"/>
  <c r="B618" i="7" s="1"/>
  <c r="B619" i="7" s="1"/>
  <c r="B620" i="7" s="1"/>
  <c r="B621" i="7" s="1"/>
  <c r="B622" i="7" s="1"/>
  <c r="B623" i="7" s="1"/>
  <c r="B624" i="7" s="1"/>
  <c r="B625" i="7" s="1"/>
  <c r="B626" i="7" s="1"/>
  <c r="B627" i="7" s="1"/>
  <c r="B628" i="7" s="1"/>
  <c r="B629" i="7" s="1"/>
  <c r="B630" i="7" s="1"/>
  <c r="B631" i="7" s="1"/>
  <c r="B616" i="7"/>
  <c r="B633" i="7" l="1"/>
  <c r="B642" i="7" s="1"/>
  <c r="B640" i="7"/>
  <c r="B632" i="7"/>
  <c r="A616" i="7"/>
  <c r="A609" i="7"/>
  <c r="A617" i="7" s="1"/>
  <c r="A618" i="7" s="1"/>
  <c r="A619" i="7" s="1"/>
  <c r="A620" i="7" s="1"/>
  <c r="A621" i="7" s="1"/>
  <c r="A622" i="7" s="1"/>
  <c r="A623" i="7" s="1"/>
  <c r="A624" i="7" s="1"/>
  <c r="A625" i="7" s="1"/>
  <c r="A626" i="7" s="1"/>
  <c r="A627" i="7" s="1"/>
  <c r="A628" i="7" s="1"/>
  <c r="A629" i="7" s="1"/>
  <c r="A630" i="7" s="1"/>
  <c r="A631" i="7" s="1"/>
  <c r="B634" i="7" l="1"/>
  <c r="B641" i="7"/>
  <c r="A640" i="7"/>
  <c r="A633" i="7"/>
  <c r="A642" i="7" s="1"/>
  <c r="A632" i="7"/>
  <c r="A641" i="7" l="1"/>
  <c r="A634" i="7"/>
  <c r="B643" i="7"/>
  <c r="B635" i="7"/>
  <c r="B636" i="7" l="1"/>
  <c r="B644" i="7"/>
  <c r="A643" i="7"/>
  <c r="A635" i="7"/>
  <c r="A644" i="7" l="1"/>
  <c r="A636" i="7"/>
  <c r="B645" i="7"/>
  <c r="B637" i="7"/>
  <c r="A645" i="7" l="1"/>
  <c r="A637" i="7"/>
  <c r="B646" i="7"/>
  <c r="B638" i="7"/>
  <c r="A646" i="7" l="1"/>
  <c r="A638" i="7"/>
  <c r="B647" i="7"/>
  <c r="B639" i="7"/>
  <c r="B648" i="7" s="1"/>
  <c r="B649" i="7" s="1"/>
  <c r="B650" i="7" s="1"/>
  <c r="B651" i="7" s="1"/>
  <c r="B652" i="7" s="1"/>
  <c r="B653" i="7" s="1"/>
  <c r="B654" i="7" s="1"/>
  <c r="B655" i="7" s="1"/>
  <c r="B656" i="7" s="1"/>
  <c r="B657" i="7" s="1"/>
  <c r="B658" i="7" s="1"/>
  <c r="B666" i="7" l="1"/>
  <c r="B659" i="7"/>
  <c r="A647" i="7"/>
  <c r="A639" i="7"/>
  <c r="A648" i="7" s="1"/>
  <c r="A649" i="7" s="1"/>
  <c r="A650" i="7" s="1"/>
  <c r="A651" i="7" s="1"/>
  <c r="A652" i="7" s="1"/>
  <c r="A653" i="7" s="1"/>
  <c r="A654" i="7" s="1"/>
  <c r="A655" i="7" s="1"/>
  <c r="A656" i="7" s="1"/>
  <c r="A657" i="7" s="1"/>
  <c r="A658" i="7" s="1"/>
  <c r="A666" i="7" l="1"/>
  <c r="A659" i="7"/>
  <c r="B667" i="7"/>
  <c r="B660" i="7"/>
  <c r="B661" i="7" l="1"/>
  <c r="B668" i="7"/>
  <c r="A667" i="7"/>
  <c r="A660" i="7"/>
  <c r="A668" i="7" l="1"/>
  <c r="A661" i="7"/>
  <c r="B662" i="7"/>
  <c r="B669" i="7"/>
  <c r="A669" i="7" l="1"/>
  <c r="A662" i="7"/>
  <c r="B670" i="7"/>
  <c r="B663" i="7"/>
  <c r="A670" i="7" l="1"/>
  <c r="A663" i="7"/>
  <c r="B671" i="7"/>
  <c r="B664" i="7"/>
  <c r="A671" i="7" l="1"/>
  <c r="A664" i="7"/>
  <c r="B665" i="7"/>
  <c r="B673" i="7" s="1"/>
  <c r="B674" i="7" s="1"/>
  <c r="B675" i="7" s="1"/>
  <c r="B672" i="7"/>
  <c r="B684" i="7" l="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676" i="7"/>
  <c r="B677" i="7" s="1"/>
  <c r="B678" i="7" s="1"/>
  <c r="B679" i="7" s="1"/>
  <c r="B680" i="7" s="1"/>
  <c r="B681" i="7" s="1"/>
  <c r="B682" i="7" s="1"/>
  <c r="B683" i="7" s="1"/>
  <c r="A672" i="7"/>
  <c r="A665" i="7"/>
  <c r="A673" i="7" s="1"/>
  <c r="A674" i="7" s="1"/>
  <c r="A675" i="7" s="1"/>
  <c r="A684" i="7" l="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676" i="7"/>
  <c r="A677" i="7" s="1"/>
  <c r="A678" i="7" s="1"/>
  <c r="A679" i="7" s="1"/>
  <c r="A680" i="7" s="1"/>
  <c r="A681" i="7" s="1"/>
  <c r="A682" i="7" s="1"/>
  <c r="A683" i="7" s="1"/>
  <c r="B725" i="7"/>
  <c r="B726" i="7" s="1"/>
  <c r="B727" i="7" s="1"/>
  <c r="B728" i="7" s="1"/>
  <c r="B708" i="7"/>
  <c r="B709" i="7" s="1"/>
  <c r="B710" i="7" s="1"/>
  <c r="B711" i="7" s="1"/>
  <c r="B712" i="7" s="1"/>
  <c r="B713" i="7" s="1"/>
  <c r="B714" i="7" s="1"/>
  <c r="B715" i="7" s="1"/>
  <c r="B716" i="7" s="1"/>
  <c r="B717" i="7" s="1"/>
  <c r="B718" i="7" s="1"/>
  <c r="B719" i="7" s="1"/>
  <c r="B720" i="7" s="1"/>
  <c r="B721" i="7" s="1"/>
  <c r="B722" i="7" s="1"/>
  <c r="B723" i="7" s="1"/>
  <c r="B724" i="7" s="1"/>
  <c r="B743" i="7" l="1"/>
  <c r="B729" i="7"/>
  <c r="B730" i="7" s="1"/>
  <c r="B731" i="7" s="1"/>
  <c r="B732" i="7" s="1"/>
  <c r="B733" i="7" s="1"/>
  <c r="B734" i="7" s="1"/>
  <c r="B735" i="7" s="1"/>
  <c r="A725" i="7"/>
  <c r="A726" i="7" s="1"/>
  <c r="A727" i="7" s="1"/>
  <c r="A728" i="7" s="1"/>
  <c r="A708" i="7"/>
  <c r="A709" i="7" s="1"/>
  <c r="A710" i="7" s="1"/>
  <c r="A711" i="7" s="1"/>
  <c r="A712" i="7" s="1"/>
  <c r="A713" i="7" s="1"/>
  <c r="A714" i="7" s="1"/>
  <c r="A715" i="7" s="1"/>
  <c r="A716" i="7" s="1"/>
  <c r="A717" i="7" s="1"/>
  <c r="A718" i="7" s="1"/>
  <c r="A719" i="7" s="1"/>
  <c r="A720" i="7" s="1"/>
  <c r="A721" i="7" s="1"/>
  <c r="A722" i="7" s="1"/>
  <c r="A723" i="7" s="1"/>
  <c r="A724" i="7" s="1"/>
  <c r="A743" i="7" l="1"/>
  <c r="A729" i="7"/>
  <c r="A730" i="7" s="1"/>
  <c r="A731" i="7" s="1"/>
  <c r="A732" i="7" s="1"/>
  <c r="A733" i="7" s="1"/>
  <c r="A734" i="7" s="1"/>
  <c r="A735" i="7" s="1"/>
  <c r="B745" i="7"/>
  <c r="B763" i="7" s="1"/>
  <c r="B736" i="7"/>
  <c r="B761" i="7"/>
  <c r="B753" i="7"/>
  <c r="B771" i="7" s="1"/>
  <c r="B744" i="7"/>
  <c r="B746" i="7" l="1"/>
  <c r="B764" i="7" s="1"/>
  <c r="B737" i="7"/>
  <c r="B762" i="7"/>
  <c r="B754" i="7"/>
  <c r="A745" i="7"/>
  <c r="A763" i="7" s="1"/>
  <c r="A736" i="7"/>
  <c r="A761" i="7"/>
  <c r="A753" i="7"/>
  <c r="A771" i="7" s="1"/>
  <c r="A744" i="7"/>
  <c r="B772" i="7" l="1"/>
  <c r="B755" i="7"/>
  <c r="B773" i="7" s="1"/>
  <c r="B774" i="7" s="1"/>
  <c r="B775" i="7" s="1"/>
  <c r="A737" i="7"/>
  <c r="A746" i="7"/>
  <c r="A764" i="7" s="1"/>
  <c r="B747" i="7"/>
  <c r="B765" i="7" s="1"/>
  <c r="B738" i="7"/>
  <c r="A762" i="7"/>
  <c r="A754" i="7"/>
  <c r="A747" i="7" l="1"/>
  <c r="A765" i="7" s="1"/>
  <c r="A738" i="7"/>
  <c r="A755" i="7"/>
  <c r="A773" i="7" s="1"/>
  <c r="A774" i="7" s="1"/>
  <c r="A775" i="7" s="1"/>
  <c r="A772" i="7"/>
  <c r="B756" i="7"/>
  <c r="B748" i="7"/>
  <c r="B766" i="7" s="1"/>
  <c r="B739" i="7"/>
  <c r="B757" i="7" l="1"/>
  <c r="B749" i="7"/>
  <c r="B767" i="7" s="1"/>
  <c r="B740" i="7"/>
  <c r="A739" i="7"/>
  <c r="A756" i="7"/>
  <c r="A748" i="7"/>
  <c r="A766" i="7" s="1"/>
  <c r="B758" i="7" l="1"/>
  <c r="B750" i="7"/>
  <c r="B768" i="7" s="1"/>
  <c r="B741" i="7"/>
  <c r="A757" i="7"/>
  <c r="A749" i="7"/>
  <c r="A767" i="7" s="1"/>
  <c r="A740" i="7"/>
  <c r="B759" i="7" l="1"/>
  <c r="B751" i="7"/>
  <c r="B769" i="7" s="1"/>
  <c r="B742" i="7"/>
  <c r="A741" i="7"/>
  <c r="A758" i="7"/>
  <c r="A750" i="7"/>
  <c r="A768" i="7" s="1"/>
  <c r="B760" i="7" l="1"/>
  <c r="B752" i="7"/>
  <c r="B770" i="7" s="1"/>
  <c r="A759" i="7"/>
  <c r="A751" i="7"/>
  <c r="A769" i="7" s="1"/>
  <c r="A742" i="7"/>
  <c r="A760" i="7" l="1"/>
  <c r="A752" i="7"/>
  <c r="A770" i="7" s="1"/>
  <c r="N687" i="2" l="1"/>
  <c r="M687" i="2"/>
  <c r="N685" i="2"/>
  <c r="M685" i="2"/>
  <c r="N674" i="2"/>
  <c r="M674" i="2"/>
  <c r="N176" i="2"/>
  <c r="M176" i="2"/>
  <c r="M50" i="2"/>
  <c r="M49" i="2"/>
  <c r="M48" i="2"/>
  <c r="M47" i="2"/>
  <c r="M28" i="2"/>
  <c r="M27" i="2"/>
  <c r="M26" i="2"/>
  <c r="M25" i="2"/>
  <c r="M23" i="2"/>
  <c r="M22" i="2"/>
  <c r="M21" i="2"/>
  <c r="M20" i="2"/>
  <c r="M18" i="2"/>
  <c r="M17" i="2"/>
  <c r="M16" i="2"/>
  <c r="M15" i="2"/>
  <c r="M14" i="2"/>
  <c r="M5" i="2"/>
  <c r="M6" i="2"/>
  <c r="M7" i="2"/>
  <c r="M8" i="2"/>
  <c r="M9" i="2"/>
  <c r="M10" i="2"/>
  <c r="M11" i="2"/>
  <c r="M4" i="2" l="1"/>
  <c r="M3" i="2"/>
  <c r="M1098" i="2" l="1"/>
  <c r="N1098" i="2"/>
  <c r="M1099" i="2"/>
  <c r="N1099" i="2"/>
  <c r="M1082" i="2"/>
  <c r="N1082" i="2"/>
  <c r="M1068" i="2"/>
  <c r="N1068" i="2"/>
  <c r="M1069" i="2"/>
  <c r="N1069" i="2"/>
  <c r="M1070" i="2"/>
  <c r="N1070" i="2"/>
  <c r="M1071" i="2"/>
  <c r="N1071" i="2"/>
  <c r="M1072" i="2"/>
  <c r="N1072" i="2"/>
  <c r="M1073" i="2"/>
  <c r="N1073" i="2"/>
  <c r="M1074" i="2"/>
  <c r="N1074" i="2"/>
  <c r="M1028" i="2"/>
  <c r="N1028" i="2"/>
  <c r="M1029" i="2"/>
  <c r="N1029" i="2"/>
  <c r="M1030" i="2"/>
  <c r="N1030" i="2"/>
  <c r="M1031" i="2"/>
  <c r="N1031" i="2"/>
  <c r="M1032" i="2"/>
  <c r="N1032" i="2"/>
  <c r="M1033" i="2"/>
  <c r="N1033" i="2"/>
  <c r="M1034" i="2"/>
  <c r="N1034" i="2"/>
  <c r="M1035" i="2"/>
  <c r="N1035" i="2"/>
  <c r="M1036" i="2"/>
  <c r="N1036" i="2"/>
  <c r="M1037" i="2"/>
  <c r="N1037" i="2"/>
  <c r="M1038" i="2"/>
  <c r="N1038" i="2"/>
  <c r="M1039" i="2"/>
  <c r="N1039" i="2"/>
  <c r="M1040" i="2"/>
  <c r="N1040" i="2"/>
  <c r="M1041" i="2"/>
  <c r="N1041" i="2"/>
  <c r="M1042" i="2"/>
  <c r="N1042" i="2"/>
  <c r="M433" i="2"/>
  <c r="N433" i="2"/>
  <c r="M434" i="2"/>
  <c r="N434" i="2"/>
  <c r="M415" i="2"/>
  <c r="N415" i="2"/>
  <c r="M416" i="2"/>
  <c r="N416" i="2"/>
  <c r="M417" i="2"/>
  <c r="N417" i="2"/>
  <c r="M418" i="2"/>
  <c r="N418" i="2"/>
  <c r="M419" i="2"/>
  <c r="N419" i="2"/>
  <c r="M420" i="2"/>
  <c r="N420" i="2"/>
  <c r="M421" i="2"/>
  <c r="N421" i="2"/>
  <c r="M422" i="2"/>
  <c r="N422" i="2"/>
  <c r="M423" i="2"/>
  <c r="N423" i="2"/>
  <c r="M405" i="2"/>
  <c r="N405" i="2"/>
  <c r="M406" i="2"/>
  <c r="N406" i="2"/>
  <c r="M401" i="2"/>
  <c r="N401" i="2"/>
  <c r="M391" i="2"/>
  <c r="N391" i="2"/>
  <c r="M392" i="2"/>
  <c r="N392" i="2"/>
  <c r="M393" i="2"/>
  <c r="N393" i="2"/>
  <c r="M383" i="2"/>
  <c r="N383" i="2"/>
  <c r="M384" i="2"/>
  <c r="N384" i="2"/>
  <c r="M385" i="2"/>
  <c r="N385" i="2"/>
  <c r="N362" i="2"/>
  <c r="N363" i="2"/>
  <c r="N364" i="2"/>
  <c r="N365" i="2"/>
  <c r="M362" i="2"/>
  <c r="M363" i="2"/>
  <c r="M364" i="2"/>
  <c r="M365" i="2"/>
  <c r="M340" i="2"/>
  <c r="N340" i="2"/>
  <c r="M341" i="2"/>
  <c r="N341" i="2"/>
  <c r="M342" i="2"/>
  <c r="N342" i="2"/>
  <c r="M343" i="2"/>
  <c r="N343" i="2"/>
  <c r="M344" i="2"/>
  <c r="N344" i="2"/>
  <c r="M345" i="2"/>
  <c r="N345" i="2"/>
  <c r="M332" i="2"/>
  <c r="N332" i="2"/>
  <c r="M320" i="2"/>
  <c r="N320" i="2"/>
  <c r="M321" i="2"/>
  <c r="N321" i="2"/>
  <c r="M322" i="2"/>
  <c r="N322" i="2"/>
  <c r="M323" i="2"/>
  <c r="N323" i="2"/>
  <c r="M324" i="2"/>
  <c r="N324" i="2"/>
  <c r="M325" i="2"/>
  <c r="N325" i="2"/>
  <c r="M326" i="2"/>
  <c r="N326" i="2"/>
  <c r="M309" i="2"/>
  <c r="N309" i="2"/>
  <c r="M310" i="2"/>
  <c r="N310" i="2"/>
  <c r="M311" i="2"/>
  <c r="N311" i="2"/>
  <c r="M287" i="2"/>
  <c r="N287" i="2"/>
  <c r="M288" i="2"/>
  <c r="N288" i="2"/>
  <c r="M289" i="2"/>
  <c r="N289" i="2"/>
  <c r="M290" i="2"/>
  <c r="N290" i="2"/>
  <c r="M291" i="2"/>
  <c r="N291" i="2"/>
  <c r="M292" i="2"/>
  <c r="N292" i="2"/>
  <c r="M293" i="2"/>
  <c r="N293" i="2"/>
  <c r="M294" i="2"/>
  <c r="N294" i="2"/>
  <c r="M295" i="2"/>
  <c r="N295" i="2"/>
  <c r="M272" i="2"/>
  <c r="N272" i="2"/>
  <c r="M273" i="2"/>
  <c r="N273" i="2"/>
  <c r="M274" i="2"/>
  <c r="N274" i="2"/>
  <c r="M275" i="2"/>
  <c r="N275" i="2"/>
  <c r="M276" i="2"/>
  <c r="N276" i="2"/>
  <c r="M277" i="2"/>
  <c r="N277" i="2"/>
  <c r="M278" i="2"/>
  <c r="N278" i="2"/>
  <c r="M279" i="2"/>
  <c r="N279" i="2"/>
  <c r="M260" i="2"/>
  <c r="N260" i="2"/>
  <c r="M261" i="2"/>
  <c r="N261" i="2"/>
  <c r="M262" i="2"/>
  <c r="N262" i="2"/>
  <c r="M263" i="2"/>
  <c r="N263" i="2"/>
  <c r="M264" i="2"/>
  <c r="N264" i="2"/>
  <c r="M265" i="2"/>
  <c r="N265" i="2"/>
  <c r="M266" i="2"/>
  <c r="N266" i="2"/>
  <c r="M267" i="2"/>
  <c r="N267" i="2"/>
  <c r="N243" i="2"/>
  <c r="M243" i="2"/>
  <c r="M236" i="2"/>
  <c r="N236" i="2"/>
  <c r="M237" i="2"/>
  <c r="N237" i="2"/>
  <c r="M238" i="2"/>
  <c r="N238" i="2"/>
  <c r="M239" i="2"/>
  <c r="N239" i="2"/>
  <c r="M240" i="2"/>
  <c r="N240" i="2"/>
  <c r="M241" i="2"/>
  <c r="N241" i="2"/>
  <c r="M242" i="2"/>
  <c r="N242" i="2"/>
  <c r="M244" i="2"/>
  <c r="N244" i="2"/>
  <c r="M760" i="2" l="1"/>
  <c r="N760" i="2"/>
  <c r="M761" i="2"/>
  <c r="N761" i="2"/>
  <c r="M762" i="2"/>
  <c r="N762" i="2"/>
  <c r="M763" i="2"/>
  <c r="N763" i="2"/>
  <c r="M764" i="2"/>
  <c r="N764" i="2"/>
  <c r="M765" i="2"/>
  <c r="N765" i="2"/>
  <c r="M766" i="2"/>
  <c r="N766" i="2"/>
  <c r="M767" i="2"/>
  <c r="N767" i="2"/>
  <c r="M768" i="2"/>
  <c r="N768" i="2"/>
  <c r="M769" i="2"/>
  <c r="N769" i="2"/>
  <c r="M770" i="2"/>
  <c r="N770" i="2"/>
  <c r="M771" i="2"/>
  <c r="N771" i="2"/>
  <c r="M772" i="2"/>
  <c r="N772" i="2"/>
  <c r="M773" i="2"/>
  <c r="N773" i="2"/>
  <c r="M774" i="2"/>
  <c r="N774" i="2"/>
  <c r="M775" i="2"/>
  <c r="N775" i="2"/>
  <c r="M776" i="2"/>
  <c r="N776" i="2"/>
  <c r="M749" i="2"/>
  <c r="N749" i="2"/>
  <c r="M750" i="2"/>
  <c r="N750" i="2"/>
  <c r="M751" i="2"/>
  <c r="N751" i="2"/>
  <c r="M752" i="2"/>
  <c r="N752" i="2"/>
  <c r="M753" i="2"/>
  <c r="N753" i="2"/>
  <c r="M754" i="2"/>
  <c r="N754" i="2"/>
  <c r="M755" i="2"/>
  <c r="N755" i="2"/>
  <c r="M756" i="2"/>
  <c r="N756" i="2"/>
  <c r="M757" i="2"/>
  <c r="N757" i="2"/>
  <c r="M733" i="2"/>
  <c r="N733" i="2"/>
  <c r="M734" i="2"/>
  <c r="N734" i="2"/>
  <c r="M735" i="2"/>
  <c r="N735" i="2"/>
  <c r="M736" i="2"/>
  <c r="N736" i="2"/>
  <c r="M737" i="2"/>
  <c r="N737" i="2"/>
  <c r="M738" i="2"/>
  <c r="N738" i="2"/>
  <c r="M739" i="2"/>
  <c r="N739" i="2"/>
  <c r="M740" i="2"/>
  <c r="N740" i="2"/>
  <c r="M741" i="2"/>
  <c r="N741" i="2"/>
  <c r="M742" i="2"/>
  <c r="N742" i="2"/>
  <c r="M743" i="2"/>
  <c r="N743" i="2"/>
  <c r="M744" i="2"/>
  <c r="N744" i="2"/>
  <c r="M745" i="2"/>
  <c r="N745" i="2"/>
  <c r="M746" i="2"/>
  <c r="N746" i="2"/>
  <c r="M712" i="2"/>
  <c r="N712" i="2"/>
  <c r="M713" i="2"/>
  <c r="N713" i="2"/>
  <c r="M714" i="2"/>
  <c r="N714" i="2"/>
  <c r="M715" i="2"/>
  <c r="N715" i="2"/>
  <c r="M716" i="2"/>
  <c r="N716" i="2"/>
  <c r="M717" i="2"/>
  <c r="N717" i="2"/>
  <c r="M718" i="2"/>
  <c r="N718" i="2"/>
  <c r="M719" i="2"/>
  <c r="N719" i="2"/>
  <c r="M720" i="2"/>
  <c r="N720" i="2"/>
  <c r="M721" i="2"/>
  <c r="N721" i="2"/>
  <c r="M722" i="2"/>
  <c r="N722" i="2"/>
  <c r="M723" i="2"/>
  <c r="N723" i="2"/>
  <c r="M724" i="2"/>
  <c r="N724" i="2"/>
  <c r="M725" i="2"/>
  <c r="N725" i="2"/>
  <c r="M726" i="2"/>
  <c r="N726" i="2"/>
  <c r="M727" i="2"/>
  <c r="N727" i="2"/>
  <c r="M728" i="2"/>
  <c r="N728" i="2"/>
  <c r="M678" i="2"/>
  <c r="N678" i="2"/>
  <c r="M679" i="2"/>
  <c r="N679" i="2"/>
  <c r="M680" i="2"/>
  <c r="N680" i="2"/>
  <c r="M681" i="2"/>
  <c r="N681" i="2"/>
  <c r="M682" i="2"/>
  <c r="N682" i="2"/>
  <c r="M683" i="2"/>
  <c r="N683" i="2"/>
  <c r="M684" i="2"/>
  <c r="N684" i="2"/>
  <c r="M686" i="2"/>
  <c r="N686" i="2"/>
  <c r="M667" i="2"/>
  <c r="N667" i="2"/>
  <c r="M668" i="2"/>
  <c r="N668" i="2"/>
  <c r="M669" i="2"/>
  <c r="N669" i="2"/>
  <c r="M670" i="2"/>
  <c r="N670" i="2"/>
  <c r="M671" i="2"/>
  <c r="N671" i="2"/>
  <c r="M672" i="2"/>
  <c r="N672" i="2"/>
  <c r="M673" i="2"/>
  <c r="N673" i="2"/>
  <c r="M641" i="2"/>
  <c r="N641" i="2"/>
  <c r="M642" i="2"/>
  <c r="N642" i="2"/>
  <c r="M643" i="2"/>
  <c r="N643" i="2"/>
  <c r="M644" i="2"/>
  <c r="N644" i="2"/>
  <c r="M645" i="2"/>
  <c r="N645" i="2"/>
  <c r="M646" i="2"/>
  <c r="N646" i="2"/>
  <c r="M647" i="2"/>
  <c r="N647" i="2"/>
  <c r="M648" i="2"/>
  <c r="N648" i="2"/>
  <c r="N634" i="2"/>
  <c r="M634" i="2"/>
  <c r="N611" i="2"/>
  <c r="N612" i="2"/>
  <c r="N613" i="2"/>
  <c r="N614" i="2"/>
  <c r="N615" i="2"/>
  <c r="N616" i="2"/>
  <c r="N617" i="2"/>
  <c r="M611" i="2"/>
  <c r="M612" i="2"/>
  <c r="M613" i="2"/>
  <c r="M614" i="2"/>
  <c r="M615" i="2"/>
  <c r="M616" i="2"/>
  <c r="M617" i="2"/>
  <c r="M578" i="2"/>
  <c r="N578" i="2"/>
  <c r="M579" i="2"/>
  <c r="N579" i="2"/>
  <c r="M580" i="2"/>
  <c r="N580" i="2"/>
  <c r="M581" i="2"/>
  <c r="N581" i="2"/>
  <c r="M544" i="2"/>
  <c r="N544" i="2"/>
  <c r="M545" i="2"/>
  <c r="N545" i="2"/>
  <c r="M546" i="2"/>
  <c r="N546" i="2"/>
  <c r="M547" i="2"/>
  <c r="N547" i="2"/>
  <c r="M548" i="2"/>
  <c r="N548" i="2"/>
  <c r="M549" i="2"/>
  <c r="N549" i="2"/>
  <c r="M550" i="2"/>
  <c r="N550" i="2"/>
  <c r="M527" i="2"/>
  <c r="M528" i="2"/>
  <c r="M529" i="2"/>
  <c r="M530" i="2"/>
  <c r="M531" i="2"/>
  <c r="M532" i="2"/>
  <c r="M533" i="2"/>
  <c r="M534" i="2"/>
  <c r="M535" i="2"/>
  <c r="M536" i="2"/>
  <c r="M537" i="2"/>
  <c r="M538" i="2"/>
  <c r="M539" i="2"/>
  <c r="M540" i="2"/>
  <c r="M541" i="2"/>
  <c r="M542" i="2"/>
  <c r="M543"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8" i="2"/>
  <c r="M619" i="2"/>
  <c r="M620" i="2"/>
  <c r="M621" i="2"/>
  <c r="M622" i="2"/>
  <c r="M623" i="2"/>
  <c r="M624" i="2"/>
  <c r="M625" i="2"/>
  <c r="M626" i="2"/>
  <c r="M627" i="2"/>
  <c r="M628" i="2"/>
  <c r="M629" i="2"/>
  <c r="M630" i="2"/>
  <c r="M631" i="2"/>
  <c r="M632" i="2"/>
  <c r="M633" i="2"/>
  <c r="M635" i="2"/>
  <c r="M636" i="2"/>
  <c r="M637" i="2"/>
  <c r="M638" i="2"/>
  <c r="M639" i="2"/>
  <c r="M640" i="2"/>
  <c r="M649" i="2"/>
  <c r="M650" i="2"/>
  <c r="M651" i="2"/>
  <c r="M652" i="2"/>
  <c r="M653" i="2"/>
  <c r="M654" i="2"/>
  <c r="M655" i="2"/>
  <c r="M656" i="2"/>
  <c r="M657" i="2"/>
  <c r="M658" i="2"/>
  <c r="M659" i="2"/>
  <c r="M660" i="2"/>
  <c r="M661" i="2"/>
  <c r="M662" i="2"/>
  <c r="M663" i="2"/>
  <c r="M664" i="2"/>
  <c r="M665" i="2"/>
  <c r="M666" i="2"/>
  <c r="M675" i="2"/>
  <c r="M676" i="2"/>
  <c r="M677" i="2"/>
  <c r="M688" i="2"/>
  <c r="M689" i="2"/>
  <c r="M690" i="2"/>
  <c r="M691" i="2"/>
  <c r="M692" i="2"/>
  <c r="M693" i="2"/>
  <c r="M694" i="2"/>
  <c r="M695" i="2"/>
  <c r="M696" i="2"/>
  <c r="M697" i="2"/>
  <c r="M698" i="2"/>
  <c r="M699" i="2"/>
  <c r="M700" i="2"/>
  <c r="M701" i="2"/>
  <c r="M702" i="2"/>
  <c r="M703" i="2"/>
  <c r="M704" i="2"/>
  <c r="M705" i="2"/>
  <c r="M706" i="2"/>
  <c r="M707" i="2"/>
  <c r="M708" i="2"/>
  <c r="M709" i="2"/>
  <c r="M710" i="2"/>
  <c r="M711" i="2"/>
  <c r="M729" i="2"/>
  <c r="M730" i="2"/>
  <c r="M731" i="2"/>
  <c r="M732" i="2"/>
  <c r="M747" i="2"/>
  <c r="M748" i="2"/>
  <c r="M758" i="2"/>
  <c r="M759"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75" i="2"/>
  <c r="M1076" i="2"/>
  <c r="M1077" i="2"/>
  <c r="M1078" i="2"/>
  <c r="M1079" i="2"/>
  <c r="M1080" i="2"/>
  <c r="M1081" i="2"/>
  <c r="M1083" i="2"/>
  <c r="M1084" i="2"/>
  <c r="M1085" i="2"/>
  <c r="M1086" i="2"/>
  <c r="M1087" i="2"/>
  <c r="M1088" i="2"/>
  <c r="M1089" i="2"/>
  <c r="M1090" i="2"/>
  <c r="M1091" i="2"/>
  <c r="M1092" i="2"/>
  <c r="M1093" i="2"/>
  <c r="M1094" i="2"/>
  <c r="M1095" i="2"/>
  <c r="M1096" i="2"/>
  <c r="M1097"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N527" i="2"/>
  <c r="N528" i="2"/>
  <c r="N529" i="2"/>
  <c r="N530" i="2"/>
  <c r="N531" i="2"/>
  <c r="N532" i="2"/>
  <c r="N533" i="2"/>
  <c r="N534" i="2"/>
  <c r="N535" i="2"/>
  <c r="N536" i="2"/>
  <c r="N537" i="2"/>
  <c r="N538" i="2"/>
  <c r="N539" i="2"/>
  <c r="N540" i="2"/>
  <c r="N541" i="2"/>
  <c r="N507" i="2"/>
  <c r="N508" i="2"/>
  <c r="N509" i="2"/>
  <c r="N510" i="2"/>
  <c r="N511" i="2"/>
  <c r="N512" i="2"/>
  <c r="N513" i="2"/>
  <c r="N514" i="2"/>
  <c r="N515" i="2"/>
  <c r="N516" i="2"/>
  <c r="N517" i="2"/>
  <c r="N518" i="2"/>
  <c r="N519" i="2"/>
  <c r="N520" i="2"/>
  <c r="N521" i="2"/>
  <c r="N522" i="2"/>
  <c r="N523" i="2"/>
  <c r="N524" i="2"/>
  <c r="N525" i="2"/>
  <c r="N526" i="2"/>
  <c r="N542" i="2"/>
  <c r="N543"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8" i="2"/>
  <c r="N619" i="2"/>
  <c r="N620" i="2"/>
  <c r="N621" i="2"/>
  <c r="N622" i="2"/>
  <c r="N623" i="2"/>
  <c r="N624" i="2"/>
  <c r="N625" i="2"/>
  <c r="N626" i="2"/>
  <c r="N627" i="2"/>
  <c r="N628" i="2"/>
  <c r="N629" i="2"/>
  <c r="N630" i="2"/>
  <c r="N631" i="2"/>
  <c r="N632" i="2"/>
  <c r="N633" i="2"/>
  <c r="N635" i="2"/>
  <c r="N636" i="2"/>
  <c r="N637" i="2"/>
  <c r="N638" i="2"/>
  <c r="N639" i="2"/>
  <c r="N640" i="2"/>
  <c r="N649" i="2"/>
  <c r="N650" i="2"/>
  <c r="N651" i="2"/>
  <c r="N652" i="2"/>
  <c r="N653" i="2"/>
  <c r="N654" i="2"/>
  <c r="N655" i="2"/>
  <c r="N656" i="2"/>
  <c r="N657" i="2"/>
  <c r="N658" i="2"/>
  <c r="N659" i="2"/>
  <c r="N660" i="2"/>
  <c r="N661" i="2"/>
  <c r="N662" i="2"/>
  <c r="N663" i="2"/>
  <c r="N664" i="2"/>
  <c r="N665" i="2"/>
  <c r="N666" i="2"/>
  <c r="N675" i="2"/>
  <c r="N676" i="2"/>
  <c r="N677" i="2"/>
  <c r="N688" i="2"/>
  <c r="N689" i="2"/>
  <c r="N690" i="2"/>
  <c r="N691" i="2"/>
  <c r="N692" i="2"/>
  <c r="N693" i="2"/>
  <c r="N694" i="2"/>
  <c r="N695" i="2"/>
  <c r="N696" i="2"/>
  <c r="N697" i="2"/>
  <c r="N698" i="2"/>
  <c r="N699" i="2"/>
  <c r="N700" i="2"/>
  <c r="N701" i="2"/>
  <c r="N702" i="2"/>
  <c r="N703" i="2"/>
  <c r="N704" i="2"/>
  <c r="N705" i="2"/>
  <c r="N706" i="2"/>
  <c r="N707" i="2"/>
  <c r="N708" i="2"/>
  <c r="N709" i="2"/>
  <c r="N710" i="2"/>
  <c r="N711" i="2"/>
  <c r="N729" i="2"/>
  <c r="N730" i="2"/>
  <c r="N731" i="2"/>
  <c r="N732" i="2"/>
  <c r="N747" i="2"/>
  <c r="N748" i="2"/>
  <c r="N758" i="2"/>
  <c r="N759"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75" i="2"/>
  <c r="N1076" i="2"/>
  <c r="N1077" i="2"/>
  <c r="N1078" i="2"/>
  <c r="N1079" i="2"/>
  <c r="N1080" i="2"/>
  <c r="N1081" i="2"/>
  <c r="N1083" i="2"/>
  <c r="N1084" i="2"/>
  <c r="N1085" i="2"/>
  <c r="N1086" i="2"/>
  <c r="N1087" i="2"/>
  <c r="N1088" i="2"/>
  <c r="N1089" i="2"/>
  <c r="N1090" i="2"/>
  <c r="N1091" i="2"/>
  <c r="N1092" i="2"/>
  <c r="N1093" i="2"/>
  <c r="N1094" i="2"/>
  <c r="N1095" i="2"/>
  <c r="N1096" i="2"/>
  <c r="N1097"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M510" i="2"/>
  <c r="M511" i="2"/>
  <c r="M512" i="2"/>
  <c r="M513" i="2"/>
  <c r="M514" i="2"/>
  <c r="M515" i="2"/>
  <c r="M516" i="2"/>
  <c r="M517" i="2"/>
  <c r="M518" i="2"/>
  <c r="M519" i="2"/>
  <c r="M520" i="2"/>
  <c r="M521" i="2"/>
  <c r="M522" i="2"/>
  <c r="M523" i="2"/>
  <c r="M524" i="2"/>
  <c r="N485" i="2"/>
  <c r="N486" i="2"/>
  <c r="N487" i="2"/>
  <c r="N488" i="2"/>
  <c r="N489" i="2"/>
  <c r="N490" i="2"/>
  <c r="N491" i="2"/>
  <c r="N492" i="2"/>
  <c r="N493" i="2"/>
  <c r="N494" i="2"/>
  <c r="N495" i="2"/>
  <c r="N496" i="2"/>
  <c r="N497" i="2"/>
  <c r="N498" i="2"/>
  <c r="N499" i="2"/>
  <c r="M485" i="2"/>
  <c r="M486" i="2"/>
  <c r="M487" i="2"/>
  <c r="M488" i="2"/>
  <c r="M489" i="2"/>
  <c r="M490" i="2"/>
  <c r="M491" i="2"/>
  <c r="M492" i="2"/>
  <c r="M493" i="2"/>
  <c r="M494" i="2"/>
  <c r="M495" i="2"/>
  <c r="M496" i="2"/>
  <c r="M497" i="2"/>
  <c r="M498" i="2"/>
  <c r="M499" i="2"/>
  <c r="N467" i="2"/>
  <c r="N468" i="2"/>
  <c r="N469" i="2"/>
  <c r="N470" i="2"/>
  <c r="N471" i="2"/>
  <c r="N472" i="2"/>
  <c r="N473" i="2"/>
  <c r="N474" i="2"/>
  <c r="N475" i="2"/>
  <c r="N476" i="2"/>
  <c r="N477" i="2"/>
  <c r="N478" i="2"/>
  <c r="N479" i="2"/>
  <c r="N480" i="2"/>
  <c r="M467" i="2"/>
  <c r="M468" i="2"/>
  <c r="M469" i="2"/>
  <c r="M470" i="2"/>
  <c r="M471" i="2"/>
  <c r="M472" i="2"/>
  <c r="M473" i="2"/>
  <c r="M474" i="2"/>
  <c r="M475" i="2"/>
  <c r="M476" i="2"/>
  <c r="M477" i="2"/>
  <c r="M478" i="2"/>
  <c r="M479" i="2"/>
  <c r="M480" i="2"/>
  <c r="M465" i="2"/>
  <c r="M437" i="2"/>
  <c r="N466" i="2"/>
  <c r="N481" i="2"/>
  <c r="N482" i="2"/>
  <c r="N483" i="2"/>
  <c r="N484" i="2"/>
  <c r="M42" i="2" l="1"/>
  <c r="M43" i="2"/>
  <c r="M44" i="2"/>
  <c r="M45" i="2"/>
  <c r="M46"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45" i="2"/>
  <c r="M246" i="2"/>
  <c r="M247" i="2"/>
  <c r="M248" i="2"/>
  <c r="M249" i="2"/>
  <c r="M250" i="2"/>
  <c r="M251" i="2"/>
  <c r="M252" i="2"/>
  <c r="M253" i="2"/>
  <c r="M254" i="2"/>
  <c r="M255" i="2"/>
  <c r="M256" i="2"/>
  <c r="M257" i="2"/>
  <c r="M258" i="2"/>
  <c r="M259" i="2"/>
  <c r="M268" i="2"/>
  <c r="M269" i="2"/>
  <c r="M270" i="2"/>
  <c r="M271" i="2"/>
  <c r="M280" i="2"/>
  <c r="M281" i="2"/>
  <c r="M282" i="2"/>
  <c r="M283" i="2"/>
  <c r="M284" i="2"/>
  <c r="M285" i="2"/>
  <c r="M286" i="2"/>
  <c r="M296" i="2"/>
  <c r="M297" i="2"/>
  <c r="M298" i="2"/>
  <c r="M299" i="2"/>
  <c r="M300" i="2"/>
  <c r="M301" i="2"/>
  <c r="M302" i="2"/>
  <c r="M303" i="2"/>
  <c r="M304" i="2"/>
  <c r="M305" i="2"/>
  <c r="M306" i="2"/>
  <c r="M307" i="2"/>
  <c r="M308" i="2"/>
  <c r="M312" i="2"/>
  <c r="M313" i="2"/>
  <c r="M314" i="2"/>
  <c r="M315" i="2"/>
  <c r="M316" i="2"/>
  <c r="M317" i="2"/>
  <c r="M318" i="2"/>
  <c r="M319" i="2"/>
  <c r="M327" i="2"/>
  <c r="M328" i="2"/>
  <c r="M329" i="2"/>
  <c r="M330" i="2"/>
  <c r="M331" i="2"/>
  <c r="M333" i="2"/>
  <c r="M334" i="2"/>
  <c r="M335" i="2"/>
  <c r="M336" i="2"/>
  <c r="M337" i="2"/>
  <c r="M338" i="2"/>
  <c r="M339" i="2"/>
  <c r="M346" i="2"/>
  <c r="M347" i="2"/>
  <c r="M348" i="2"/>
  <c r="M349" i="2"/>
  <c r="M350" i="2"/>
  <c r="M351" i="2"/>
  <c r="M352" i="2"/>
  <c r="M353" i="2"/>
  <c r="M354" i="2"/>
  <c r="M355" i="2"/>
  <c r="M356" i="2"/>
  <c r="M357" i="2"/>
  <c r="M358" i="2"/>
  <c r="M359" i="2"/>
  <c r="M360" i="2"/>
  <c r="M361" i="2"/>
  <c r="M366" i="2"/>
  <c r="M367" i="2"/>
  <c r="M368" i="2"/>
  <c r="M369" i="2"/>
  <c r="M370" i="2"/>
  <c r="M371" i="2"/>
  <c r="M372" i="2"/>
  <c r="M373" i="2"/>
  <c r="M374" i="2"/>
  <c r="M375" i="2"/>
  <c r="M376" i="2"/>
  <c r="M377" i="2"/>
  <c r="M378" i="2"/>
  <c r="M379" i="2"/>
  <c r="M380" i="2"/>
  <c r="M381" i="2"/>
  <c r="M382" i="2"/>
  <c r="M386" i="2"/>
  <c r="M387" i="2"/>
  <c r="M388" i="2"/>
  <c r="M389" i="2"/>
  <c r="M390" i="2"/>
  <c r="M394" i="2"/>
  <c r="M395" i="2"/>
  <c r="M396" i="2"/>
  <c r="M397" i="2"/>
  <c r="M398" i="2"/>
  <c r="M399" i="2"/>
  <c r="M400" i="2"/>
  <c r="M402" i="2"/>
  <c r="M403" i="2"/>
  <c r="M404" i="2"/>
  <c r="M407" i="2"/>
  <c r="M408" i="2"/>
  <c r="M409" i="2"/>
  <c r="M410" i="2"/>
  <c r="M411" i="2"/>
  <c r="M412" i="2"/>
  <c r="M413" i="2"/>
  <c r="M414" i="2"/>
  <c r="M424" i="2"/>
  <c r="M425" i="2"/>
  <c r="M426" i="2"/>
  <c r="M427" i="2"/>
  <c r="M428" i="2"/>
  <c r="M429" i="2"/>
  <c r="M430" i="2"/>
  <c r="M431" i="2"/>
  <c r="M432" i="2"/>
  <c r="M435" i="2"/>
  <c r="M436"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6" i="2"/>
  <c r="M481" i="2"/>
  <c r="M482" i="2"/>
  <c r="M483" i="2"/>
  <c r="M484" i="2"/>
  <c r="M500" i="2"/>
  <c r="M501" i="2"/>
  <c r="M502" i="2"/>
  <c r="M503" i="2"/>
  <c r="M504" i="2"/>
  <c r="M505" i="2"/>
  <c r="M506" i="2"/>
  <c r="M507" i="2"/>
  <c r="M508" i="2"/>
  <c r="M509" i="2"/>
  <c r="M525" i="2"/>
  <c r="M526" i="2"/>
  <c r="M32" i="2"/>
  <c r="M33" i="2"/>
  <c r="M34" i="2"/>
  <c r="M35" i="2"/>
  <c r="M36" i="2"/>
  <c r="M37" i="2"/>
  <c r="M38" i="2"/>
  <c r="M39" i="2"/>
  <c r="M40" i="2"/>
  <c r="M41" i="2"/>
  <c r="M31" i="2"/>
  <c r="M30" i="2"/>
  <c r="M12" i="2"/>
  <c r="M13" i="2"/>
  <c r="M19" i="2"/>
  <c r="M24" i="2"/>
  <c r="M29" i="2"/>
  <c r="M2" i="2"/>
  <c r="N43" i="2"/>
  <c r="N44" i="2"/>
  <c r="N45" i="2"/>
  <c r="N46"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45" i="2"/>
  <c r="N246" i="2"/>
  <c r="N247" i="2"/>
  <c r="N248" i="2"/>
  <c r="N249" i="2"/>
  <c r="N250" i="2"/>
  <c r="N251" i="2"/>
  <c r="N252" i="2"/>
  <c r="N253" i="2"/>
  <c r="N254" i="2"/>
  <c r="N255" i="2"/>
  <c r="N256" i="2"/>
  <c r="N257" i="2"/>
  <c r="N258" i="2"/>
  <c r="N259" i="2"/>
  <c r="N268" i="2"/>
  <c r="N269" i="2"/>
  <c r="N270" i="2"/>
  <c r="N271" i="2"/>
  <c r="N280" i="2"/>
  <c r="N281" i="2"/>
  <c r="N282" i="2"/>
  <c r="N283" i="2"/>
  <c r="N284" i="2"/>
  <c r="N285" i="2"/>
  <c r="N286" i="2"/>
  <c r="N296" i="2"/>
  <c r="N297" i="2"/>
  <c r="N298" i="2"/>
  <c r="N299" i="2"/>
  <c r="N300" i="2"/>
  <c r="N301" i="2"/>
  <c r="N302" i="2"/>
  <c r="N303" i="2"/>
  <c r="N304" i="2"/>
  <c r="N305" i="2"/>
  <c r="N306" i="2"/>
  <c r="N307" i="2"/>
  <c r="N308" i="2"/>
  <c r="N312" i="2"/>
  <c r="N313" i="2"/>
  <c r="N314" i="2"/>
  <c r="N315" i="2"/>
  <c r="N316" i="2"/>
  <c r="N317" i="2"/>
  <c r="N318" i="2"/>
  <c r="N319" i="2"/>
  <c r="N327" i="2"/>
  <c r="N328" i="2"/>
  <c r="N329" i="2"/>
  <c r="N330" i="2"/>
  <c r="N331" i="2"/>
  <c r="N333" i="2"/>
  <c r="N334" i="2"/>
  <c r="N335" i="2"/>
  <c r="N336" i="2"/>
  <c r="N337" i="2"/>
  <c r="N338" i="2"/>
  <c r="N339" i="2"/>
  <c r="N346" i="2"/>
  <c r="N347" i="2"/>
  <c r="N348" i="2"/>
  <c r="N349" i="2"/>
  <c r="N350" i="2"/>
  <c r="N351" i="2"/>
  <c r="N352" i="2"/>
  <c r="N353" i="2"/>
  <c r="N354" i="2"/>
  <c r="N355" i="2"/>
  <c r="N356" i="2"/>
  <c r="N357" i="2"/>
  <c r="N358" i="2"/>
  <c r="N359" i="2"/>
  <c r="N360" i="2"/>
  <c r="N361" i="2"/>
  <c r="N366" i="2"/>
  <c r="N367" i="2"/>
  <c r="N368" i="2"/>
  <c r="N369" i="2"/>
  <c r="N370" i="2"/>
  <c r="N371" i="2"/>
  <c r="N372" i="2"/>
  <c r="N373" i="2"/>
  <c r="N374" i="2"/>
  <c r="N375" i="2"/>
  <c r="N376" i="2"/>
  <c r="N377" i="2"/>
  <c r="N378" i="2"/>
  <c r="N379" i="2"/>
  <c r="N380" i="2"/>
  <c r="N381" i="2"/>
  <c r="N382" i="2"/>
  <c r="N386" i="2"/>
  <c r="N387" i="2"/>
  <c r="N388" i="2"/>
  <c r="N389" i="2"/>
  <c r="N390" i="2"/>
  <c r="N394" i="2"/>
  <c r="N395" i="2"/>
  <c r="N396" i="2"/>
  <c r="N397" i="2"/>
  <c r="N398" i="2"/>
  <c r="N399" i="2"/>
  <c r="N400" i="2"/>
  <c r="N402" i="2"/>
  <c r="N403" i="2"/>
  <c r="N404" i="2"/>
  <c r="N407" i="2"/>
  <c r="N408" i="2"/>
  <c r="N409" i="2"/>
  <c r="N410" i="2"/>
  <c r="N411" i="2"/>
  <c r="N412" i="2"/>
  <c r="N413" i="2"/>
  <c r="N414" i="2"/>
  <c r="N424" i="2"/>
  <c r="N425" i="2"/>
  <c r="N426" i="2"/>
  <c r="N427" i="2"/>
  <c r="N428" i="2"/>
  <c r="N429" i="2"/>
  <c r="N430" i="2"/>
  <c r="N431" i="2"/>
  <c r="N432"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500" i="2"/>
  <c r="N501" i="2"/>
  <c r="N502" i="2"/>
  <c r="N503" i="2"/>
  <c r="N504" i="2"/>
  <c r="N505" i="2"/>
  <c r="N506" i="2"/>
  <c r="N29" i="2"/>
  <c r="N30" i="2"/>
  <c r="N31" i="2"/>
  <c r="N32" i="2"/>
  <c r="N33" i="2"/>
  <c r="N34" i="2"/>
  <c r="N35" i="2"/>
  <c r="N36" i="2"/>
  <c r="N37" i="2"/>
  <c r="N38" i="2"/>
  <c r="N39" i="2"/>
  <c r="N40" i="2"/>
  <c r="N41" i="2"/>
  <c r="N42" i="2"/>
  <c r="N12" i="2"/>
  <c r="N13" i="2"/>
  <c r="N19" i="2"/>
  <c r="N24" i="2"/>
  <c r="N2" i="2"/>
  <c r="B506" i="2" l="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42" i="2" s="1"/>
  <c r="B543"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A506" i="2"/>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42" i="2" s="1"/>
  <c r="A543"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82" i="2" l="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578" i="2"/>
  <c r="A579" i="2" s="1"/>
  <c r="A580" i="2" s="1"/>
  <c r="A581" i="2" s="1"/>
  <c r="B582" i="2"/>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578" i="2"/>
  <c r="B579" i="2" s="1"/>
  <c r="B580" i="2" s="1"/>
  <c r="B581" i="2" s="1"/>
  <c r="B604" i="2" l="1"/>
  <c r="B611" i="2"/>
  <c r="A604" i="2"/>
  <c r="A611" i="2"/>
  <c r="A612" i="2" l="1"/>
  <c r="A527" i="2" s="1"/>
  <c r="A528" i="2" s="1"/>
  <c r="A529" i="2" s="1"/>
  <c r="A530" i="2" s="1"/>
  <c r="A531" i="2" s="1"/>
  <c r="A532" i="2" s="1"/>
  <c r="A533" i="2" s="1"/>
  <c r="A534" i="2" s="1"/>
  <c r="A535" i="2" s="1"/>
  <c r="A536" i="2" s="1"/>
  <c r="A537" i="2" s="1"/>
  <c r="A538" i="2" s="1"/>
  <c r="A539" i="2" s="1"/>
  <c r="A540" i="2" s="1"/>
  <c r="A541" i="2" s="1"/>
  <c r="A605" i="2"/>
  <c r="B612" i="2"/>
  <c r="B605" i="2"/>
  <c r="B613" i="2" l="1"/>
  <c r="B606" i="2"/>
  <c r="A613" i="2"/>
  <c r="A606" i="2"/>
  <c r="A614" i="2" l="1"/>
  <c r="A607" i="2"/>
  <c r="B614" i="2"/>
  <c r="B607" i="2"/>
  <c r="B608" i="2" l="1"/>
  <c r="B615" i="2"/>
  <c r="A608" i="2"/>
  <c r="A615" i="2"/>
  <c r="A616" i="2" l="1"/>
  <c r="A544" i="2" s="1"/>
  <c r="A545" i="2" s="1"/>
  <c r="A546" i="2" s="1"/>
  <c r="A547" i="2" s="1"/>
  <c r="A548" i="2" s="1"/>
  <c r="A549" i="2" s="1"/>
  <c r="A550" i="2" s="1"/>
  <c r="A609" i="2"/>
  <c r="B616" i="2"/>
  <c r="B544" i="2" s="1"/>
  <c r="B545" i="2" s="1"/>
  <c r="B546" i="2" s="1"/>
  <c r="B547" i="2" s="1"/>
  <c r="B548" i="2" s="1"/>
  <c r="B549" i="2" s="1"/>
  <c r="B550" i="2" s="1"/>
  <c r="B609" i="2"/>
  <c r="B610" i="2" l="1"/>
  <c r="B618" i="2" s="1"/>
  <c r="B619" i="2" s="1"/>
  <c r="B620" i="2" s="1"/>
  <c r="B621" i="2" s="1"/>
  <c r="B622" i="2" s="1"/>
  <c r="B623" i="2" s="1"/>
  <c r="B624" i="2" s="1"/>
  <c r="B625" i="2" s="1"/>
  <c r="B626" i="2" s="1"/>
  <c r="B627" i="2" s="1"/>
  <c r="B628" i="2" s="1"/>
  <c r="B629" i="2" s="1"/>
  <c r="B630" i="2" s="1"/>
  <c r="B631" i="2" s="1"/>
  <c r="B632" i="2" s="1"/>
  <c r="B617" i="2"/>
  <c r="A610" i="2"/>
  <c r="A618" i="2" s="1"/>
  <c r="A619" i="2" s="1"/>
  <c r="A620" i="2" s="1"/>
  <c r="A621" i="2" s="1"/>
  <c r="A622" i="2" s="1"/>
  <c r="A623" i="2" s="1"/>
  <c r="A624" i="2" s="1"/>
  <c r="A625" i="2" s="1"/>
  <c r="A626" i="2" s="1"/>
  <c r="A627" i="2" s="1"/>
  <c r="A628" i="2" s="1"/>
  <c r="A629" i="2" s="1"/>
  <c r="A630" i="2" s="1"/>
  <c r="A631" i="2" s="1"/>
  <c r="A632" i="2" s="1"/>
  <c r="A617" i="2"/>
  <c r="A634" i="2" l="1"/>
  <c r="A643" i="2" s="1"/>
  <c r="A641" i="2"/>
  <c r="A633" i="2"/>
  <c r="B634" i="2"/>
  <c r="B643" i="2" s="1"/>
  <c r="B633" i="2"/>
  <c r="B641" i="2"/>
  <c r="B635" i="2" l="1"/>
  <c r="B642" i="2"/>
  <c r="A642" i="2"/>
  <c r="A635" i="2"/>
  <c r="A636" i="2" l="1"/>
  <c r="A644" i="2"/>
  <c r="B644" i="2"/>
  <c r="B636" i="2"/>
  <c r="B645" i="2" l="1"/>
  <c r="B637" i="2"/>
  <c r="A645" i="2"/>
  <c r="A637" i="2"/>
  <c r="A646" i="2" l="1"/>
  <c r="A638" i="2"/>
  <c r="B646" i="2"/>
  <c r="B638" i="2"/>
  <c r="B647" i="2" l="1"/>
  <c r="B639" i="2"/>
  <c r="A647" i="2"/>
  <c r="A639" i="2"/>
  <c r="A648" i="2" l="1"/>
  <c r="A640" i="2"/>
  <c r="A649" i="2" s="1"/>
  <c r="A650" i="2" s="1"/>
  <c r="A651" i="2" s="1"/>
  <c r="A652" i="2" s="1"/>
  <c r="A653" i="2" s="1"/>
  <c r="A654" i="2" s="1"/>
  <c r="A655" i="2" s="1"/>
  <c r="A656" i="2" s="1"/>
  <c r="A657" i="2" s="1"/>
  <c r="A658" i="2" s="1"/>
  <c r="A659" i="2" s="1"/>
  <c r="B648" i="2"/>
  <c r="B640" i="2"/>
  <c r="B649" i="2" s="1"/>
  <c r="B650" i="2" s="1"/>
  <c r="B651" i="2" s="1"/>
  <c r="B652" i="2" s="1"/>
  <c r="B653" i="2" s="1"/>
  <c r="B654" i="2" s="1"/>
  <c r="B655" i="2" s="1"/>
  <c r="B656" i="2" s="1"/>
  <c r="B657" i="2" s="1"/>
  <c r="B658" i="2" s="1"/>
  <c r="B659" i="2" s="1"/>
  <c r="B660" i="2" l="1"/>
  <c r="B668" i="2" s="1"/>
  <c r="B667" i="2"/>
  <c r="A667" i="2"/>
  <c r="A660" i="2"/>
  <c r="A668" i="2" s="1"/>
  <c r="B661" i="2"/>
  <c r="B662" i="2" s="1"/>
  <c r="A661" i="2" l="1"/>
  <c r="A662" i="2" s="1"/>
  <c r="A663" i="2" s="1"/>
  <c r="B670" i="2"/>
  <c r="B663" i="2"/>
  <c r="B669" i="2"/>
  <c r="A669" i="2" l="1"/>
  <c r="A670" i="2"/>
  <c r="B671" i="2"/>
  <c r="B664" i="2"/>
  <c r="A671" i="2"/>
  <c r="A664" i="2"/>
  <c r="B665" i="2" l="1"/>
  <c r="B672" i="2"/>
  <c r="A665" i="2"/>
  <c r="A672" i="2"/>
  <c r="B674" i="2" l="1"/>
  <c r="B666" i="2"/>
  <c r="B675" i="2" s="1"/>
  <c r="B676" i="2" s="1"/>
  <c r="B673" i="2"/>
  <c r="A674" i="2"/>
  <c r="A666" i="2"/>
  <c r="A675" i="2" s="1"/>
  <c r="A676" i="2" s="1"/>
  <c r="A673" i="2"/>
  <c r="B687" i="2" l="1"/>
  <c r="B677" i="2"/>
  <c r="A687" i="2"/>
  <c r="A677" i="2"/>
  <c r="B688" i="2" l="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678" i="2"/>
  <c r="B679" i="2" s="1"/>
  <c r="B680" i="2" s="1"/>
  <c r="B681" i="2" s="1"/>
  <c r="B682" i="2" s="1"/>
  <c r="B683" i="2" s="1"/>
  <c r="A688" i="2"/>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678" i="2"/>
  <c r="A679" i="2" s="1"/>
  <c r="A680" i="2" s="1"/>
  <c r="A681" i="2" s="1"/>
  <c r="A682" i="2" s="1"/>
  <c r="A683" i="2" s="1"/>
  <c r="B685" i="2" l="1"/>
  <c r="B684" i="2"/>
  <c r="B686" i="2" s="1"/>
  <c r="B729" i="2"/>
  <c r="B730" i="2" s="1"/>
  <c r="B731" i="2" s="1"/>
  <c r="B732" i="2" s="1"/>
  <c r="B712" i="2"/>
  <c r="B713" i="2" s="1"/>
  <c r="B714" i="2" s="1"/>
  <c r="B715" i="2" s="1"/>
  <c r="B716" i="2" s="1"/>
  <c r="B717" i="2" s="1"/>
  <c r="B718" i="2" s="1"/>
  <c r="B719" i="2" s="1"/>
  <c r="B720" i="2" s="1"/>
  <c r="B721" i="2" s="1"/>
  <c r="B722" i="2" s="1"/>
  <c r="B723" i="2" s="1"/>
  <c r="B724" i="2" s="1"/>
  <c r="B725" i="2" s="1"/>
  <c r="B726" i="2" s="1"/>
  <c r="B727" i="2" s="1"/>
  <c r="B728" i="2" s="1"/>
  <c r="A685" i="2"/>
  <c r="A684" i="2"/>
  <c r="A686" i="2" s="1"/>
  <c r="A712" i="2"/>
  <c r="A713" i="2" s="1"/>
  <c r="A714" i="2" s="1"/>
  <c r="A715" i="2" s="1"/>
  <c r="A716" i="2" s="1"/>
  <c r="A717" i="2" s="1"/>
  <c r="A718" i="2" s="1"/>
  <c r="A719" i="2" s="1"/>
  <c r="A720" i="2" s="1"/>
  <c r="A721" i="2" s="1"/>
  <c r="A722" i="2" s="1"/>
  <c r="A723" i="2" s="1"/>
  <c r="A724" i="2" s="1"/>
  <c r="A725" i="2" s="1"/>
  <c r="A726" i="2" s="1"/>
  <c r="A727" i="2" s="1"/>
  <c r="A728" i="2" s="1"/>
  <c r="A729" i="2"/>
  <c r="A730" i="2" s="1"/>
  <c r="A731" i="2" s="1"/>
  <c r="A732" i="2" s="1"/>
  <c r="B747" i="2" l="1"/>
  <c r="B733" i="2"/>
  <c r="B734" i="2" s="1"/>
  <c r="B735" i="2" s="1"/>
  <c r="B736" i="2" s="1"/>
  <c r="B737" i="2" s="1"/>
  <c r="B738" i="2" s="1"/>
  <c r="B739" i="2" s="1"/>
  <c r="A733" i="2"/>
  <c r="A734" i="2" s="1"/>
  <c r="A735" i="2" s="1"/>
  <c r="A736" i="2" s="1"/>
  <c r="A737" i="2" s="1"/>
  <c r="A738" i="2" s="1"/>
  <c r="A739" i="2" s="1"/>
  <c r="A747" i="2"/>
  <c r="B757" i="2" l="1"/>
  <c r="B775" i="2" s="1"/>
  <c r="B765" i="2"/>
  <c r="B748" i="2"/>
  <c r="B740" i="2"/>
  <c r="B749" i="2"/>
  <c r="B767" i="2" s="1"/>
  <c r="A748" i="2"/>
  <c r="A757" i="2"/>
  <c r="A775" i="2" s="1"/>
  <c r="A765" i="2"/>
  <c r="A749" i="2"/>
  <c r="A767" i="2" s="1"/>
  <c r="A740" i="2"/>
  <c r="B741" i="2" l="1"/>
  <c r="B750" i="2"/>
  <c r="B768" i="2" s="1"/>
  <c r="B766" i="2"/>
  <c r="B758" i="2"/>
  <c r="A741" i="2"/>
  <c r="A750" i="2"/>
  <c r="A768" i="2" s="1"/>
  <c r="A766" i="2"/>
  <c r="A758" i="2"/>
  <c r="B751" i="2" l="1"/>
  <c r="B769" i="2" s="1"/>
  <c r="B742" i="2"/>
  <c r="B776" i="2"/>
  <c r="B759" i="2"/>
  <c r="B777" i="2" s="1"/>
  <c r="B778" i="2" s="1"/>
  <c r="B779" i="2" s="1"/>
  <c r="A776" i="2"/>
  <c r="A759" i="2"/>
  <c r="A777" i="2" s="1"/>
  <c r="A778" i="2" s="1"/>
  <c r="A779" i="2" s="1"/>
  <c r="A742" i="2"/>
  <c r="A751" i="2"/>
  <c r="A769" i="2" s="1"/>
  <c r="B760" i="2" l="1"/>
  <c r="B752" i="2"/>
  <c r="B770" i="2" s="1"/>
  <c r="B743" i="2"/>
  <c r="A752" i="2"/>
  <c r="A770" i="2" s="1"/>
  <c r="A743" i="2"/>
  <c r="A760" i="2"/>
  <c r="B744" i="2" l="1"/>
  <c r="B761" i="2"/>
  <c r="B753" i="2"/>
  <c r="B771" i="2" s="1"/>
  <c r="A761" i="2"/>
  <c r="A744" i="2"/>
  <c r="A753" i="2"/>
  <c r="A771" i="2" s="1"/>
  <c r="B754" i="2" l="1"/>
  <c r="B772" i="2" s="1"/>
  <c r="B745" i="2"/>
  <c r="B762" i="2"/>
  <c r="A754" i="2"/>
  <c r="A772" i="2" s="1"/>
  <c r="A745" i="2"/>
  <c r="A762" i="2"/>
  <c r="B763" i="2" l="1"/>
  <c r="B746" i="2"/>
  <c r="B755" i="2"/>
  <c r="B773" i="2" s="1"/>
  <c r="A755" i="2"/>
  <c r="A773" i="2" s="1"/>
  <c r="A746" i="2"/>
  <c r="A763" i="2"/>
  <c r="B764" i="2" l="1"/>
  <c r="B756" i="2"/>
  <c r="B774" i="2" s="1"/>
  <c r="A764" i="2"/>
  <c r="A756" i="2"/>
  <c r="A774" i="2" s="1"/>
</calcChain>
</file>

<file path=xl/comments1.xml><?xml version="1.0" encoding="utf-8"?>
<comments xmlns="http://schemas.openxmlformats.org/spreadsheetml/2006/main">
  <authors>
    <author>Cristian</author>
  </authors>
  <commentList>
    <comment ref="Q582" authorId="0" shapeId="0">
      <text>
        <r>
          <rPr>
            <sz val="11"/>
            <color indexed="8"/>
            <rFont val="Helvetica"/>
          </rPr>
          <t>Cristian:
Aquí se pueden comparar con rendimientos agrícolas de países desarrollados y/o productivos</t>
        </r>
      </text>
    </comment>
    <comment ref="U582" authorId="0" shapeId="0">
      <text>
        <r>
          <rPr>
            <sz val="11"/>
            <color indexed="8"/>
            <rFont val="Helvetica"/>
          </rPr>
          <t>Cristian:
Aquí se pueden comparar con rendimientos agrícolas de países desarrollados y/o productivos</t>
        </r>
      </text>
    </comment>
    <comment ref="U636" authorId="0" shapeId="0">
      <text>
        <r>
          <rPr>
            <sz val="11"/>
            <color indexed="8"/>
            <rFont val="Helvetica"/>
          </rPr>
          <t>Cristian:
Aquí se pueden comparar con rendimientos agrícolas de países desarrollados y/o productivos</t>
        </r>
      </text>
    </comment>
    <comment ref="U856" authorId="0" shapeId="0">
      <text>
        <r>
          <rPr>
            <sz val="11"/>
            <color indexed="8"/>
            <rFont val="Helvetica"/>
          </rPr>
          <t>Cristian:
Comité Nacional para la Aplicación de Medidas Sanitarias y Fitosanitarias de República Dominicana.</t>
        </r>
      </text>
    </comment>
    <comment ref="U871" authorId="0" shapeId="0">
      <text>
        <r>
          <rPr>
            <sz val="11"/>
            <color indexed="8"/>
            <rFont val="Helvetica"/>
          </rPr>
          <t>Cristian:
International Institute for Environment and Development. "Briefing" 2014, y Food and Agriculture Organitation.</t>
        </r>
      </text>
    </comment>
    <comment ref="S922" authorId="0" shapeId="0">
      <text>
        <r>
          <rPr>
            <sz val="11"/>
            <color indexed="8"/>
            <rFont val="Helvetica"/>
          </rPr>
          <t>Cristian:
Criterios e Indicadores de la Gestión Forestal Sostenible. Ministerio de Agricultura, Alimentación y Medio Ambiente de España, 2012, and Food and Agriculture Organitation.</t>
        </r>
      </text>
    </comment>
    <comment ref="U956" authorId="0" shapeId="0">
      <text>
        <r>
          <rPr>
            <sz val="11"/>
            <color indexed="8"/>
            <rFont val="Helvetica"/>
          </rPr>
          <t>Cristian:
Comité Nacional para la Aplicación de Medidas Sanitarias y Fitosanitarias de República Dominicana.</t>
        </r>
      </text>
    </comment>
  </commentList>
</comments>
</file>

<file path=xl/comments2.xml><?xml version="1.0" encoding="utf-8"?>
<comments xmlns="http://schemas.openxmlformats.org/spreadsheetml/2006/main">
  <authors>
    <author>Cristian</author>
  </authors>
  <commentList>
    <comment ref="A1" authorId="0" shapeId="0">
      <text>
        <r>
          <rPr>
            <sz val="11"/>
            <color indexed="8"/>
            <rFont val="Helvetica"/>
          </rPr>
          <t>Cristian:
Aquí se pueden comparar con rendimientos agrícolas de países desarrollados y/o productivos</t>
        </r>
      </text>
    </comment>
    <comment ref="Q581" authorId="0" shapeId="0">
      <text>
        <r>
          <rPr>
            <sz val="11"/>
            <color indexed="8"/>
            <rFont val="Helvetica"/>
          </rPr>
          <t>Cristian:
Aquí se pueden comparar con rendimientos agrícolas de países desarrollados y/o productivos</t>
        </r>
      </text>
    </comment>
    <comment ref="U635" authorId="0" shapeId="0">
      <text>
        <r>
          <rPr>
            <sz val="11"/>
            <color indexed="8"/>
            <rFont val="Helvetica"/>
          </rPr>
          <t>Cristian:
Aquí se pueden comparar con rendimientos agrícolas de países desarrollados y/o productivos</t>
        </r>
      </text>
    </comment>
    <comment ref="U852" authorId="0" shapeId="0">
      <text>
        <r>
          <rPr>
            <sz val="11"/>
            <color indexed="8"/>
            <rFont val="Helvetica"/>
          </rPr>
          <t>Cristian:
Comité Nacional para la Aplicación de Medidas Sanitarias y Fitosanitarias de República Dominicana.</t>
        </r>
      </text>
    </comment>
    <comment ref="U867" authorId="0" shapeId="0">
      <text>
        <r>
          <rPr>
            <sz val="11"/>
            <color indexed="8"/>
            <rFont val="Helvetica"/>
          </rPr>
          <t>Cristian:
International Institute for Environment and Development. "Briefing" 2014, y Food and Agriculture Organitation.</t>
        </r>
      </text>
    </comment>
    <comment ref="S918" authorId="0" shapeId="0">
      <text>
        <r>
          <rPr>
            <sz val="11"/>
            <color indexed="8"/>
            <rFont val="Helvetica"/>
          </rPr>
          <t>Cristian:
Criterios e Indicadores de la Gestión Forestal Sostenible. Ministerio de Agricultura, Alimentación y Medio Ambiente de España, 2012, and Food and Agriculture Organitation.</t>
        </r>
      </text>
    </comment>
    <comment ref="U952" authorId="0" shapeId="0">
      <text>
        <r>
          <rPr>
            <sz val="11"/>
            <color indexed="8"/>
            <rFont val="Helvetica"/>
          </rPr>
          <t>Cristian:
Comité Nacional para la Aplicación de Medidas Sanitarias y Fitosanitarias de República Dominicana.</t>
        </r>
      </text>
    </comment>
  </commentList>
</comments>
</file>

<file path=xl/sharedStrings.xml><?xml version="1.0" encoding="utf-8"?>
<sst xmlns="http://schemas.openxmlformats.org/spreadsheetml/2006/main" count="27617" uniqueCount="2097">
  <si>
    <t>pilar</t>
  </si>
  <si>
    <t>cod_p</t>
  </si>
  <si>
    <t>desc_p</t>
  </si>
  <si>
    <t>meta</t>
  </si>
  <si>
    <t>cod_m</t>
  </si>
  <si>
    <t>desc_m</t>
  </si>
  <si>
    <t>Resultado</t>
  </si>
  <si>
    <t>cod_r</t>
  </si>
  <si>
    <t>Descripción de Resulados PDES 2016 - 2020</t>
  </si>
  <si>
    <t>Sector</t>
  </si>
  <si>
    <t>Clasificación</t>
  </si>
  <si>
    <t>Pilar 1</t>
  </si>
  <si>
    <t>Erradicación de la extrema pobreza</t>
  </si>
  <si>
    <t>Meta 1</t>
  </si>
  <si>
    <t>Erradicación de la pobreza extrema material y reducción significativa de la pobreza moderada.</t>
  </si>
  <si>
    <t>Resultado 1</t>
  </si>
  <si>
    <t>Se ha reducido al 9,5% la población en situación de pobreza extrema.</t>
  </si>
  <si>
    <t>E</t>
  </si>
  <si>
    <t>Resultado 2</t>
  </si>
  <si>
    <t>Se ha disminuido al 24% la población en situación de pobreza moderada.</t>
  </si>
  <si>
    <t>Resultado 3</t>
  </si>
  <si>
    <t>Se ha reducido hasta un 22% las Necesidades Básicas Insatisfechas (NBI).</t>
  </si>
  <si>
    <t>Resultado 4</t>
  </si>
  <si>
    <t>Se ha reducido hasta 25 veces la relación de ingresos entre el 10% más rico y el 10% más pobre.</t>
  </si>
  <si>
    <t>Resultado 5</t>
  </si>
  <si>
    <t>Se ha cubierto al menos el 80% de los hogares más pobres y vulnerables con programas sociales.</t>
  </si>
  <si>
    <t>Resultado 6</t>
  </si>
  <si>
    <t>Se ha ampliado el apoyo integral a niñas, niños abandonados</t>
  </si>
  <si>
    <t>Proceso</t>
  </si>
  <si>
    <t>Resultado 7</t>
  </si>
  <si>
    <t>Se ha promovido la incorporación de niñas y niños en situación de calle en familias sustitutas.</t>
  </si>
  <si>
    <t>Resultado 8</t>
  </si>
  <si>
    <t>Se ha incrementado la cobertura de programas y servicios de Desarrollo Infantil Temprano (DIT) en niñas y niños menores de 4 años.</t>
  </si>
  <si>
    <t>Resultado 9</t>
  </si>
  <si>
    <t>Se ha promovido el apoyo y atención integral a niñas, niños, jóvenes y adolescentes en situación de calle.</t>
  </si>
  <si>
    <t>Resultado 10</t>
  </si>
  <si>
    <t>Se ha promovido el acceso de personas con discapacidad registradas en programas integrales de inclusión social basados en la comunidad.</t>
  </si>
  <si>
    <t>Resultado 11</t>
  </si>
  <si>
    <t>Se han impulsado programas de rehabilitación basados en la comunidad para la restitución y el ejercicio de los derechos de las personas con discapacidad</t>
  </si>
  <si>
    <t>Resultado 12</t>
  </si>
  <si>
    <t>Se ha fortalecido el apoyo integral para personas adultas mayores en centros de acogida y otros espacios para su ejercicio al derecho a una vejez digna</t>
  </si>
  <si>
    <t>Meta 2</t>
  </si>
  <si>
    <t>Combatir la pobreza social.</t>
  </si>
  <si>
    <t>Resultado 13</t>
  </si>
  <si>
    <t>Se ha recuperado, fortalecido e incrementado la práctica de al menos 5 valores compartidos y prácticas comunitarias: ayni, mink´a, tama, thumpa, arete guasu y apthapi, en organizaciones barriales, comunitarias, instituciones públicas, privadas, municipios y organizaciones sociales.</t>
  </si>
  <si>
    <t>Resultado 14</t>
  </si>
  <si>
    <t>Se ha fortalecido la práctica y promoción de las múltiples expresiones culturales que constituyen el patrimonio material e inmaterial del Estado Plurinacional (arte, textil, pinturas, danzas, música, vestimenta, pensamiento, oralidad, memorias, y otras)</t>
  </si>
  <si>
    <t>Resultado 15</t>
  </si>
  <si>
    <t>Los maestros promueven valores comunitarios, solidaridad y cooperación, están implementando la nueva currículo del Sistema Educativo Plurinacional.</t>
  </si>
  <si>
    <t>Resultado 16</t>
  </si>
  <si>
    <t>La sociedad boliviana, sus organizaciones e instituciones practican el equilibrio y la complementariedad de género y generacional para el Vivir Bien</t>
  </si>
  <si>
    <t>Resultado 17</t>
  </si>
  <si>
    <t>Comunidades interreligiosas, juveniles, barriales, comunales efectúan acciones de servicio comunitario en solidaridad, respeto, armonía y apoyo mutuo</t>
  </si>
  <si>
    <t>Resultado 18</t>
  </si>
  <si>
    <t>Se ha logrado la recuperación de las identidades individuales y colectivas para el fortalecimiento de la identidad plurinacional.</t>
  </si>
  <si>
    <t>Meta 3</t>
  </si>
  <si>
    <t>En Bolivia, ya no existen las comunidades cautivas, ninguna forma de pongueaje y esclavismo, y explotación en el trabajo infantil</t>
  </si>
  <si>
    <t>Resultado 19</t>
  </si>
  <si>
    <t xml:space="preserve">Todas las comunidades indígena originarias liberadas han sido fortalecidas con capacidades integrales para la gestión de los nuevos asentamientos  </t>
  </si>
  <si>
    <t>Resultado 20</t>
  </si>
  <si>
    <t>Naciones y pueblos indígena originarios en situación de alta vulnerabilidad y formas de vida transfronterizas han sido beneficiados con la implementación de políticas y programas estatales de protección, fortalecimiento y salvaguarda de sus sistemas de vida.</t>
  </si>
  <si>
    <t>Resultado 21</t>
  </si>
  <si>
    <t>Se han eliminado las relaciones de servidumbre en actividades agrícolas y ganaderas.</t>
  </si>
  <si>
    <t>Resultado 22</t>
  </si>
  <si>
    <t>Se ha avanzado significativamente hacia la reducción de la Trata y Tráfico de Personas y delitos conexos.</t>
  </si>
  <si>
    <t>Resultado 23</t>
  </si>
  <si>
    <t>Se ha avanzado significativamente en la erradicación de la explotación laboral de los niños y adolescentes trabajadores</t>
  </si>
  <si>
    <t>Meta 4</t>
  </si>
  <si>
    <t>Combatir la discriminación y el racismo.</t>
  </si>
  <si>
    <t>Resultado 24</t>
  </si>
  <si>
    <t>Se ha avanzado sustancialmente en la reducción de la violencia escolar en centros educativo y en la erradicación de toda forma de abuso, agresión, acoso y violencia por discriminación y racismo en instituciones públicas, privadas y centros laborales.</t>
  </si>
  <si>
    <t>Resultado 25</t>
  </si>
  <si>
    <t>Instituciones estatales y privadas de servicio público previenen, protegen y sancionan conductas de maltratos, racistas y discriminatorias.</t>
  </si>
  <si>
    <t>Resultado 26</t>
  </si>
  <si>
    <t>Instituciones del Sistema Educativo y de profesionalización implementan políticas y currículas de prevención y lucha contra el racismo y toda forma de discriminación.</t>
  </si>
  <si>
    <t>Resultado 27</t>
  </si>
  <si>
    <t>Los medios de comunicación públicos y privados, implementan programas de sensibilización y prevención del racismo y discriminación.</t>
  </si>
  <si>
    <t>Resultado 28</t>
  </si>
  <si>
    <t>Se ha promovido el respeto, la solidaridad y los derechos de las personas respecto a su orientación sexual e identidad de género</t>
  </si>
  <si>
    <t>Meta 5</t>
  </si>
  <si>
    <t>Combatir la pobreza espiritual.</t>
  </si>
  <si>
    <t>Resultado 29</t>
  </si>
  <si>
    <t>Todas las mujeres que acuden a las instancias públicas a denunciar hechos de violencia reciben asistencia legal y psicológica, reduciendo el porcentaje de mujeres y niñas que han sufrido violencia física, psicológica y/o sexual.</t>
  </si>
  <si>
    <t>Resultado 30</t>
  </si>
  <si>
    <t xml:space="preserve">Se ha incrementado en la población boliviana la practica de valores, principios y códigos ancestrales (ama suwa, ama llulla, ama qhilla), del respeto a una/uno mismo, a las/los demás, a la Madre Tierra y lo sagrado. </t>
  </si>
  <si>
    <t>Resultado 31</t>
  </si>
  <si>
    <t>Se ha reducido el consumo de bebidas alcohólicas que genera violencia y el expendio de otras bebidas nocivas para la salud.</t>
  </si>
  <si>
    <t>Resultado 32</t>
  </si>
  <si>
    <t>Se ha promovido la construcción de una sociedad menos consumista y menos individualista.</t>
  </si>
  <si>
    <t>Resultado 33</t>
  </si>
  <si>
    <t>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t>
  </si>
  <si>
    <t>Producto</t>
  </si>
  <si>
    <t>Resultado 34</t>
  </si>
  <si>
    <t>Todas las instituciones públicas, incluyendo establecimientos educativos previenen y sancionan conductas de acoso y autoritarismo.</t>
  </si>
  <si>
    <t>Resultado 35</t>
  </si>
  <si>
    <t>Se han implementado mecanismos y políticas para lograr la complementariedad de género y generacional.</t>
  </si>
  <si>
    <t>Meta 6</t>
  </si>
  <si>
    <t>Construir un ser humano integral para Vivir Bien.</t>
  </si>
  <si>
    <t>Resultado 36</t>
  </si>
  <si>
    <t>Se aplican de prácticas, valores ancestrales y constitucionales, saberes y conocimientos que promueven la construcción del nuevo ser humano integral en la sociedad boliviana hacia el Vivir Bien.</t>
  </si>
  <si>
    <t>Resultado 37</t>
  </si>
  <si>
    <t>Se combaten prácticas colonialistas, patriarcales y excluyentes en las entidades públicas, privadas, sociales, comunitarias y educativas.</t>
  </si>
  <si>
    <t>Resultado 38</t>
  </si>
  <si>
    <t>Se ha avanzado sustancialmente en la consolidación del nuevo Modelo de Estado Plurinacional Descolonizado y Despatriarcalizado en el territorio Nacional.</t>
  </si>
  <si>
    <t>Pilar 2</t>
  </si>
  <si>
    <t>Universalización de los servicios básicos</t>
  </si>
  <si>
    <t>El 100% de las bolivianas y los bolivianos cuentan con servicios de agua y alcantarillado sanitario.</t>
  </si>
  <si>
    <t>Resultado 39</t>
  </si>
  <si>
    <t>El 95% de la población urbana cuenta con servicios de agua potable.</t>
  </si>
  <si>
    <t>P</t>
  </si>
  <si>
    <t>Resultado 40</t>
  </si>
  <si>
    <t>80% de la población rural cuentan con servicios sostenibles de agua segura.</t>
  </si>
  <si>
    <t>Resultado 41</t>
  </si>
  <si>
    <t>El 70% de la población urbana cuenta con servicios de alcantarillado y saneamiento.</t>
  </si>
  <si>
    <t>Resultado 42</t>
  </si>
  <si>
    <t>El 60% de la población rural cuenta con servicios de alcantarillado y saneamiento.</t>
  </si>
  <si>
    <t>El 100% de las bolivianas y los bolivianos cuentan con servicios de comunicación telefónica e internet</t>
  </si>
  <si>
    <t>Resultado 43</t>
  </si>
  <si>
    <t>Se ha ampliado el servicio de telefonía móvil en localidades con población mayor a 50 habitantes.</t>
  </si>
  <si>
    <t>Resultado 44</t>
  </si>
  <si>
    <t>Se ha ampliado el servicio de telefonía e internet en localidades con población mayor a 50 habitantes.</t>
  </si>
  <si>
    <t>El 100% de las bolivianas y los bolivianos cuentan con servicios  de energía eléctrica y luz</t>
  </si>
  <si>
    <t>Resultado 45</t>
  </si>
  <si>
    <t>Se ha alcanzado un 97% de cobertura de energía eléctrica y luz a nivel nacional.</t>
  </si>
  <si>
    <t>Resultado 46</t>
  </si>
  <si>
    <t>Se ha logrado el 100% de cobertura de energía eléctrica y luz en el área urbana.</t>
  </si>
  <si>
    <t>Resultado 47</t>
  </si>
  <si>
    <t>Se ha alcanzado el 90% de cobertura de energía eléctrica y luz en el área rural.</t>
  </si>
  <si>
    <t>El 100% de las bolivianas y los bolivianos están integrados a través de sistemas de transporte en sus diferentes modalidades.</t>
  </si>
  <si>
    <t>Resultado 48</t>
  </si>
  <si>
    <t>Dobles vías</t>
  </si>
  <si>
    <t>Resultado 49</t>
  </si>
  <si>
    <t>Corredor Bioceánico.</t>
  </si>
  <si>
    <t>Resultado 50</t>
  </si>
  <si>
    <t>Corredor Norte – Sur.</t>
  </si>
  <si>
    <t>Resultado 51</t>
  </si>
  <si>
    <t>Corredor Oeste – Norte.</t>
  </si>
  <si>
    <t>Resultado 52</t>
  </si>
  <si>
    <t>Diagonal Jaime Mendoza.</t>
  </si>
  <si>
    <t>Resultado 53</t>
  </si>
  <si>
    <t>Conexiones de Capitales de Departamento.</t>
  </si>
  <si>
    <t>Resultado 54</t>
  </si>
  <si>
    <t>Integración de Regiones Productivas y la “Y” de la Integración.</t>
  </si>
  <si>
    <t>Resultado 55</t>
  </si>
  <si>
    <t>Puentes y accesos.</t>
  </si>
  <si>
    <t>Resultado 56</t>
  </si>
  <si>
    <t>Se ha avanzado en las gestiones para la construcción del Corredor Ferroviario Bioceánico Central (CFBC) Brasil – Bolivia - Perú que une el Puerto de Santos (Brasil) con el Puerto de Ilo (Perú).</t>
  </si>
  <si>
    <t>Resultado 57</t>
  </si>
  <si>
    <t>Se ha construido el tramo ferroviario para el transporte urbano en los departamentos de Cochabamba y Santa Cruz, con la finalidad de articular las redes ferroviarias.</t>
  </si>
  <si>
    <t>Resultado 58</t>
  </si>
  <si>
    <t>Se ha avanzado en la construcción del tramo ferroviario Motacucito – Mutún – Puerto Busch, lo que contribuirá al desarrollo de la industria siderúrgica del país, a través de la ejecución del proyecto industrial del Mutún.</t>
  </si>
  <si>
    <t>Resultado 59</t>
  </si>
  <si>
    <t>Se ha construido el tramo ferroviario Montero – Bulo Bulo, el cual contribuirá a la interconexión del CFBC.</t>
  </si>
  <si>
    <t>Resultado 60</t>
  </si>
  <si>
    <t>Se han rehabilitado vías navegables en los ríos Ichilo - Mamaré y Beni y el dragado del Canal Tamengo I Fase.</t>
  </si>
  <si>
    <t>Resultado 61</t>
  </si>
  <si>
    <t>Se han construido 3 nuevos puertos en su primera fase.</t>
  </si>
  <si>
    <t>Resultado 62</t>
  </si>
  <si>
    <t>Se ha desarrollado zonas francas portuarias en aguas internacionales a través de convenios.</t>
  </si>
  <si>
    <t>Resultado 63</t>
  </si>
  <si>
    <t>Se ha puesto en marcha la terminal de carga en Puerto Busch.</t>
  </si>
  <si>
    <t>Resultado 64</t>
  </si>
  <si>
    <t>Se han construido 6 nuevas líneas de teleférico en las ciudades de La Paz y El Alto y nuevas líneas de transporte aéreo por cable en otras ciudades.</t>
  </si>
  <si>
    <t>Resultado 65</t>
  </si>
  <si>
    <t>Se ha iniciado la construcción de teleféricos en otras ciudades del país: Oruro, Potosí y Sucre.</t>
  </si>
  <si>
    <t>Resultado 66</t>
  </si>
  <si>
    <t>Se han construido, ampliado y equipado 6 aeropuertos internacionales: 3 en construcción y 3 en ampliación y equipamiento.</t>
  </si>
  <si>
    <t>Resultado 67</t>
  </si>
  <si>
    <t>Se han construido, ampliado y equipado 12 aeropuertos nacionales y turísticos del país: 5 construidos y equipados y 7 ampliados y equipados. 1 aeropuerto en estudio de pre inversión.</t>
  </si>
  <si>
    <t>Resultado 68</t>
  </si>
  <si>
    <t>Se ha implementado 1 HUB intercontinental en el aeropuerto de Viru Viru – Santa Cruz.</t>
  </si>
  <si>
    <t>Resultado 69</t>
  </si>
  <si>
    <t>Se han construido 3 corredores con plataformas logísticas en el país.</t>
  </si>
  <si>
    <t>El 100% de las bolivianas y los bolivianos acceden a viviendas dignas con servicios básicos.</t>
  </si>
  <si>
    <t>Resultado 70</t>
  </si>
  <si>
    <t>Se ha reducido al menos 10% del déficit habitacional del país.</t>
  </si>
  <si>
    <t>Resultado 71</t>
  </si>
  <si>
    <t>Comunidades urbanas: se han construido 51.290 viviendas nuevas: unifamiliares, multifamiliares y complejos habitacionales, así como reposición por atención de desastres.</t>
  </si>
  <si>
    <t>Resultado 72</t>
  </si>
  <si>
    <t>Se han mejorado, ampliado y/o renovado 63.710 viviendas con eficiencia energética.</t>
  </si>
  <si>
    <t>Las bolivianas y bolivianos cuentan con servicio de gas domiciliario</t>
  </si>
  <si>
    <t>Resultado 73</t>
  </si>
  <si>
    <t>La cobertura de gas domiciliario llega al menos al 50% de los hogares.</t>
  </si>
  <si>
    <t>Resultado 74</t>
  </si>
  <si>
    <t>1,08 millones de viviendas cuentan con gas domiciliario con Sistema Convencional de Distribución.</t>
  </si>
  <si>
    <t>Resultado 75</t>
  </si>
  <si>
    <t>100 mil viviendas cuentan con gas domiciliario bajo el Sistema Virtual de Distribución o GNL</t>
  </si>
  <si>
    <t>Pilar 3</t>
  </si>
  <si>
    <t xml:space="preserve">Salud, Educación y  Deporte para la formación de un ser humano integral </t>
  </si>
  <si>
    <t>Acceso universal al servicio de salud.</t>
  </si>
  <si>
    <t>Resultado 76</t>
  </si>
  <si>
    <t>Se implementará el Servicio de Salud Universal</t>
  </si>
  <si>
    <t>S</t>
  </si>
  <si>
    <t>Resultado 77</t>
  </si>
  <si>
    <t>La mayor parte de la población accede a medicamentos.</t>
  </si>
  <si>
    <t>Resultado 78</t>
  </si>
  <si>
    <t>La mayor parte de los municipios implementan el Programa MI SALUD.</t>
  </si>
  <si>
    <t>Resultado 79</t>
  </si>
  <si>
    <t>La mayor parte de los municipios están conectados y equipados a la Red TELESALUD</t>
  </si>
  <si>
    <t>Resultado 80</t>
  </si>
  <si>
    <t>Se ha reducido en al menos 30% la mortalidad infantil (a 35 muertes por mil nacimientos)</t>
  </si>
  <si>
    <t>Resultado 81</t>
  </si>
  <si>
    <t>Se ha reducido en al menos 50% la razón de mortalidad materna (a 115 muertes por cien mil nacimientos)</t>
  </si>
  <si>
    <t>Resultado 82</t>
  </si>
  <si>
    <t>Se ha incrementado la cobertura de parto institucional.</t>
  </si>
  <si>
    <t>Resultado 83</t>
  </si>
  <si>
    <t>Se ha reducido la proporción de adolescentes embarazadas.</t>
  </si>
  <si>
    <t>Resultado 84</t>
  </si>
  <si>
    <t>La mayor parte de los municipios cuentan con planes municipales de salud con enfoque intersectorial ejecutado.</t>
  </si>
  <si>
    <t>Resultado 85</t>
  </si>
  <si>
    <t>Se ha reducido la incidencia de casos y defunciones de enfermedades transmisibles.</t>
  </si>
  <si>
    <t>Resultado 86</t>
  </si>
  <si>
    <t>Se ha reducido la incidencia de casos y defunciones de enfermedades no transmisibles.</t>
  </si>
  <si>
    <t>Resultado 87</t>
  </si>
  <si>
    <t>Al menos 90% de los establecimientos de salud reportan información al Sistema Único de Información en Salud (SUIS).</t>
  </si>
  <si>
    <t>Integración de salud convencional y ancestral con personal altamente comprometido y capacitado.</t>
  </si>
  <si>
    <t>Resultado 88</t>
  </si>
  <si>
    <t>Se ha invertido $us1.700 millones en la construcción, ampliación y equipamiento de 47 institutos y hospitales de salud de forma concurrente con las ETAs.</t>
  </si>
  <si>
    <t>Resultado 89</t>
  </si>
  <si>
    <t>Se han construido 4 Institutos de 4to. Nivel de Salud: Oncología, Cardiología, Gastroenterología y Nefrourología – Neurología. Se han construido y ampliado 12 hospitales de 3er. Nivel. Se han construido, ampliado y equipado 31 hospitales de 2do. Nivel.</t>
  </si>
  <si>
    <t>Resultado 90</t>
  </si>
  <si>
    <t>Se han construido, ampliado y equipado 180 establecimientos de salud de 1er. Nivel y se han elevado 1.430 Puestos de Salud a la categoría de Centros de Salud, con recursos de los Gobiernos Autónomos Municipales.</t>
  </si>
  <si>
    <t>Resultado 91</t>
  </si>
  <si>
    <t>Se han creado nuevos ítems para personal de salud, incluyendo plazas para especialistas y subespecialistas.</t>
  </si>
  <si>
    <t>Resultado 92</t>
  </si>
  <si>
    <t>Se han instalado nuevas unidades de hemodiálisis y laboratorios de histocompatibilidad</t>
  </si>
  <si>
    <t>Resultado 93</t>
  </si>
  <si>
    <t>Se ha puesto en funcionamiento un Centro de Saberes de Medicina Tradicional Ancestral Boliviana.</t>
  </si>
  <si>
    <t>Acceso universal a la educación.</t>
  </si>
  <si>
    <t>Resultado 94</t>
  </si>
  <si>
    <t>Se ha inscrito el 90% de las niñas, niños, adolescentes y jóvenes entre 4 y 17 años en el Subsistema de Educación Regular.</t>
  </si>
  <si>
    <t>Resultado 95</t>
  </si>
  <si>
    <t>Se ha incrementado el número de personas que concluyen la post-alfabetización (equivalente al 6° grado del nivel primario).</t>
  </si>
  <si>
    <t>Resultado 96</t>
  </si>
  <si>
    <t>Estudiantes con discapacidad, talento extraordinario y con dificultades de aprendizaje reciben atención oportuna y pertinente.</t>
  </si>
  <si>
    <t>Resultado 97</t>
  </si>
  <si>
    <t>Se incrementará en al menos 40% el porcentaje de jóvenes entre 19 y 23 años inscritos en universidades, institutos técnicos u otros del nivel superior.</t>
  </si>
  <si>
    <t>Resultado 98</t>
  </si>
  <si>
    <t>Personas con 15 años o más acceden a formación técnica tecnológica productiva en la educación alternativa.</t>
  </si>
  <si>
    <t>Resultado 99</t>
  </si>
  <si>
    <t>Se han creado 4 nuevas Escuelas Bolivianas Interculturales (EBI) para la formación artística a nivel licenciatura (teatro, artes plásticas, danza, cine y audiovisuales).</t>
  </si>
  <si>
    <t>Resultado 100</t>
  </si>
  <si>
    <t>Se han atendido a hijas e hijos de privados de libertad a través de Centros de apoyo Integral Pedagógico (CAIP).</t>
  </si>
  <si>
    <t>Fortalecimiento del sistema educativo.</t>
  </si>
  <si>
    <t>Resultado 101</t>
  </si>
  <si>
    <t>La mayor parte de las unidades educativas y centros educativos del Sistema Educativo Plurinacional implementan el Modelo Educativo Socio comunitario Productivo.</t>
  </si>
  <si>
    <t>Resultado 102</t>
  </si>
  <si>
    <t>Las unidades educativas y centros educativos cuentan con infraestructura complementaria, materiales, equipos y mobiliario.</t>
  </si>
  <si>
    <t>Resultado 103</t>
  </si>
  <si>
    <t>La mayoría de maestras y maestros han concluido su formación complementaria (PROFOCOM), cuentan con formación técnica para el bachillerato técnico humanístico o han concluido con la formación pos gradual en sus especialidades.</t>
  </si>
  <si>
    <t>Resultado 104</t>
  </si>
  <si>
    <t>Todas las unidades educativas de secundaria participan en las olimpiadas científicas estudiantiles.</t>
  </si>
  <si>
    <t>Resultado 105</t>
  </si>
  <si>
    <t>Al menos el 80% de las unidades educativas cuentan con bachillerato técnico humanístico.</t>
  </si>
  <si>
    <t>Resultado 106</t>
  </si>
  <si>
    <t>Más de 100.000 personas han concluido el bachillerato técnico - humanístico, y han recibido sus títulos profesionales de técnico básico y técnico medio.</t>
  </si>
  <si>
    <t>Resultado 107</t>
  </si>
  <si>
    <t>Al menos 300 unidades, comunidades y asociaciones productivas socio comunitarias de producción y productividad constituidas, implementan proyectos productivos y tecnologías propias.</t>
  </si>
  <si>
    <t>Resultado 108</t>
  </si>
  <si>
    <t>Al menos 500 profesionales de excelencia de todo el país beneficiados con becas de postgrado (maestrías y doctorados), en las mejores universidades extranjeras.</t>
  </si>
  <si>
    <t>Resultado 109</t>
  </si>
  <si>
    <t>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t>
  </si>
  <si>
    <t>Resultado 110</t>
  </si>
  <si>
    <t>Se han construido y equipado 75 Institutos Técnico – Tecnológicos para la formación técnica – tecnológica superior.</t>
  </si>
  <si>
    <t>Garantía del deporte como derecho desde el Estado.</t>
  </si>
  <si>
    <t>Resultado 111</t>
  </si>
  <si>
    <t>La población boliviana accede a infraestructura deportiva de calidad dotada por el nivel central y las Entidades Territoriales Autónomas para practicar o formarse en el deporte.</t>
  </si>
  <si>
    <t>Acceso universal al deporte.</t>
  </si>
  <si>
    <t>Resultado 112</t>
  </si>
  <si>
    <t>Al menos 40% de bolivianas y bolivianos desarrollan regularmente actividades físico deportivas</t>
  </si>
  <si>
    <t>Resultado 113</t>
  </si>
  <si>
    <t>Un número importante de deportistas desarrollan sus actividades deportivas con programas de entrenamiento competitivo.</t>
  </si>
  <si>
    <t>Resultado 114</t>
  </si>
  <si>
    <t>Unidades educativas públicas y privadas cuentan con programas deportivos específicos.</t>
  </si>
  <si>
    <t>Resultado 115</t>
  </si>
  <si>
    <t>Se ha incrementado el número de deportistas de alto rendimiento que participan en competiciones internacionales.</t>
  </si>
  <si>
    <t>Resultado 116</t>
  </si>
  <si>
    <t>Se han detectado de forma progresiva estudiantes deportistas a temprana edad con potencialidades deportivas.</t>
  </si>
  <si>
    <t>Resultado 117</t>
  </si>
  <si>
    <t>Se ha beneficiado a un número importante de deportistas con becas para procesos de formación en Bolivia o en el extranjero</t>
  </si>
  <si>
    <t>Resultado 118</t>
  </si>
  <si>
    <t>Se han capacitado técnicos del deporte, entrenadores deportivos, y profesores de educación física con especialidad escolar adicionales para el perfeccionamiento del deporte.</t>
  </si>
  <si>
    <t>Pilar 4</t>
  </si>
  <si>
    <t xml:space="preserve">Soberanía científica y tecnológica con identidad propia </t>
  </si>
  <si>
    <t>Investigación y desarrollo de tecnología.</t>
  </si>
  <si>
    <t>Resultado 119</t>
  </si>
  <si>
    <t>Los complejos productivos y las empresas reciben servicios de transferencia tecnológica.</t>
  </si>
  <si>
    <t>Resultado 120</t>
  </si>
  <si>
    <t>El satélite Tupac Katari se encuentra en plena capacidad operativa.</t>
  </si>
  <si>
    <t>Resultado 121</t>
  </si>
  <si>
    <t>Se cuenta con la Nube Soberana de Gobierno Electrónico para gestión, almacenamiento y seguridad de la información del Estado.</t>
  </si>
  <si>
    <t>Resultado 122</t>
  </si>
  <si>
    <t>Se ha concluido la Primera fase de la Ciudadela del Conocimiento Científico y la Tecnología.</t>
  </si>
  <si>
    <t>Resultado 123</t>
  </si>
  <si>
    <t>Se ha instalado el Complejo Industrial Farmacéutico para la producción de medicamentos</t>
  </si>
  <si>
    <t>Resultado 124</t>
  </si>
  <si>
    <t>La Agencia de Gobierno Electrónico y Tecnologías de Información y Comunicación se encuentra operando.</t>
  </si>
  <si>
    <t>Resultado 125</t>
  </si>
  <si>
    <t>El Estado Plurinacional de Bolivia cuenta con acceso a la información y a la comunicación</t>
  </si>
  <si>
    <t>Resultado 126</t>
  </si>
  <si>
    <t xml:space="preserve">Se ha concluido la primera fase de la Televisión Digital Libre en capitales de departamento y El Alto </t>
  </si>
  <si>
    <t>Innovación Tecnológica de Alimentos Nutritivos.</t>
  </si>
  <si>
    <t>Resultado 127</t>
  </si>
  <si>
    <t>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</si>
  <si>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Tecnología con saberes.</t>
  </si>
  <si>
    <t>Resultado 128</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</si>
  <si>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</si>
  <si>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Resultado 129</t>
  </si>
  <si>
    <t>Se han constituido 9 multicentros de producción agroecológica articulados al INIAF.</t>
  </si>
  <si>
    <t>Medicina ancestral y natural.</t>
  </si>
  <si>
    <t>Resultado 130</t>
  </si>
  <si>
    <t>La población boliviana tiene acceso a terapias ancestrales y productos naturales tradicionales a través del Sistema Nacional de Salud.</t>
  </si>
  <si>
    <t>Resultado 131</t>
  </si>
  <si>
    <t>Los prestadores de medicina tradicional han sido registrados en el Ministerio de Salud.</t>
  </si>
  <si>
    <t>Resultado 132</t>
  </si>
  <si>
    <t>Se han desarrollado productos naturales y de la biodiversidad de la farmacopea boliviana.</t>
  </si>
  <si>
    <t>Formación y especialización profesional científica.</t>
  </si>
  <si>
    <t>Resultado 133</t>
  </si>
  <si>
    <t>Todas las entidades y empresas vinculadas al sector productivo, agua, medio ambiente, telecomunicaciones, salud y otros asignarán un porcentaje de sus recursos dirigido a la investigación científica y desarrollo de tecnología.</t>
  </si>
  <si>
    <t>Resultado 134</t>
  </si>
  <si>
    <t>Las empresas públicas y centros de innovación tecnológica nacional y de los gobiernos autónomos han incorporado profesionales con alto grado de formación científica y tecnológica.</t>
  </si>
  <si>
    <t>Pilar 5</t>
  </si>
  <si>
    <t>Soberanía comunitaria, financiera, sin servilismo al capitalismo financiero</t>
  </si>
  <si>
    <t>Independencia financiera externa</t>
  </si>
  <si>
    <t>Resultado 135</t>
  </si>
  <si>
    <t>Se ha preservado y consolidado la gestión soberana en la formulación de políticas macroeconómicas que generen las condiciones para el crecimiento económico sostenido del país.</t>
  </si>
  <si>
    <t>Resultado 136</t>
  </si>
  <si>
    <t>Se ha preservado y consolidado la gestión prudente en la contratación de deuda pública para garantizar sus fuentes de financiamiento (internas y externas) y una administración sostenible y solvente en el pago de la misma.</t>
  </si>
  <si>
    <t>Resultado 137</t>
  </si>
  <si>
    <t>Se ha consolidado el acceso a fuentes alternativas de financiamiento externo en condiciones ventajosas para el Estado Plurinacional de Bolivia</t>
  </si>
  <si>
    <t>Sistema financiero para el desarrollo integral.</t>
  </si>
  <si>
    <t>Resultado 138</t>
  </si>
  <si>
    <t>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t>
  </si>
  <si>
    <t>Inversión Extranjera Social</t>
  </si>
  <si>
    <t>Resultado 139</t>
  </si>
  <si>
    <t>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t>
  </si>
  <si>
    <t>Resultado 140</t>
  </si>
  <si>
    <t>Se ha logrado que la Inversión Extranjera directa (IED) alcance a por lo menos el 8% del PIB</t>
  </si>
  <si>
    <t>Triplicar las Reservas Financieras Internacionales.</t>
  </si>
  <si>
    <t>Resultado 141</t>
  </si>
  <si>
    <t>Se ha alcanzado un 19,3% del PIB en Reservas Financieras Internacionales (REFI) garantizando suficiente solvencia y liquidez para atender la demanda regular de divisas en las transacciones internas de la economía y en las relaciones del Estado con el exterior.</t>
  </si>
  <si>
    <t>Mercados justos.</t>
  </si>
  <si>
    <t>Resultado 142</t>
  </si>
  <si>
    <t>Se ha incrementado de forma significativa la participación de la producción nacional en el mercado interno y masificado la distribución de alimentos estratégicos para la población con calidad a peso y precio justo.</t>
  </si>
  <si>
    <t>Resultado 143</t>
  </si>
  <si>
    <t>Se ha reforzado, mejorado y ampliado la infraestructura y centros de abastecimiento por parte de los gobiernos autónomos municipales.</t>
  </si>
  <si>
    <t>Resultado 144</t>
  </si>
  <si>
    <t>Se ha fomentado la comercialización de productos ecológicos y orgánicos, mediante el sello social boliviano y el sello ecológico boliviano.</t>
  </si>
  <si>
    <t>Resultado 145</t>
  </si>
  <si>
    <t>Se han protegido los Derechos del Usuario(a) y del Consumidor(a) incrementándose el número de usuarias(os) y consumidoras(es) atendidos por los centros de defensa.</t>
  </si>
  <si>
    <t>Pilar 6</t>
  </si>
  <si>
    <t>Soberanía productiva con diversificación desarrollo integral sin la dictadura del mercado capitalista</t>
  </si>
  <si>
    <t>Meta  1</t>
  </si>
  <si>
    <t>Consolidación del sector hidrocarburífero, minero y otros.</t>
  </si>
  <si>
    <t>Resultado 146</t>
  </si>
  <si>
    <t>Se han realizado los estudios para el desarrollo integral de industrias derivadas de los 5 Complejos Productivos Industriales Estratégicos (complejo del gas, complejo del acero, complejo del litio, complejo metalúrgico y complejo de energía).</t>
  </si>
  <si>
    <t>Resultado 147</t>
  </si>
  <si>
    <t>Se ha avanzado en la implementación de por lo menos dos rubros vinculados a los Complejos Productivos Industriales Estratégicos priorizados, incluyendo desarrollo tecnológico con soluciones limpias y reducción de emisiones de gases de efecto invernadero.</t>
  </si>
  <si>
    <t>Meta  2</t>
  </si>
  <si>
    <t>País productor, transformador y exportador “Complejos productivos” y Turismo.</t>
  </si>
  <si>
    <t>Resultado 148</t>
  </si>
  <si>
    <t>Se ha avanzado significativamente para que $us10.000 MM del PIB correspondan al sector agropecuario y agroindustrial en el futuro inmediato.</t>
  </si>
  <si>
    <t>Resultado 149</t>
  </si>
  <si>
    <t>Se ha logrado que al menos 14,4% del PIB corresponda a la industria manufacturera.</t>
  </si>
  <si>
    <t>Resultado 150</t>
  </si>
  <si>
    <t>Se han puesto en funcionamiento por lo menos 13 Complejos Productivos Territoriales priorizados.</t>
  </si>
  <si>
    <t>Resultado 151</t>
  </si>
  <si>
    <t>Se ha logrado generar un ingreso por turismo receptivo de $us1.581 MM</t>
  </si>
  <si>
    <t>Resultado 152</t>
  </si>
  <si>
    <t>Se ha incrementado el número de turistas extranjeros a 2,6 millones.</t>
  </si>
  <si>
    <t>Resultado 153</t>
  </si>
  <si>
    <t>Se ha logrado un flujo de 4,5 millones de turistas nacionales.</t>
  </si>
  <si>
    <t>Resultado 154</t>
  </si>
  <si>
    <t>Se ha mejorado y ampliado la infraestructura y servicios turísticos con inversiones del sector privado y comunitario.</t>
  </si>
  <si>
    <t>Meta  3</t>
  </si>
  <si>
    <t>Producción agropecuaria con énfasis en la agricultura familiar comunitaria y campesina.</t>
  </si>
  <si>
    <t>Resultado 155</t>
  </si>
  <si>
    <t>Se ha alcanzado progresivamente una superficie cultivada de 4,7 millones de hectáreas.</t>
  </si>
  <si>
    <t>Resultado 156</t>
  </si>
  <si>
    <t>Se ha incrementado la producción agrícola a 24,3 millones de toneladas métricas de los productos amazónicos y andinos, incluyendo: trigo, soya, maíz, quinua, tomate, papa, café y otros.</t>
  </si>
  <si>
    <t>Resultado 157</t>
  </si>
  <si>
    <t>Se ha alcanzado un 10% de participación de la producción orgánica en el volumen total de producción agrícola.</t>
  </si>
  <si>
    <t>Resultado 158</t>
  </si>
  <si>
    <t>Se ha incrementado significativamente el rendimiento promedio de los principales grupos de cultivos agrícolas.</t>
  </si>
  <si>
    <t>Resultado 159</t>
  </si>
  <si>
    <t>Se ha incrementado la contribución de pequeños productores de agricultura familiar comunitaria en la producción total agropecuaria</t>
  </si>
  <si>
    <t>Sistemas productivos óptimos: agropecuaria.</t>
  </si>
  <si>
    <t>Resultado 160</t>
  </si>
  <si>
    <t>Se ha alcanzado 3,8 millones de hectáreas de superficie mecanizada con mejor producción a través del fortalecimiento de la agricultura familiar con tecnología mecanizada y transferencia de maquinaria y equipos a pequeños y medianos productores del país.</t>
  </si>
  <si>
    <t>Resultado 161</t>
  </si>
  <si>
    <t>Se han alcanzado 1 millón de hectáreas que cuentan con sistemas ganaderos con manejo integral y prácticas semi - intensivas.</t>
  </si>
  <si>
    <t>Resultado 162</t>
  </si>
  <si>
    <t xml:space="preserve"> Se ha incrementado el número de cabezas de ganado bovino, ovino, porcino, camélido, pollos y la actividad piscícola.   </t>
  </si>
  <si>
    <t>Resultado 163</t>
  </si>
  <si>
    <t>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t>
  </si>
  <si>
    <t>Los bosques escenarios integrales de producción y transformación de alimentos y recursos de la biodiversidad.</t>
  </si>
  <si>
    <t>Resultado 164</t>
  </si>
  <si>
    <t>Se ha alcanzado progresivamente una mayor participación del sector forestal en el PIB.</t>
  </si>
  <si>
    <t>Resultado 165</t>
  </si>
  <si>
    <t>Se han fortalecido las capacidades institucionales, financieras, técnicas y tecnológicas para el crecimiento de la industria forestal maderable y no maderable con alto valor agregado.</t>
  </si>
  <si>
    <t>Resultado 166</t>
  </si>
  <si>
    <t>Se ha logrado manejo integral y sustentable de los componentes del bosque en 13 MM de Ha., que garantizan la conservación y protección del bosque, la producción de alimentos, aportan a la economía familiar y reducen su vulnerabilidad a fenómenos adversos del cambio climático.</t>
  </si>
  <si>
    <t>Resultado 167</t>
  </si>
  <si>
    <t>Se ha logrado el manejo en sistemas agroforestales (café, cacao, frutas tropicales, entre otros) en al menos 200 mil Ha. de superficie de bosque</t>
  </si>
  <si>
    <t>Sistemas productivos eficientes.</t>
  </si>
  <si>
    <t>Resultado 168</t>
  </si>
  <si>
    <t>Se ha logrado que 70% de los productores agroindustriales y ganaderos implementen sistemas de producción sustentables reduciendo su vulnerabilidad y aumentando su resiliencia al cambio climático.</t>
  </si>
  <si>
    <t>Resultado 169</t>
  </si>
  <si>
    <t>Se ha incrementado a 500 mil Ha. la superficie con recuperación de suelos deteriorados y degradados.</t>
  </si>
  <si>
    <t>Resultado 170</t>
  </si>
  <si>
    <t>Se han incrementado el rendimiento promedio de los productos agrícolas más importantes vinculados con la seguridad alimentaria (cereales, estimulantes, hortalizas, frutales, oleaginosas, tubérculos y forrajes, entre otros).</t>
  </si>
  <si>
    <t>Meta 7</t>
  </si>
  <si>
    <t>Sistemas universales de acceso a insumos, tecnología, asistencia técnica y otros servicios de apoyo a la producción.</t>
  </si>
  <si>
    <t>Resultado 171</t>
  </si>
  <si>
    <t>Se ha logrado que al menos 50% de unidades productivas accedan al Seguro Agrario en sus modalidades de seguro catastrófico y comercial.</t>
  </si>
  <si>
    <t>Resultado 172</t>
  </si>
  <si>
    <t>La mayoría de productores de la agricultura familiar (OECAS, OECOMS y otros de la economía social comunitaria) han sido registrados y son fortalecidos en la gestión de compras y ventas públicas, sello social, asistencia técnica y apoyo integral"</t>
  </si>
  <si>
    <t>Resultado 173</t>
  </si>
  <si>
    <t>Se ha logrado ofertar mayores créditos sectoriales para el acceso de productores agropecuarios, con apoyo del sector público y privado.</t>
  </si>
  <si>
    <t>Resultado 174</t>
  </si>
  <si>
    <t>Se ha alcanzado a 400 mil unidades productivas, incluyendo familias indígena originario campesinas con acceso a programas de insumo, tecnología, servicios de apoyo a la producción y otros (SENASAG, INIAF, etc.).</t>
  </si>
  <si>
    <t>Resultado 175</t>
  </si>
  <si>
    <t>Se han desarrollado innovaciones para mejorar la productividad y conservación, e inocuidad alimentaria y potencial nutritivo de alimentos y especies para la vida con tecnología nuclear.</t>
  </si>
  <si>
    <t>Meta 8</t>
  </si>
  <si>
    <t>Saneamiento de la propiedad agraria.</t>
  </si>
  <si>
    <t>Resultado 176</t>
  </si>
  <si>
    <t>Se ha concluido con el proceso de saneamiento y titulación de tierras en el país.</t>
  </si>
  <si>
    <t>Resultado 177</t>
  </si>
  <si>
    <t>Se ha incrementado la superficie consolidada con asentamientos humanos.</t>
  </si>
  <si>
    <t>Resultado 178</t>
  </si>
  <si>
    <t>Se han ampliado y construido centros de acopio de granos en varios municipios.</t>
  </si>
  <si>
    <t>Meta 9</t>
  </si>
  <si>
    <t>Democratización de los medios y factores de producción con énfasis en el sector micro empresarial y comunitario.</t>
  </si>
  <si>
    <t>Resultado 179</t>
  </si>
  <si>
    <t>Se ha incrementado a $us3.644 MM el Valor Bruto de Producción de las MyPEs.</t>
  </si>
  <si>
    <t>Resultado 180</t>
  </si>
  <si>
    <t>Se ha alcanzado a 10% de participación del valor de las exportaciones de las MyPEs y PyMEs.</t>
  </si>
  <si>
    <t>Resultado 181</t>
  </si>
  <si>
    <t>Se han mejorado los procesos de producción en las MyPEs.</t>
  </si>
  <si>
    <t>Resultado 182</t>
  </si>
  <si>
    <t>Se han fortalecido de forma complementaria las economías del intercambio y de la solidaridad.</t>
  </si>
  <si>
    <t>Resultado 183</t>
  </si>
  <si>
    <t>Se ha incrementado en PyMEs hasta:• 30% el acceso a financiamiento• 20% el acceso a formación• 20% acceso a tecnología.</t>
  </si>
  <si>
    <t>Resultado 184</t>
  </si>
  <si>
    <t>Se ha incrementado en MyPEs hasta:• 35% el acceso a financiamiento• 15% el acceso a formación• 10% acceso a tecnología.</t>
  </si>
  <si>
    <t>Meta 10</t>
  </si>
  <si>
    <t>Empleo para una Vida Digna.</t>
  </si>
  <si>
    <t>Resultado 185</t>
  </si>
  <si>
    <t>Se ha reducido a 6,3% la tasa de desempleo en jóvenes de 16 a 28 años.</t>
  </si>
  <si>
    <t>Resultado 186</t>
  </si>
  <si>
    <t>Se ha logrado incrementar la población ocupada que cuenta con seguridad social de corto y largo plazo.</t>
  </si>
  <si>
    <t>Meta 11</t>
  </si>
  <si>
    <t>Desarrollo integral, empleo digno y crecimiento económico en todos los municipios y departamentos.</t>
  </si>
  <si>
    <t>Resultado 187</t>
  </si>
  <si>
    <t>Se ha logrado que las comunidades y municipios más pobres superen la extrema pobreza de forma sustentable.</t>
  </si>
  <si>
    <t>Resultado 188</t>
  </si>
  <si>
    <t>Se ha logrado que los Departamentos que no corresponden al eje central incrementen su participación en el PIB con énfasis en sectores productivos y turismo articulados a los complejos productivos integrales.</t>
  </si>
  <si>
    <t>Meta 12</t>
  </si>
  <si>
    <t>Aprovechamiento de los beneficios de los tratados comerciales, con promoción a la exportación de los productos elaborados en el país.</t>
  </si>
  <si>
    <t>Resultado 189</t>
  </si>
  <si>
    <t>Se ha incrementado al 28% la participación del valor de las exportaciones de la industria manufacturera en el total exportado.</t>
  </si>
  <si>
    <t>Resultado 190</t>
  </si>
  <si>
    <t>Se ha incrementado al 12% la participación en las exportaciones de los productos orgánicos.</t>
  </si>
  <si>
    <t>Resultado 191</t>
  </si>
  <si>
    <t>Se han alcanzado 800 mil TM de volumen de exportación de productos agropecuarios.</t>
  </si>
  <si>
    <t>Pilar 7</t>
  </si>
  <si>
    <t xml:space="preserve">Soberanía sobre nuestros recursos naturales </t>
  </si>
  <si>
    <t>Los recursos naturales y servicios estratégicos sin excepción han sido nacionalizados y están siendo administrados por el Estado Plurinacional de Bolivia</t>
  </si>
  <si>
    <t>Resultado 192</t>
  </si>
  <si>
    <t xml:space="preserve">Se  cuenta  con  empresas  públicas  que  generan utilidades para su redistribución en políticas sociales, para el beneficio de todas las bolivianas y bolivianos. </t>
  </si>
  <si>
    <t>Resultado 193</t>
  </si>
  <si>
    <t xml:space="preserve">Las  empresas  públicas  han  migrado  al  nuevo régimen  legal  de  la  empresa  pública;  y  se  han fortalecido, a  través de alianzas estratégicas público - privadas con inversión nacional y extranjera. </t>
  </si>
  <si>
    <t>Resultado 194</t>
  </si>
  <si>
    <t>Se han fortalecido YPFB, ENTEL, ENDE y BOA.</t>
  </si>
  <si>
    <t>Resultado 195</t>
  </si>
  <si>
    <t xml:space="preserve">Se ha refundado COMIBOL. </t>
  </si>
  <si>
    <t>Fortalecimiento de los procesos de industrialización y transformación en armonía y equilibrio con la Madre Tierra: eléctrico</t>
  </si>
  <si>
    <t>Resultado 196</t>
  </si>
  <si>
    <t xml:space="preserve">Se  ha  invertido  en:  exploración,  explotación  y desarrollo, refinación, transporte, comercialización, almacenaje,  redes  de  gas,  industrialización  e inversiones  menores  en  el  sector  de hidrocarburos.  </t>
  </si>
  <si>
    <t>Resultado 197</t>
  </si>
  <si>
    <t xml:space="preserve">Se  han  incrementado  las  reservas  probadas  de gas natural a 17,45 trillones de pies cúbicos. </t>
  </si>
  <si>
    <t>Resultado 198</t>
  </si>
  <si>
    <t xml:space="preserve">Se  han  incrementado  las  reservas  probadas  de hidrocarburos líquidos a 411 millones de barriles. </t>
  </si>
  <si>
    <t>Resultado 199</t>
  </si>
  <si>
    <t xml:space="preserve">Se ha incrementado la producción de gas natural a mínimo 73 millones de metros 3/día. </t>
  </si>
  <si>
    <t>Resultado 200</t>
  </si>
  <si>
    <t>Se  ha  incrementado  la  producción  de hidrocarburos líquidos a mínimo 69 mil barriles/día</t>
  </si>
  <si>
    <t>Resultado 201</t>
  </si>
  <si>
    <t xml:space="preserve">Se  ha  incrementado  la  producción  de  derivados como el GLP a mínimo 820 mil TM.  </t>
  </si>
  <si>
    <t>Resultado 202</t>
  </si>
  <si>
    <t xml:space="preserve">La  producción  de  urea  alcanzará  a  600  mil TM/año.  </t>
  </si>
  <si>
    <t>Resultado 203</t>
  </si>
  <si>
    <t xml:space="preserve">Se ha incrementado el valor total de la producción proveniente  del  gas  natural,  diésel  oíl,  gasolina especial y urea. </t>
  </si>
  <si>
    <t>Resultado 204</t>
  </si>
  <si>
    <t xml:space="preserve">Se  encuentran  en  operación  las  Plantas  de separación  de  líquidos  Gran  Chaco,  Amoniaco  y Urea, y de Gas Natural Licuado. </t>
  </si>
  <si>
    <t>Resultado 205</t>
  </si>
  <si>
    <t xml:space="preserve">Se  encuentra  en  construcción  el  Complejo  de Propileno – Polipropileno.  </t>
  </si>
  <si>
    <t>Resultado 206</t>
  </si>
  <si>
    <t xml:space="preserve">Se  encuentran  en  estudio  los  Proyectos  de Resinas y Plásticos, Planta de Nitrato de Amonio y Complejo de Metanol.  </t>
  </si>
  <si>
    <t>Resultado 207</t>
  </si>
  <si>
    <t xml:space="preserve">Se  ha  construido  el  gasoducto  de  Incahuasi  –  Cochabamba,  Sucre  –  Potosí,  gasoductos  de interconexión  al  Mutún,  Amoniaco  –  Urea  e interconexión a la fábrica de cemento en Oruro. </t>
  </si>
  <si>
    <t>Resultado 208</t>
  </si>
  <si>
    <t xml:space="preserve">Se han realizado estudios para la construcción del aumento  de  capacidad  del  gasoducto  Transierra, estudio de  logística de  transporte para el proyecto Lliquimuni  y  estudio  de  interconexión  Gasoducto Incahuasi  – Cochabamba  con Gasoducto  del Sur Andino del Perú. </t>
  </si>
  <si>
    <t>Resultado 209</t>
  </si>
  <si>
    <t xml:space="preserve">Se ha avanzado en el estudio para la construcción  de una refinería en La Paz (Proyecto Lliquimuni). </t>
  </si>
  <si>
    <t>Resultado 210</t>
  </si>
  <si>
    <t xml:space="preserve">Se  han  incrementado  las  reservas  existentes  de plata,  plomo,  zinc,  cobre,  antimonio,  estaño,  oro  e indio  en  aproximadamente  1.060  millones  de toneladas métricas.   </t>
  </si>
  <si>
    <t>Resultado 211</t>
  </si>
  <si>
    <t xml:space="preserve">Se  han  ampliado  las  reservas  a  través  de actividades  de  prospección  y  exploración  en  las empresas  mineras  estatales,  privadas  y cooperativas mineras.  </t>
  </si>
  <si>
    <t>Resultado 212</t>
  </si>
  <si>
    <t xml:space="preserve">Se  ha  desarrollado  la  industrialización  y  transformación lográndose que al menos el 80% de los minerales  sean  exportados  con  un  proceso  de agregación de valor. </t>
  </si>
  <si>
    <t>Resultado 213</t>
  </si>
  <si>
    <t xml:space="preserve">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t>
  </si>
  <si>
    <t>Resultado 214</t>
  </si>
  <si>
    <t>Se ha incrementado la capacidad de transformación (Vinto,  Karachipampa)  y  producción  (Colquiri, Huanuni  y  Coro  Coro)  de  las  empresas mineras estatales, privadas y cooperativas mineras.</t>
  </si>
  <si>
    <t>Resultado 215</t>
  </si>
  <si>
    <t xml:space="preserve">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t>
  </si>
  <si>
    <t>Resultado 216</t>
  </si>
  <si>
    <t xml:space="preserve">Se  ha  incrementado  la  potencia  efectiva  que permite  la generación de 2.592 MW de energía eléctrica  para  la  exportación  a  países  vecinos, posicionando al país como centro energético de la región. </t>
  </si>
  <si>
    <t>Resultado 217</t>
  </si>
  <si>
    <t xml:space="preserve">Se  ha  extendido  las  líneas  de  transmisión  adicionales  de  4.043km  (2.822km  Nacional  y 1.221km de Exportación),  totalizando 7.483km. Ampliando  el  sistema  de  transmisión  y mejorando  la  confiabilidad  en  el  suministro  de energía en nuestro país. </t>
  </si>
  <si>
    <t>Resultado 218</t>
  </si>
  <si>
    <t xml:space="preserve">Se  ha  implementado  y  se  ha  puesto  en  operación  el  Centro  de  Investigación  y Desarrollo en Tecnología Nuclear. </t>
  </si>
  <si>
    <t>Resultado 219</t>
  </si>
  <si>
    <t xml:space="preserve">Se ha  realizado un estudio de  identificación de alternativas de otras aplicaciones en  tecnología nuclear, para fines pacíficos. </t>
  </si>
  <si>
    <t>Resultado 220</t>
  </si>
  <si>
    <t>Se ha instalado 1 Centro de Medicina Nuclear.</t>
  </si>
  <si>
    <t>Pilar 8</t>
  </si>
  <si>
    <t xml:space="preserve">Soberanía alimentaria </t>
  </si>
  <si>
    <t>Eliminar el hambre, la desnutrición y reducir la malnutrición.</t>
  </si>
  <si>
    <t>Resultado 221</t>
  </si>
  <si>
    <t xml:space="preserve">Se ha disminuido a 9% el porcentaje de niñas y niños menores de cinco años con desnutrición crónica.  </t>
  </si>
  <si>
    <t>Resultado 222</t>
  </si>
  <si>
    <t xml:space="preserve">Se  ha  reducido  a  10%  la  población  con subalimentación. </t>
  </si>
  <si>
    <t>Resultado 223</t>
  </si>
  <si>
    <t xml:space="preserve">Se  ha  disminuido  a  30%  la  prevalencia  de  niños  con anemia. </t>
  </si>
  <si>
    <t>Resultado 224</t>
  </si>
  <si>
    <t xml:space="preserve">Se ha reducido a 3,5% de niñas y niños con sobrepeso u obesidad. </t>
  </si>
  <si>
    <t>Resultado 225</t>
  </si>
  <si>
    <t xml:space="preserve">Se  ha  reducido  a  35%  el  porcentaje  de mujeres  con sobrepeso u obesidad. </t>
  </si>
  <si>
    <t>Resultado 226</t>
  </si>
  <si>
    <t xml:space="preserve">Se  promoverá  el  aumento  de  la  lactancia  materna exclusiva a 84%. </t>
  </si>
  <si>
    <t>Acceso universal a la Alimentación Complementaria Escolar (ACE).</t>
  </si>
  <si>
    <t>Resultado 227</t>
  </si>
  <si>
    <t xml:space="preserve">Se  ha  logrado  que  el  50%  de  los  estudiante practiquen hábitos alimentarios saludables. </t>
  </si>
  <si>
    <t>Resultado 228</t>
  </si>
  <si>
    <t xml:space="preserve">Se ha  logrado que  la mayoría   de estudiantes  reciban Alimentación  complementaria Escolar por más de 150 días al año.  </t>
  </si>
  <si>
    <t>Resultado 229</t>
  </si>
  <si>
    <t xml:space="preserve">Se  ha  logrado  que  los  municipios  realicen  compras  locales para la Alimentación Complementaria Escolar. </t>
  </si>
  <si>
    <t>Resultado 230</t>
  </si>
  <si>
    <t xml:space="preserve">Se ha capacitado a maestras y maestros en educación alimentaria. </t>
  </si>
  <si>
    <t>Soberanía a través de la producción local de alimentos.</t>
  </si>
  <si>
    <t>Resultado 231</t>
  </si>
  <si>
    <t xml:space="preserve">Se ha  incrementado a 721.000 TM  la producción de trigo  reduciéndose  el  déficit  en  la  producción  con destino al consumo nacional. </t>
  </si>
  <si>
    <t>Resultado 232</t>
  </si>
  <si>
    <t xml:space="preserve">Se  ha  incrementado  la  producción  de  productos claves como el trigo, soya, maíz, quinua y papa.   </t>
  </si>
  <si>
    <t>Resultado 233</t>
  </si>
  <si>
    <t xml:space="preserve">Se  ha  incrementado  sustancialmente  la  producción piscícola  para  contribuir  a  un  cambio  gradual  en  el consumo de mayor pescado en todo el país. </t>
  </si>
  <si>
    <t>Resultado 234</t>
  </si>
  <si>
    <t xml:space="preserve">Se  ha  diversificado  la  producción  en  el  país  manteniéndose  la  variedad  de  semillas  nativas  y locales y la producción ecológica y orgánica. </t>
  </si>
  <si>
    <t>Resultado 235</t>
  </si>
  <si>
    <t xml:space="preserve">Se  ha  incrementado  la  capacidad  de  almacenamiento  del  Estado  en  productos estratégicos para la soberanía alimentaria. </t>
  </si>
  <si>
    <t>En Bolivia se reconoce y fomenta la diversificación de la producción, la protección a las variedades locales y el fomento a las culturas y tradiciones alimentarias.</t>
  </si>
  <si>
    <t>Resultado 236</t>
  </si>
  <si>
    <t xml:space="preserve">Se  han  recuperado  tradiciones  alimentarias  de  los diferentes departamentos, regiones y culturas. </t>
  </si>
  <si>
    <t>Resultado 237</t>
  </si>
  <si>
    <t>Se  han  fortalecido  bancos  de  semillas  comunales para la producción diversificada de alimentos locales.</t>
  </si>
  <si>
    <t>Resultado 238</t>
  </si>
  <si>
    <t xml:space="preserve">Se ha fomentado e incrementado la comercialización  de  productos  locales  en  los mercados  y  centros  de abasto. </t>
  </si>
  <si>
    <t>Resultado 239</t>
  </si>
  <si>
    <t xml:space="preserve">Se  ha  fomentado  el  consumo  de  alimentos  locales  nutritivos y saludables. </t>
  </si>
  <si>
    <t>Resultado 240</t>
  </si>
  <si>
    <t xml:space="preserve">Se  ha  implementado  la  Política  de  Alimentación  y Nutrición en el marco del CONAN. </t>
  </si>
  <si>
    <t>Resultado 241</t>
  </si>
  <si>
    <t xml:space="preserve">Se han fortalecido  los Consejos Departamentales de Alimentación  y  Nutrición  (CODAN)  y  los  Consejos Municipales de Alimentación y Nutrición (COMAN) en su rol de articulación. </t>
  </si>
  <si>
    <t>Pilar 9</t>
  </si>
  <si>
    <t>Soberanía ambiental con desarrollo integral, respetando los derechos de la Madre Tierra</t>
  </si>
  <si>
    <t>Reconocimiento internacional de los derechos de la Madre Tierra.</t>
  </si>
  <si>
    <t>Resultado 242</t>
  </si>
  <si>
    <t>Se ha avanzado en el reconocimiento internacional del Vivir Bien en armonía con la Madre Tierra en foros de Naciones Unidas.</t>
  </si>
  <si>
    <t>Resultado 243</t>
  </si>
  <si>
    <t>Se ha avanzado en la construcción de una declaración universal de armonía con la naturaleza.</t>
  </si>
  <si>
    <t>Reconocimiento de mecanismos internacionales no basados en el mercado y promoción de la gestión comunitaria de pueblos indígenas y comunidades locales.</t>
  </si>
  <si>
    <t>Resultado 244</t>
  </si>
  <si>
    <t>Se han reconocido enfoques e instrumentos no basados en los mercados y alternativos al pago por servicios ecosistémicos.</t>
  </si>
  <si>
    <t>Resultado 245</t>
  </si>
  <si>
    <t>Se ha promovido el reconocimiento de los conocimientos, prácticas, tecnologías y acción colectiva de los pueblos indígenas y comunidades locales.</t>
  </si>
  <si>
    <t>Desarrollo del conjunto de las actividades económico -productivas, en el marco del respeto y complementariedad con los derechos de la Madre Tierra.</t>
  </si>
  <si>
    <t>Resultado 246</t>
  </si>
  <si>
    <t>El desarrollo integral y económico - productivo ha considerado en su planificación la gestión de los sistemas de vida.</t>
  </si>
  <si>
    <t>Resultado 247</t>
  </si>
  <si>
    <t>Al menos el 30% de las industrias en el país (grandes, medianas y pequeñas) avanzan de forma progresiva en la utilización de tecnologías y procesos industriales limpios y ambientalmente apropiados.</t>
  </si>
  <si>
    <t>Resultado 248</t>
  </si>
  <si>
    <t>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</si>
  <si>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Resultado 249</t>
  </si>
  <si>
    <t>Se han transformado y restructurado los procesos de gestión ambiental, implementando procedimientos ambientales eficaces y eficientes en concurrencia con las ETA’s vinculadas a medidas de fiscalización, vigilancia y control ambiental.</t>
  </si>
  <si>
    <t>Resultado 250</t>
  </si>
  <si>
    <t>Se ha promovido la gestión de los procesos de remediación y disposición final de pasivos ambientales de alto riesgo (mineros, hidrocarburíferos, agroindustriales y otros).</t>
  </si>
  <si>
    <t>Sistema Plurinacional de Áreas Protegidas.</t>
  </si>
  <si>
    <t>Resultado 251</t>
  </si>
  <si>
    <t>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</si>
  <si>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Resultado 252</t>
  </si>
  <si>
    <t>Se ha avanzado sustancialmente en la erradicación de la extrema pobreza en áreas protegidas</t>
  </si>
  <si>
    <t>Resultado 253</t>
  </si>
  <si>
    <t>Se han utilizado tecnologías adecuadas y limpias de última generación para minimizar el impacto negativo de actividades hidrocarburíferas dentro de las Áreas Protegidas.</t>
  </si>
  <si>
    <t>Resultado 254</t>
  </si>
  <si>
    <t>Se han consolidado acciones de control, monitoreo y fiscalización en las Áreas Protegidas priorizadas para las actividades hidrocarburíferas, desarrollando medidas de gestión integral de los sistemas de vida y medidas de aislamiento en las áreas de intervención.</t>
  </si>
  <si>
    <t>Desarrollo de sistemas productivos sustentables en el marco de procesos de gestión territorial.</t>
  </si>
  <si>
    <t>Resultado 255</t>
  </si>
  <si>
    <t>Se ha reducido sustancialmente el impacto destructivo y contaminador de sistemas productivos y otros que causan potenciales daños y afectaciones ambientales.</t>
  </si>
  <si>
    <t>Resultado 256</t>
  </si>
  <si>
    <t>Se han fortalecido los sistemas productivos ambientalmente amigables y con prácticas sustentables, priorizando la producción ecológica y orgánica.</t>
  </si>
  <si>
    <t>Resultado 257</t>
  </si>
  <si>
    <t>Se han restaurado y fortalecido sustancialmente las funciones ambientales, en las zonas y sistemas de vida.</t>
  </si>
  <si>
    <t>Resultado 258</t>
  </si>
  <si>
    <t>Se ha incrementado la capacidad de resiliencia de las zonas y sistemas de vida vinculada al cambio climático, incluyendo acciones de mitigación y adaptación conjunta y la gestión de riesgos.</t>
  </si>
  <si>
    <t>Resultado 259</t>
  </si>
  <si>
    <t>Se han promovido emprendimientos de conservación, uso y aprovechamiento sustentable de la diversidad biológica.</t>
  </si>
  <si>
    <t>Resultado 260</t>
  </si>
  <si>
    <t>Se ha desarrollado un manejo integral y sustentable de bosques y/o componentes de la Madre Tierra, implementando el enfoque conjunto de mitigación y adaptación al cambio climático.</t>
  </si>
  <si>
    <t>Resultado 261</t>
  </si>
  <si>
    <t>Se ha promovido la Gestión Integral de riesgos biológicos/bioseguridad para la conservación de los componentes y funciones ambientales.</t>
  </si>
  <si>
    <t>Incremento de la cobertura boscosa.</t>
  </si>
  <si>
    <t>Resultado 262</t>
  </si>
  <si>
    <t>Se ha eliminado la deforestación ilegal en todo el territorio del Estado Plurinacional.</t>
  </si>
  <si>
    <t>Resultado 263</t>
  </si>
  <si>
    <t>Se ha ampliado en más de 750 mil  ha la cobertura forestal, en áreas de restauración, protección y regeneración, ornamentación, sistemas agroforestales y plantaciones comerciales, a través de acciones de forestación y reforestación.</t>
  </si>
  <si>
    <t>Resultado 264</t>
  </si>
  <si>
    <t>Se han implementado Centros de Producción Forestal para la transferencia tecnología de producción masiva y plantaciones forestales.</t>
  </si>
  <si>
    <t>Agua y prevención de riesgos por cambio climático: gestión integral.</t>
  </si>
  <si>
    <t>Resultado 265</t>
  </si>
  <si>
    <t>Al menos 14 cuencas implementan planes y acciones de gestión integral.</t>
  </si>
  <si>
    <t>Resultado 266</t>
  </si>
  <si>
    <t>Al menos 225 micro cuencas intervenidas cuentan con acciones en gestión integral de recursos hídricos y manejo integral de cuencas.</t>
  </si>
  <si>
    <t>Resultado 267</t>
  </si>
  <si>
    <t>Al menos la mitad de sitios con humedales y bofedales (sitios Ramsar) se han incorporado gradualmente a procesos de manejo integral.</t>
  </si>
  <si>
    <t>Resultado 268</t>
  </si>
  <si>
    <t>Al menos el 30% de los municipios están articulados al Sistema de Prevención y Gestión de Riesgo Agropecuario (SIPGRA).</t>
  </si>
  <si>
    <t>Resultado 269</t>
  </si>
  <si>
    <t>La mayoría de los municipios han promovido la cultura de prevención y resiliencia frente a riesgos de desastres.</t>
  </si>
  <si>
    <t>Resultado 270</t>
  </si>
  <si>
    <t>Al menos 30% de municipios de alto riesgo de desastres, han reducido su vulnerabilidad frente eventos adversos, hidrometeorológicos y climáticos, en el marco de acciones de gestión de riesgos y adaptación al cambio climático.</t>
  </si>
  <si>
    <t>Resultado 271</t>
  </si>
  <si>
    <t>La mayoría de los departamentos cuentan con Sistemas de Alerta Temprana – SAT consolidados e integrando los SATs municipales y/o mancomunidades al Sistema Nacional de Alerta Temprana para Desastres - SNATD.</t>
  </si>
  <si>
    <t>Aire Puro, ríos sin contaminación y procesamiento de residuos sólidos y líquidos.</t>
  </si>
  <si>
    <t>Resultado 272</t>
  </si>
  <si>
    <t>Se ha restaurado y reducido significativamente la contaminación de aire, agua y suelos en cuencas y se ha restaurado las zonas de vida con mayor impacto ambiental.</t>
  </si>
  <si>
    <t>Resultado 273</t>
  </si>
  <si>
    <t>Se ha incrementado y ampliado las zonas verdes, bosques urbanos y espacios públicos.</t>
  </si>
  <si>
    <t>Resultado 274</t>
  </si>
  <si>
    <t>Se han recuperado cuerpos de agua en al menos 5 cuencas (Rocha, Piraí, Guadalquivir, Katari y Cotagaita).</t>
  </si>
  <si>
    <t>Resultado 275</t>
  </si>
  <si>
    <t>Se han consolidado procesos de gestión integral de residuos sólidos para el reciclaje, compostaje e industrialización, tratamiento y disposición final segura.</t>
  </si>
  <si>
    <t>Resultado 276</t>
  </si>
  <si>
    <t>Al menos 80 municipios implementan su gestión integral de residuos sólidos.</t>
  </si>
  <si>
    <t>Resultado 277</t>
  </si>
  <si>
    <t>Se han construido plantas de tratamiento de aguas residuales (PTAR) en las ciudades con mayor población.</t>
  </si>
  <si>
    <t>Pilar 10</t>
  </si>
  <si>
    <t xml:space="preserve">Integración complementaria de los pueblos con soberanía </t>
  </si>
  <si>
    <t>Acuerdos Internacionales para resolver la crisis climática que incorporan la posición boliviana sobre el cambio climático.</t>
  </si>
  <si>
    <t>Resultado 278</t>
  </si>
  <si>
    <t>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t>
  </si>
  <si>
    <t>I</t>
  </si>
  <si>
    <t>Reconocimiento Internacional de los Derechos de la Madre Tierra.</t>
  </si>
  <si>
    <t>Resultado 279</t>
  </si>
  <si>
    <t>Se ha conformado el grupo de trabajo sobre armonía con la naturaleza que trabaja la propuesta de Declaración de los Derechos de la Madre Tierra.</t>
  </si>
  <si>
    <t>Resultado 280</t>
  </si>
  <si>
    <t>Se ha presentado la propuesta de Bolivia sobre la Declaración de los Derechos de la Madre Tierra al grupo de trabajo sobre Armonía con la naturaleza para su consideración en Naciones Unidas (NNUU).</t>
  </si>
  <si>
    <t>Construcción de mecanismos para el Desarrollo Integral y la Integración entre los Estados y sus Pueblos.</t>
  </si>
  <si>
    <t>Resultado 281</t>
  </si>
  <si>
    <t>Se han fortalecido los mecanismos de integración regional, en el marco de la soberanía de los pueblos, sin hegemonismos imperiales entre ellos, UNASUR, CELAC, MERCOSUR, CAN y otros correspondientes a la cooperación Sur - Sur.</t>
  </si>
  <si>
    <t>Resultado 282</t>
  </si>
  <si>
    <t xml:space="preserve">Se ha constituido el Instituto Internacional de Descolonización y fortalecido otras instituciones y organizaciones de países en desarrollo incluyendo G77+China, MNOAL y otros. </t>
  </si>
  <si>
    <t>Resultado 283</t>
  </si>
  <si>
    <t>Se ha fortalecido el ALBA - TCP y la CELAC como un instrumento de liberación de los pueblos promoviendo su liderazgo político e ideológico en la región y entre los países del sur.</t>
  </si>
  <si>
    <t>Resultado 284</t>
  </si>
  <si>
    <t>Se ha incorporado un enfoque integral (comercial, social, inversiones, cooperación y participación de los pueblos) en los mecanismos de integración bajo los principios de complementariedad y solidaridad hacia una cultura de paz y respeto a la vida.</t>
  </si>
  <si>
    <t>Fortalecimiento de los procesos de Integración Multilateral y profundización del Relacionamiento Bilateral.</t>
  </si>
  <si>
    <t>Resultado 285</t>
  </si>
  <si>
    <t>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t>
  </si>
  <si>
    <t>Resultado 286</t>
  </si>
  <si>
    <t>Se ha participado activamente en la institucionalización y planes de acción de ALADI,  ALBA - TCP, UNASUR, CELAC, CAN y MERCOSUR.</t>
  </si>
  <si>
    <t>Resultado 287</t>
  </si>
  <si>
    <t>Se han incluido en Resoluciones de NNUU y la OEA propuestas de Bolivia relativas a la cultura de la vida, de paz y elementos del modelo civilizatorio del Vivir Bien.</t>
  </si>
  <si>
    <t>Resultado 288</t>
  </si>
  <si>
    <t>Se han ampliado y fortalecido las relaciones bilaterales con los Estados y pueblos del Mundo en el marco de la soberanía y la autodeterminación de los pueblos.</t>
  </si>
  <si>
    <t>Resultado 289</t>
  </si>
  <si>
    <t>Se ha promovido la apertura de nuevos mercados para la exportación de productos no tradicionales a través de las misiones diplomáticas en el exterior.</t>
  </si>
  <si>
    <t>Promoción de una organización mundial de los pueblos y de la Madre Tierra sin hegemonías en el marco de la democracia de los pueblos.</t>
  </si>
  <si>
    <t>Resultado 290</t>
  </si>
  <si>
    <t>Se ha promovido la “Red Regional y Subregional de Solidaridad” con miras a la creación de la Organización Mundial de los Pueblos.</t>
  </si>
  <si>
    <t>Resultado 291</t>
  </si>
  <si>
    <t>Se ha implementado progresivamente la Declaración de la Conferencia Mundial sobre los Pueblos Indígenas en 5 espacios multilaterales, regionales o subregionales.</t>
  </si>
  <si>
    <t>Resultado 292</t>
  </si>
  <si>
    <t>Se ha realizado el Encuentro Internacional de Pueblos sobre la Madre Tierra y el Cambio Climático promoviendo soluciones a la crisis climática desde la perspectiva de las organizaciones sociales y del Vivir Bien.</t>
  </si>
  <si>
    <t>Atención digna para los bolivianos y bolivianas en el exterior.</t>
  </si>
  <si>
    <t>Resultado 293</t>
  </si>
  <si>
    <t>Se ha consolidado la Red Consular Boliviana para la protección y asistencia de nuestros connacionales en el exterior.</t>
  </si>
  <si>
    <t>Resultado 294</t>
  </si>
  <si>
    <t>Se ha ampliado la cobertura a los compatriotas en el exterior que son atendidos por el servicio consular, para la protección de sus derechos.</t>
  </si>
  <si>
    <t>Resultado 295</t>
  </si>
  <si>
    <t>Se ha fortalecido el servicio consular boliviano, para que se adecue a las necesidades de la comunidad boliviana en el exterior.</t>
  </si>
  <si>
    <t>Pilar 11</t>
  </si>
  <si>
    <t xml:space="preserve">Soberanía y transparencia en la gestión pública </t>
  </si>
  <si>
    <t>Gestión pública transparente, con servidores públicos éticos, competentes y comprometidos que luchan contra la corrupción.</t>
  </si>
  <si>
    <t>Resultado 296</t>
  </si>
  <si>
    <t>Se ha investigado, procesado y sancionado la mayor cantidad de hechos y delitos de corrupción, en coordinación con el Ministerio Público y Órgano Judicial, entre otras.</t>
  </si>
  <si>
    <t>Resultado 297</t>
  </si>
  <si>
    <t>Se ha recuperado una cantidad importante de recursos públicos por daño económico al Estado.</t>
  </si>
  <si>
    <t>Resultado 298</t>
  </si>
  <si>
    <t>Se ha implementado un modelo de servicio público inclusivo, intercultural y comprometido con la concreción del Vivir Bien.</t>
  </si>
  <si>
    <t>Resultado 299</t>
  </si>
  <si>
    <t>Se han vinculado instituciones públicas a la Plataforma Electrónica y se ha implementado el Gobierno Electrónico para una gestión pública eficiente (trámites ágiles y mejores servicios) y transparente (acceso a la información), facilitando su evaluación.</t>
  </si>
  <si>
    <t>Resultado 300</t>
  </si>
  <si>
    <t>Se ha iniciado un proceso de cambio tecnológico para lograr la soberanía en la gestión de información y del conocimiento (uso del software libre y estándares abiertos).</t>
  </si>
  <si>
    <t>Resultado 301</t>
  </si>
  <si>
    <t>Se ha institucionalizado en las entidades estatales la rendición pública de cuentas para el ejercicio efectivo del control social y procesos de formación en principios y valores éticos.</t>
  </si>
  <si>
    <t>Resultado 302</t>
  </si>
  <si>
    <t>Se ha reducido significativamente la burocracia en los procesos y procedimientos de la administración pública con la integración de los sistemas del Estado y el uso de las tecnologías de información y comunicación.</t>
  </si>
  <si>
    <t>Sistema judicial transparente que garantiza justicia para todos y todas.</t>
  </si>
  <si>
    <t>Resultado 303</t>
  </si>
  <si>
    <t>Se ha transformado el Sistema de Justicia, en el marco de la Cumbre Nacional de Justicia, garantizando el acceso, celeridad y juicio justo, con ética, transparencia y valores del Vivir Bien.</t>
  </si>
  <si>
    <t>Resultado 304</t>
  </si>
  <si>
    <t>Se ha construido la Casa del Órgano Judicial en Sucre.</t>
  </si>
  <si>
    <t>Resultado 305</t>
  </si>
  <si>
    <t>Se ha logrado que al menos el 70% de las causas registradas sean resueltas y se ha reducido en 50% el tiempo de duración de los procesos judiciales, reduciéndose la mora procesal.</t>
  </si>
  <si>
    <t>Resultado 306</t>
  </si>
  <si>
    <t>Se ha logrado que al menos 60% de las personas privadas de libertad tengan sentencia ejecutoriada.</t>
  </si>
  <si>
    <t>Resultado 307</t>
  </si>
  <si>
    <t>Se ha logrado que al menos la mitad de las autoridades de los tribunales judiciales sean mujeres.</t>
  </si>
  <si>
    <t>Seguridad Ciudadana para una Vida sin Violencia</t>
  </si>
  <si>
    <t>Resultado 308</t>
  </si>
  <si>
    <t>Se ha transformado institucionalmente la Policía boliviana para contar con una Institución Policial científica, técnica y especializada con servicios desconcentrados para la prevención del delito y la inseguridad pública, en favor de la comunidad</t>
  </si>
  <si>
    <t>Resultado 309</t>
  </si>
  <si>
    <t>Se ha fortalecido a la Policía boliviana con equipamiento e infraestructura moderna.</t>
  </si>
  <si>
    <t>Resultado 310</t>
  </si>
  <si>
    <t>Se cuenta con al menos una Estación Policial Integral en 50 municipios en coordinación con la Entidades Territoriales Autónomas.</t>
  </si>
  <si>
    <t>Resultado 311</t>
  </si>
  <si>
    <t>Se ha reducido los delitos contra la vida, integridad y dignidad, contra la propiedad y accidentes de tránsito.</t>
  </si>
  <si>
    <t>Resultado 312</t>
  </si>
  <si>
    <t>Se ha logrado formar nuevos servidores públicos policiales post graduados a nivel de especialidad, diplomados y maestrías, en el modelo de Policía Comunitaria en todo el territorio nacional y con valores ético morales.</t>
  </si>
  <si>
    <t>Resultado 313</t>
  </si>
  <si>
    <t>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t>
  </si>
  <si>
    <t>Resultado 314</t>
  </si>
  <si>
    <t>Se ha incrementado en un 20% los operativos de interdicción al tráfico ilícito de sustancias controladas y se ha reducido en 5% la prevalencia de consumo de alcohol y otras drogas.</t>
  </si>
  <si>
    <t>Resultado 315</t>
  </si>
  <si>
    <t>Se cuenta con un sistema penitenciario con enfoque humanístico y se ha mejorado la situación de las personas privadas de libertad en términos de hacinamiento y habitabilidad en los centros penitenciarios, incluyendo infraestructura, equipamiento y tecnología.</t>
  </si>
  <si>
    <t>Resultado 316</t>
  </si>
  <si>
    <t>La mayoría de las personas en tránsito de y hacia el país son registradas en el Sistema Integral de Control Migratorio en línea y en tiempo real.</t>
  </si>
  <si>
    <t>Defensa Integral del Estado y Complementariedad en el Desarrollo Nacional</t>
  </si>
  <si>
    <t>Resultado 317</t>
  </si>
  <si>
    <t>Se han constituido las Fuerzas Armadas descolonizadas, despatriarcalizadas y al servicio del pueblo, con un nuevo marco normativo, mejoras en infraestructura y equipamiento militar.</t>
  </si>
  <si>
    <t>Resultado 318</t>
  </si>
  <si>
    <t>Se han fortalecido a las Fuerzas Armadas con radares y otro equipamiento para la seguridad y defensa nacional.</t>
  </si>
  <si>
    <t>Resultado 319</t>
  </si>
  <si>
    <t>Se ha fortalecido el rol social, productivo y de protección de la soberanía del Estado Plurinacional.</t>
  </si>
  <si>
    <t>Resultado 320</t>
  </si>
  <si>
    <t>Se cuenta con seguridad en fronteras, con presencia militar para la defensa de la soberanía del Estado y resguardo de los recursos naturales.</t>
  </si>
  <si>
    <t>Resultado 321</t>
  </si>
  <si>
    <t>Se ha implementado el sistema integrado de vigilancia aérea y control del espacio aéreo.</t>
  </si>
  <si>
    <t>Resultado 322</t>
  </si>
  <si>
    <t>Se ha implementado el Fondo de Defensa para las Fuerzas Armadas del Estado.</t>
  </si>
  <si>
    <t>Gobierno multinivel fortalecido, articulado, eficiente, participativo y con tecnología.</t>
  </si>
  <si>
    <t>Resultado 323</t>
  </si>
  <si>
    <t>Se ha consolidado el proceso autonómico de las Entidades Territoriales Autónomas con la aprobación e implementación de sus Estatutos Autonómico, Cartas Orgánicas y el autogobierno Indígena Originario Campesinos</t>
  </si>
  <si>
    <t>Resultado 324</t>
  </si>
  <si>
    <t>Se cuenta con más regiones metropolitanas constituidas y con planes articulados.</t>
  </si>
  <si>
    <t>Resultado 325</t>
  </si>
  <si>
    <t>Se han implementado de manera articulada entre los diferentes niveles de gobierno, los Planes Territoriales con los Planes Sectoriales, de mediano y largo plazo.</t>
  </si>
  <si>
    <t>Resultado 326</t>
  </si>
  <si>
    <t>Se han articulado al Gobierno Electrónico los GADs, GAMs y GAIOCs.</t>
  </si>
  <si>
    <t>Pilar 12</t>
  </si>
  <si>
    <t>Disfrute y felicidad</t>
  </si>
  <si>
    <t>Promover los derechos del pueblo boliviano y de la Madre Tierra para vivir en una sociedad justa, equitativa, sin pobreza.</t>
  </si>
  <si>
    <t>Resultado 327</t>
  </si>
  <si>
    <t>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</si>
  <si>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Resultado 328</t>
  </si>
  <si>
    <t>La población boliviana cumple con sus obligaciones y deberes hacia la Madre Tierra</t>
  </si>
  <si>
    <t>Resultado 329</t>
  </si>
  <si>
    <t>Se ha fortalecido el patrimonio y las expresiones culturales del pueblo boliviano en el territorio nacional y en el extranjero y su reconocimiento internacional.</t>
  </si>
  <si>
    <t>Resultado 330</t>
  </si>
  <si>
    <t>Se ha recuperado el patrimonio material del Estado Plurinacional, sustraído y/o enajenado</t>
  </si>
  <si>
    <t>Resultado 331</t>
  </si>
  <si>
    <t>Se han fortalecido las actividades y manifestaciones pluriculturales para mantener su vigencia y valor social aportando significativamente en la construcción del Estado Plurinacional</t>
  </si>
  <si>
    <t>Práctica y fortalecimiento de las virtudes humanas y solidarias para llevar una vida armoniosa.</t>
  </si>
  <si>
    <t>Resultado 332</t>
  </si>
  <si>
    <t>Saber ser y crecer. Recuperar y aceptar nuestras identidades a fin de tener armonía para la vida</t>
  </si>
  <si>
    <t>Resultado 333</t>
  </si>
  <si>
    <t>Saber aprender y pensar. Rescatar nuestros conocimientos, valores y sabidurías ancestrales</t>
  </si>
  <si>
    <t>Resultado 334</t>
  </si>
  <si>
    <t xml:space="preserve">Saber relacionarse. Construir nuestra identidad colectiva y cooperación armónica </t>
  </si>
  <si>
    <t>Resultado 335</t>
  </si>
  <si>
    <t>Saber Alimentarse. Recuperar hábitos sanos y nutritivos de consumo alimenticio</t>
  </si>
  <si>
    <t>Resultado 336</t>
  </si>
  <si>
    <t>Saber Trabajar. Fortalecer las relaciones de cooperación y el trabajo comunitario colectivo</t>
  </si>
  <si>
    <t>Resultado 337</t>
  </si>
  <si>
    <t>Saber danzar, reír, alegrarse y descansar. Promover tiempos y espacios de recreación, ocio y prácticas de expresión cultural</t>
  </si>
  <si>
    <t>Resultado 338</t>
  </si>
  <si>
    <t>Saber amar y ser amado. Construir  una sociedad con afectividad en todas sus expresiones</t>
  </si>
  <si>
    <t>Resultado 339</t>
  </si>
  <si>
    <t>Saber soñar. Proyectar ideales y anhelos en la construcción del Vivir Bien pleno.</t>
  </si>
  <si>
    <t>Resultado 340</t>
  </si>
  <si>
    <t>Saber comunicarse y escuchar. Promover el diálogo y complementariedad entre las personas y la sociedad.</t>
  </si>
  <si>
    <t>Resultado articulado a algún indicador de resultado, proceso o producto</t>
  </si>
  <si>
    <t>Indicadores de Proceso</t>
  </si>
  <si>
    <t>Indicadores de Producto</t>
  </si>
  <si>
    <t>Indicadores de Resultado</t>
  </si>
  <si>
    <t>Variables de medición (Resultado)</t>
  </si>
  <si>
    <t>Linea Base</t>
  </si>
  <si>
    <t>Fuente de Información para IR</t>
  </si>
  <si>
    <t>Observación</t>
  </si>
  <si>
    <t>Solicitud de Información</t>
  </si>
  <si>
    <t>Entidad a la que se solicita</t>
  </si>
  <si>
    <t>Nº de conexiones nuevas de agua potable y segura  en áreas urbanas (por departamento y municipio)</t>
  </si>
  <si>
    <t xml:space="preserve">1) Porcentaje de población urbana que cuenta con servicios de agua potable  
</t>
  </si>
  <si>
    <t xml:space="preserve">Nº de hogares urbanos que acceden al agua potable y agua segura, mediante conexión domiciliaria, pileta pública, pozo perforado con bomba (F-446, INE), pozo o noria con bomba (Fuente: web INE) </t>
  </si>
  <si>
    <t>2012: 96,7% hogares</t>
  </si>
  <si>
    <t>80% de la población rural cuentan con servicios de agua segura.</t>
  </si>
  <si>
    <t>Nº de conexiones nuevas de agua potable/segura en área rural (por departamento y municipio)</t>
  </si>
  <si>
    <t xml:space="preserve">1) Porcentaje de población rural que cuenta con servicios de agua segura  
</t>
  </si>
  <si>
    <t>2012: 59,23%</t>
  </si>
  <si>
    <t>1) Nº de conexiones nuevas de alcantarillado, área urbana 
2) Nº de cámaras sépticas, área urbana 
3) Nº de pozos ciegos, área urbana
4) R. 277: Nº de PTAR construidas en ciudades de más de 50.000 hab.</t>
  </si>
  <si>
    <t xml:space="preserve">Porcentaje de la población urbana que cuenta con servicios de alcantarillado y saneamiento 
</t>
  </si>
  <si>
    <t xml:space="preserve">Nº de hogares urbanos con desagüe del baño, wáter o letrina a red de alcantarillado, cámara séptica o pozo ciego (Fuente: web INE).
</t>
  </si>
  <si>
    <t>2014: 82,85%</t>
  </si>
  <si>
    <t>1) Nº de conexiones nuevas de alcantarillado, área rural
2) Nº de cámaras sépticas, área rural
3) Nº de pozos ciegos, área rural
4) Nº de pozos de absorción, área rural</t>
  </si>
  <si>
    <t xml:space="preserve">Porcentaje de la población rural que cuenta con servicios de alcantarillado y saneamiento 
</t>
  </si>
  <si>
    <t>Cantidad de hogares rurales con desagüe del baño, wáter o letrina a red de alcantarillado, cámara séptica o pozo ciego (Fuente: web INE)</t>
  </si>
  <si>
    <t>2014: 7,72%</t>
  </si>
  <si>
    <t>1) Porcentaje de la población con servicio de telefonía móvil.
2) Porcentaje de localidades (con población mayor a 50 hab.) con servicio de telefonía móvil.</t>
  </si>
  <si>
    <t>1) La población con servicio de telefonía móvil (celular y satelital) respecto a la poblacion total en localidades de más de 50 habitantes
2) Las localidades con más de 50 habitantes que cuentan con servicio de telefonia móvil (celular y satelital).</t>
  </si>
  <si>
    <t>Solicitar a la ATT</t>
  </si>
  <si>
    <t>ATT, SIET: Sistema de información Especializada en Telecomunicaciones</t>
  </si>
  <si>
    <t>Se ha ampliado el servicio de telefonía e Internet en localidades con población mayor a 50 habitantes.</t>
  </si>
  <si>
    <t>1) Nº de instalaciones de telefonía fija
2) Nº de conexiones de telefonía celular
3) Nº de conexiones a Internet
4) Nº de telecentros rurales</t>
  </si>
  <si>
    <t>1) Porcentaje de la población con servicio de telefonía e internet.
2) Porcentaje de localidades (con población mayor a 50 hab.) con servicio de telefonía e Internet.</t>
  </si>
  <si>
    <t>1) La población con servicio de telefonía móvil (celular y satelital) y fija, y servicio de Internet, respecto a la poblacion total en localidades de más de 50 habitantes
2) Las localidades con más de 50 habitantes que cuentan con servicio a telefonia móvil (celular y satelital), telefonía fija e Internet.</t>
  </si>
  <si>
    <t>2016 (oct): 6.772.089 conexiones a Internet
Fuente: ATT
www.att.gob.bo/content/situación-del-internet-en-bolivia
Solicitar a la ATT</t>
  </si>
  <si>
    <t>Resultado 48 a)</t>
  </si>
  <si>
    <t>Se ha conectado al país interna y externamente mediante la construción de accesos, vías, caminos y sistemas de transporte aéreos, fluviales, ferroviarios y por cable.</t>
  </si>
  <si>
    <t>1) R45-54: Nº Km construídos y rehabilitados de tramos carreteros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</si>
  <si>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1) R48: km de dobles vías construídas o rehabilitadas, por departamento y municipio
2) R49: km construídos o rehabilitados del corredor biocéanico, por departamento y municipio
3) R:50 km construídos o rehabilitados del corredor Norte-Sur, por departamento y municipio 
4) R51: km construídos o rehabilitados del corredor Oeste -Norte, por departamento y municipio
5) R52: km construídos o rehabilitados de la Diagonal Jaime Mendoza, por departamento y municipio
6) R53: km construídos o rehabilitados de conexiones a capitales de departamento, por departamento y municipio
7) R54: km construídos o rehabilitados que integran regiones productivas de la Y de la integración, por departamento y municipio
8) R55: km construídos o rehabilitados de puentes y accesos, por departamento y municipio</t>
  </si>
  <si>
    <t>Solicitar a la ABC
Solicitar al Ministerio de Obras Públicas, Servicios y Vivienda</t>
  </si>
  <si>
    <t>ABC
Ministerio de Obras Públicas, Servicios y Vivienda/VM de Transportes</t>
  </si>
  <si>
    <t>R. 56. Se ha avanzado en las gestiones para la construcción del Corredor Ferroviario Bioceánico Central (CFBC) Brasil – Bolivia - Perú que une el Puerto de Santos (Brasil) con el Puerto de Ilo (Perú).</t>
  </si>
  <si>
    <t>R. 49. Corredor Bioceánico.</t>
  </si>
  <si>
    <t>R. 63. Se ha puesto en marcha la terminal de carga en Puerto Busch.</t>
  </si>
  <si>
    <t>R. 50. Corredor Norte – Sur.</t>
  </si>
  <si>
    <t>R. 65. Se ha iniciado la construcción de teleféricos en otras ciudades del país: Oruro, Potosí y Sucre.</t>
  </si>
  <si>
    <t>R. 51. Corredor Oeste – Norte.</t>
  </si>
  <si>
    <t>R. 52. Diagonal Jaime Mendoza.</t>
  </si>
  <si>
    <t>R. 53. Conexiones de Capitales de Departamento.</t>
  </si>
  <si>
    <t>R. 54. Integración de Regiones Productivas y la “Y” de la Integración.</t>
  </si>
  <si>
    <t>R. 55. Puentes y accesos.</t>
  </si>
  <si>
    <t xml:space="preserve">R. 57. Se ha construido el tramo ferroviario para el transporte urbano en los departamentos de Cochabamba y Santa Cruz, con la finalidad de articular las redes ferroviarias. </t>
  </si>
  <si>
    <t>R. 58. Se ha avanzado en la construcción del tramo ferroviario Motacucito – Mutún – Puerto Busch, lo que contribuirá al desarrollo de la industria siderúrgica del país, a través de la ejecución del proyecto industrial del Mutún.</t>
  </si>
  <si>
    <t>R. 59. Se ha construido el tramo ferroviario Montero – Bulo Bulo, el cual contribuirá a la interconexión del CFBC.</t>
  </si>
  <si>
    <t>R. 60. Se han rehabilitado vías navegables en los ríos Ichilo - Mamaré y Beni y el dragado del Canal Tamengo I Fase.</t>
  </si>
  <si>
    <t>R. 61. Se han construido 3 nuevos puertos en su primera fase.</t>
  </si>
  <si>
    <t>R. 62. Se ha desarrollado zonas francas portuarias en aguas internacionales a través de convenios.</t>
  </si>
  <si>
    <t>R. 64. Se han construido 6 nuevas líneas de teleférico en las ciudades de La Paz y El Alto y nuevas líneas de transporte aéreo por cable en otras ciudades.</t>
  </si>
  <si>
    <t>R. 66. Se han construido, ampliado y equipado 6 aeropuertos internacionales: 3 en construcción y 3 en ampliación y equipamiento.</t>
  </si>
  <si>
    <t>R. 67. Se han construido, ampliado y equipado 12 aeropuertos nacionales y turísticos del país: 5 construidos y equipados y 7 ampliados y equipados. 1 aeropuerto en estudio de pre inversión.</t>
  </si>
  <si>
    <t>R. 68. Se ha implementado 1 HUB intercontinental en el aeropuerto de Viru Viru – Santa Cruz.</t>
  </si>
  <si>
    <t>R. 69. Se han construido 3 corredores con plataformas logísticas en el país.</t>
  </si>
  <si>
    <t>Nº de viviendas construídas, por año y por departamento</t>
  </si>
  <si>
    <t xml:space="preserve">1) Porcentaje de reducción del déficit habitacional, nacional y por departamento.
</t>
  </si>
  <si>
    <t>Porcentaje de hogares con vivienda propia a nivel nacional</t>
  </si>
  <si>
    <t xml:space="preserve">2014: 34,2%
Fuente: INE, Encuesta de Hogares </t>
  </si>
  <si>
    <t>INE, Encuesta de hogares</t>
  </si>
  <si>
    <t>1) Para el cálculo, hay que restar del 100% el % de hogares con vivienda propia
2) En la EH existe información a nivel de departamentos pero no de municipios</t>
  </si>
  <si>
    <t>R. 130. La población boliviana tiene acceso a terapias ancestrales y productos naturales tradicionales a través del Sistema Nacional de Salud.</t>
  </si>
  <si>
    <t>1) Porcentaje (%) a la población con acceso a medicamentos.
2) Nº y proporción de municipios (tipo A, B, C, y D) que acceden a medicamentos.</t>
  </si>
  <si>
    <t>Ministerio de Salud, SNIS - VE</t>
  </si>
  <si>
    <t xml:space="preserve">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t>
  </si>
  <si>
    <t>R. 78. La mayor parte de los municipios implementan el Programa MI SALUD.</t>
  </si>
  <si>
    <t>R. 84. La mayor parte de los municipios cuentan con planes municipales de salud con enfoque intersectorial ejecutado.</t>
  </si>
  <si>
    <t>R. 79. La mayor parte de los municipios están conectados y equipados a la Red TELESALUD</t>
  </si>
  <si>
    <t>R. 88. Se ha invertido $us1.700 millones en la construcción, ampliación y equipamiento de 47 institutos y hospitales de salud de forma concurrente con las ETAs.</t>
  </si>
  <si>
    <t>R. 123. Se ha instalado el Complejo Industrial Farmacéutico para la producción de medicamentos</t>
  </si>
  <si>
    <t>1) Nº de defunciones de niños (hasta el 1er año de vida) por cada mil habitantes.
2) Porcentaje (%) de defunciones de niños en el área urbana y en el área rural.</t>
  </si>
  <si>
    <t>R. 89. Se han construido 4 Institutos de 4to. Nivel de Salud: Oncología, Cardiología, Gastroenterología y Nefrourología – Neurología. Se han construido y ampliado 12 hospitales de 3er. Nivel. Se han construido, ampliado y equipado 31 hospitales de 2do. Nivel.</t>
  </si>
  <si>
    <t>R. 90. Se han construido, ampliado y equipado 180 establecimientos de salud de 1er. Nivel y se han elevado 1.430 Puestos de Salud a la categoría de Centros de Salud, con recursos de los Gobiernos Autónomos Municipales.</t>
  </si>
  <si>
    <t>R. 91. Se han creado nuevos ítems para personal de salud, incluyendo plazas para especialistas y subespecialistas.</t>
  </si>
  <si>
    <t>1) Porcentaje (%) de defunción materna por nacimiento.
2) Nº de defunciones maternas por cada 100.000 nacimientos.</t>
  </si>
  <si>
    <t>1) Nº de adolescentes embarazadas según nivel educativo, área geográfica y nivel de pobreza.</t>
  </si>
  <si>
    <t xml:space="preserve">1) Porcentaje (%) de adolescentes embarazadas según nivel educativo, área geográfica (en el área urbana y rural) y nivel de pobreza.
</t>
  </si>
  <si>
    <t>INE, Encuesta Nacional de Salud (ENDSA 2008)</t>
  </si>
  <si>
    <t>1) Población menor de 5 años que tuvo infección respiratoria aguda, según área y características de atención
2) Nº de defunciones por enfermedades transmisibles.</t>
  </si>
  <si>
    <t>INE y Ministerio de Salud, SNIS - VE</t>
  </si>
  <si>
    <t>1) Nº de personas con enfermedades no transmisibles.
2) Nº de defunciones por enfermedades no transmisibles y el VIH/SIDA
.</t>
  </si>
  <si>
    <t xml:space="preserve">1) Nº de estudiantes registrados con discapacidad en educación regular según nivel y sexo.
2) Población matriculada en la educación pública, por sexo, según nivel de educación y departamento.
</t>
  </si>
  <si>
    <t xml:space="preserve">1) Tasa de inscripción oportuna en el nivel inicial según sexo, área geográfica y dependencia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</si>
  <si>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Ministerio de Educación, Sistema de Estadísticas e Indicadores Educativos  (SEIE)/INE</t>
  </si>
  <si>
    <t xml:space="preserve">1) Nº. de Personas registradas en el Programa Nacional de Post-Alfabetización según sexo y área geográfica
</t>
  </si>
  <si>
    <t xml:space="preserve">Ministerio de Educación, Sistema de Estadísticas e Indicadores Educativos  (SEIE), Programa Avances en la Revolución Educativa 2006 - 2014 </t>
  </si>
  <si>
    <t>Ministerio de Educación, Sistema de Estadísticas e Indicadores Educativos  (SEIE)
INE</t>
  </si>
  <si>
    <t xml:space="preserve">1) Nº de estudiantes que trabajan en comunidades y asociaciones productivas socio comunitarias. 
2) Nº de maestros y profesores formados en tecnologías de la producción.
3) R. 101: Nº de unidades educativas y centros educativos del Sistema Educativo Plurinacional implementan el Modelo Educativo Socio comunitario Productivo.
</t>
  </si>
  <si>
    <t>1) Nº de personas con 15 años o más que acceden a formación técnica tecnológica productiva en la educación alternativa, por sexo y área geográfica (anual).
2) Porcentaje (%) de personas con 15 años o más que acceden a formación técnica tecnológica productiva en la educación alternativa, por sexo y área geográfica (anual).</t>
  </si>
  <si>
    <t xml:space="preserve">Ministerio de Educación, Programa Avances en la Revolución Educativa 2006 - 2014 </t>
  </si>
  <si>
    <t xml:space="preserve">1) Nº de centros educativos del Sistema Educativo Plurinacional.
2) Cobertura del Sistema Educativo Plurinacional.
3) Nº de estudiantes de último año registrados en el Sistema.
4) Nº de títulos profesionales emitidos según tipo de trámite y según sexo
</t>
  </si>
  <si>
    <t>1) Nº de personas que concluyeron el bachillerato técnico – humanístico (anual).
2) Nº de personas que ha recibido títulos profesionales de técnico básico y técnico medio por sexo y según área geográfica (anual).</t>
  </si>
  <si>
    <t xml:space="preserve">1) Nº de estudiantes que trabajan en comunidades y asociaciones productivas socio comunitarias.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</si>
  <si>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1) Nº de unidades, comunidades y asociaciones productivas socio comunitarias de producción y productividad que implementan proyectos productivos y tecnologías propias.
2) Porcentaje (%) de unidades, comunidades y asociaciones productivas socio comunitarias de producción y productividad que implementan proyectos productivos y tecnologías propias.</t>
  </si>
  <si>
    <t>Ministerio de Educación, Sistema de Estadísticas e Indicadores Educativos  (SEIE)</t>
  </si>
  <si>
    <t>R. 119. Los complejos productivos y las empresas reciben servicios de transferencia tecnológica.</t>
  </si>
  <si>
    <t>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</si>
  <si>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</si>
  <si>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1) Nº de becarios seleccionados.</t>
  </si>
  <si>
    <t>1) Nº de profesionales de excelencia con becas de postgrado en universidades extranjeras.</t>
  </si>
  <si>
    <t xml:space="preserve">1) Nº de estudiantes que ha recibido un proceso educativo de los pueblos y naciones indígena originario campesinos (saberes, culturas y lengua).
2) Nº de maestros y profesores que imparten el sistema educativo con conocimientos de los pueblos y naciones indígena originario campesinos.
</t>
  </si>
  <si>
    <t>1) Porcentaje (%) de personas que hablan lenguas indígenas.
2) Nº y % de centros educativos del Sistema Educativo Plurinacional que fomentan e inculcan la lengua, cultura, conocimientos y saberes de los pueblos y naciones indígena originario campesinos.</t>
  </si>
  <si>
    <t>INE/Censo y Ministerio de Educación, Sistema de Estadísticas e Indicadores Educativos  (SEIE)</t>
  </si>
  <si>
    <t>R. 245. Se ha promovido el reconocimiento de los conocimientos, prácticas, tecnologías y acción colectiva de los pueblos indígenas y comunidades locales.</t>
  </si>
  <si>
    <t>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</si>
  <si>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1) Nº de centros deportivos.
2) Nº de personas que acceden a centros deportivos.
3) Nº de disciplinas deportivas aptas para practicarse en los centros deportivos.</t>
  </si>
  <si>
    <t>1) Porcentaje (%) de la población con acceso a la infraestructura de calidad deportiva.
2) Nº de municipios (tipo A, B, C, o D) que cuentan con centros deportivos.</t>
  </si>
  <si>
    <t>Ministerio de Educación, Sistema de Estadísticas e Indicadores Educativos  (SEIE)
Ministerio de Economia y Finanzas</t>
  </si>
  <si>
    <t>Al menos 40% de bolivianas y bolivianos desarrollan regularmente actividades físico deportivas.</t>
  </si>
  <si>
    <t>1) Nº de centros deportivos según capacidad total, tipo de disciplinas y área geográfica.
2) Nº de entrenadores y profesionales del deporte certificados.
3) Nº y participación de competiciones locales, municipales e interdepartamentales.</t>
  </si>
  <si>
    <t>1) Porcentaje (%) de la población que practica algún deporte periódicamente.</t>
  </si>
  <si>
    <t xml:space="preserve">Ministerio de Educación, Sistema de Estadísticas e Indicadores Educativos  (SEIE) y Entidades Territoriales Autónomas </t>
  </si>
  <si>
    <t>1)  Porcentaje de personas que desarrollan actividades deportivas con programas de entrenamiento competitivo (R. 113). 
2) Infraestructura para deportes con deportistas sobresalientes.
3) Nº de atletas con rendimientos deportivos similares a la media competitiva internacional en diferentes disciplinas.</t>
  </si>
  <si>
    <t>1) Nº de medallas obtenidas y campeonatos ganados en eventos deportivos internacionales.
2) Nº de deportistas que participan en competiciones deportivas internacionales.</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</si>
  <si>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</si>
  <si>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124. La Agencia de Gobierno Electrónico y Tecnologías de Información y Comunicación se encuentra operando.</t>
  </si>
  <si>
    <t>R. 101. La mayor parte de las unidades educativas y centros educativos del Sistema Educativo Plurinacional implementan el Modelo Educativo Socio comunitario Productivo.</t>
  </si>
  <si>
    <t>1) Cantidad en millones de dólares americanos del PIB que correspondan al sector agropecuario y agroindustrial.
2) Porcentaje (%) del PIB en dólares americanos que correspondan al sector agropecuario y agroindustrial.</t>
  </si>
  <si>
    <t>R. 129. Se han constituido 9 multicentros de producción agroecológica articulados al INIAF.</t>
  </si>
  <si>
    <t>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</si>
  <si>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R. 265. Al menos 14 cuencas implementan planes y acciones de gestión integral.</t>
  </si>
  <si>
    <t>R. 267. Al menos la mitad de sitios con humedales y bofedales (sitios Ramsar) se han incorporado gradualmente a procesos de manejo integral.</t>
  </si>
  <si>
    <t>R. 266. Al menos 225 micro cuencas intervenidas cuentan con acciones en gestión integral de recursos hídricos y manejo integral de cuencas.</t>
  </si>
  <si>
    <t>1) Porcentaje (%) del PIB que corresponde a la industria manufacturera.</t>
  </si>
  <si>
    <t>R. 165. Se han fortalecido las capacidades institucionales, financieras, técnicas y tecnológicas para el crecimiento de la industria forestal maderable y no maderable con alto valor agregado.</t>
  </si>
  <si>
    <t>1) Ingreso total en dólares americanos del turismo receptivo.</t>
  </si>
  <si>
    <t>1) Nº de turistas extranjeros en el país.</t>
  </si>
  <si>
    <t>1) Nº de turistas nacionales.</t>
  </si>
  <si>
    <t>R. 48. Dobles vías.</t>
  </si>
  <si>
    <t>1) Nº de hectáreas de superficie cultivada.</t>
  </si>
  <si>
    <t>R.54. Integración de Regiones Productivas y la “Y” de la Integración.</t>
  </si>
  <si>
    <t>R. 144. Se ha fomentado la comercialización de productos ecológicos y orgánicos, mediante el sello social boliviano y el sello ecológico boliviano.</t>
  </si>
  <si>
    <t>R. 172. La mayoría de productores de la agricultura familiar (OECAS, OECOMS y otros de la economía social comunitaria) han sido registrados y son fortalecidos en la gestión de compras y ventas públicas, sello social, asistencia técnica y apoyo integral.</t>
  </si>
  <si>
    <t xml:space="preserve">R. 238. Se ha fomentado e incrementado la comercialización  de  productos  locales  en  los mercados  y  centros  de abasto. </t>
  </si>
  <si>
    <t>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</si>
  <si>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289. Se ha promovido la apertura de nuevos mercados para la exportación de productos no tradicionales a través de las misiones diplomáticas en el exterior.</t>
  </si>
  <si>
    <t>1) Nº toneladas métricas producidas de productos amazónicos y andinos.</t>
  </si>
  <si>
    <t>R. 175. Se han desarrollado innovaciones para mejorar la productividad y conservación, e inocuidad alimentaria y potencial nutritivo de alimentos y especies para la vida con tecnología nuclear.</t>
  </si>
  <si>
    <t>1) Porcentaje (%) de participación de la producción orgánica en el volumen total de producción agrícola.</t>
  </si>
  <si>
    <t>R. 256. Se han fortalecido los sistemas productivos ambientalmente amigables y con prácticas sustentables, priorizando la producción ecológica y orgánica.</t>
  </si>
  <si>
    <t xml:space="preserve">1) Rendimiento promedio de los cultivos agricolas (rendimiento anual/rendimiento base). </t>
  </si>
  <si>
    <t>Clasificar los grupos agrícolas</t>
  </si>
  <si>
    <t>1) Porcentaje (%) de paricipación de pequeños productores en la producción total agropecuaria</t>
  </si>
  <si>
    <t>1) Nº de hectáreas de superficie agrícola mecanizada y con uso de tecnología.</t>
  </si>
  <si>
    <t>1) Nº de hectáreas con sistemas ganaderos con manejo integral y prácticas semi - intensivas.</t>
  </si>
  <si>
    <t xml:space="preserve">1) Nº de cabezas de ganado bovino.   
2) Nº de cabezas de ganado ovino. 
3) Nº de cabezas de ganado porcino.   
4) Nº de cabezas de camélidos.   
5) Nº de cabezas de pollos.  
6) Nº de unidades en la actividad piscícola.   </t>
  </si>
  <si>
    <t>1) Nº de hectáreas con riego del sector público y ETA´s. 
2) Nº de hectáreas con riego del sector privado.</t>
  </si>
  <si>
    <t>1) Porcentaje (%) de participación del sector forestal en el PIB.</t>
  </si>
  <si>
    <t>R. 264.Se han implementado Centros de Producción Forestal para la transferencia tecnología de producción masiva y plantaciones forestales.</t>
  </si>
  <si>
    <t>R. 260. Se ha desarrollado un manejo integral y sustentable de bosques y/o componentes de la Madre Tierra, implementando el enfoque conjunto de mitigación y adaptación al cambio climático.</t>
  </si>
  <si>
    <t>1) Nº de hectáreas con manejo integral y sustentable de los componentes del bosque.
2) Nº de hectáreas con manejo integral y sustentable de los componentes del bosque que aportan a la economía familiar.</t>
  </si>
  <si>
    <t xml:space="preserve">1) Nº de hectáreas de superficie de bosque con manejo en sistemas agroforestales. </t>
  </si>
  <si>
    <t>1) Porcentaje (%) de productores agroindustriales y ganaderos con sistemas de producción sustentables.</t>
  </si>
  <si>
    <t>1) Nº de hectáreas recuperadas por deterioro o degradación de suelos.
2) Porcentaje (%) de hectáreas degradadas o deterioradas recuperadas.</t>
  </si>
  <si>
    <t>1) Rendimiento promedio de los cultivos agrícolas vinculados a la seguridad alimentaria (rendimiento anual/rendimiento base).</t>
  </si>
  <si>
    <t>1) Porcentaje (%) de unidades productivas que acceden al Seguro Agrario Catastrófico.
2) Porcentaje (%) de unidades productivas que acceden al Seguro Agrario Comercial.</t>
  </si>
  <si>
    <t>1) Nº de unidades productivas con acceso a programas de insumo, tecnología, servicios de apoyo a la producción y otros (SENASAG, INIAF, etc.).
2) Nº de unidades productivas familiares con acceso a programas de insumo, tecnología, servicios de apoyo a la producción y otros (SENASAG, INIAF, etc.).</t>
  </si>
  <si>
    <t>1) Nº de hectáreas saneadas y tituladas en el país.
2) Nº de hectáreas que cumplan la Función Económica Social reconocidas con derecho propietario.</t>
  </si>
  <si>
    <t>1) Nº de hectáreas con asentamientos humanos.
2) Densidad nacional (hab./km²)
3) Densidad departamental (hab./km²)
4) Densidad municipal (hab./km²)</t>
  </si>
  <si>
    <t>1) Cantidad en millones de dólares americanos del Valor Bruto de Producción de las MyPEs.</t>
  </si>
  <si>
    <t>R. 181. Se han mejorado los procesos de producción en las MyPEs.</t>
  </si>
  <si>
    <t>1) Porcentaje (%) de participación del valor de las exportaciones de las MyPEs.
2) Porcentaje (%) de participación del valor de las exportaciones de las PyMEs.</t>
  </si>
  <si>
    <t>R. 173. Se ha logrado ofertar mayores créditos sectoriales para el acceso de productores agropecuarios, con apoyo del sector público y privado.</t>
  </si>
  <si>
    <t>1) Porcentaje (%) de PyMEs con acceso a financiamiento.
2) Porcentaje (%) de PyMEs con acceso a formación y tecnología.</t>
  </si>
  <si>
    <t>1) Porcentaje (%) de MyPEs con acceso a financiamiento.
2) Porcentaje (%) de MyPEs con acceso a formación y tecnología.</t>
  </si>
  <si>
    <t>1) Porcentaje (%) de desempleo en jóvenes de 16 a 28 años.</t>
  </si>
  <si>
    <t>1) Porcentaje (%) de la población ocupada y/o con trabajo seguro.
2) Porcentaje (%) de la población ocupada con seguro social.</t>
  </si>
  <si>
    <t>1) Mortalidad infantil.
2) Mortalidad materna.
3) Desnutrición
4) Esperanza de Vida
5) Necesidades Básicas Insatisfechas
6) Niveles de escolaridad.
7) PIB per cápita municipal.</t>
  </si>
  <si>
    <t>Las "NBI" o Necesidades básicas insatisfechas contemplan la Vivienda (espacio y materiales), servicios de agua, energía, educación y salud.</t>
  </si>
  <si>
    <t>1) Porcentaje (%) del PIB por departamento.
2) Porcentaje (%) del PIB por departamento por actividad económica (productos no tradicionales)</t>
  </si>
  <si>
    <t>1) Porcentaje (%) del valor de las exportaciones de la industria manufacturera en el total exportado.</t>
  </si>
  <si>
    <t>1) Porcentaje (%) de participación en las exportaciones de los productos orgánicos.</t>
  </si>
  <si>
    <t>1) Nº de TM de volumen de exportación de productos agropecuarios.</t>
  </si>
  <si>
    <t>R. 246. El desarrollo integral y económico - productivo ha considerado en su planificación la gestión de los sistemas de vida.</t>
  </si>
  <si>
    <t>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</si>
  <si>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249. Se han transformado y restructurado los procesos de gestión ambiental, implementando procedimientos ambientales eficaces y eficientes en concurrencia con las ETA’s vinculadas a medidas de fiscalización, vigilancia y control ambiental.</t>
  </si>
  <si>
    <t>R. 250. Se ha promovido la gestión de los procesos de remediación y disposición final de pasivos ambientales de alto riesgo (mineros, hidrocarburíferos, agroindustriales y otros).</t>
  </si>
  <si>
    <t>1) Número de proyectos para erradicar la pobreza en áreas protegidas.
2) Presupuesto para erradicar la pobreza en áreas protegidas.
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</si>
  <si>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 xml:space="preserve">1) Número de personal médico per cápita.
2) Producción y abastecimiento de insumos para la población.
3) Número de personas con hogares y servicios.
</t>
  </si>
  <si>
    <t>Las acciones, tal como establece el plan, se pueden reflejar en los proyectos, y la inversión de los mismos.</t>
  </si>
  <si>
    <t>1) Número de las organizaciones productivas con sistemas productivos amigables y sostenibles con el medio ambiente.
2) Sistemas productivos emitiendo menores niveles de contaminación.</t>
  </si>
  <si>
    <t xml:space="preserve">1) Índices de calidad del aire
2) Índice de calidad del agua
3) Índice de calidad de suelos.
4) Superficie en hectáreas con sistemas productivos sostenibles.
5) Superficie en hectáreas de ecosistemas presentes (se mantiene o aumenta). 
6) Taza de incendios forestales y de charrales.
</t>
  </si>
  <si>
    <t>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t>
  </si>
  <si>
    <t>R. 251. 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</si>
  <si>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R. 253. Se han utilizado tecnologías adecuadas y limpias de última generación para minimizar el impacto negativo de actividades hidrocarburíferas dentro de las Áreas Protegidas.</t>
  </si>
  <si>
    <t>R. 254. Se han consolidado acciones de control, monitoreo y fiscalización en las Áreas Protegidas priorizadas para las actividades hidrocarburíferas, desarrollando medidas de gestión integral de los sistemas de vida y medidas de aislamiento en las áreas de intervención.</t>
  </si>
  <si>
    <t>R. 257.Se han restaurado y fortalecido sustancialmente las funciones ambientales, en las zonas y sistemas de vida.</t>
  </si>
  <si>
    <t>R. 259. Se han promovido emprendimientos de conservación, uso y aprovechamiento sustentable de la diversidad biológica.</t>
  </si>
  <si>
    <t>R. 247. Al menos el 30% de las industrias en el país (grandes, medianas y pequeñas) avanzan de forma progresiva en la utilización de tecnologías y procesos industriales limpios y ambientalmente apropiados.</t>
  </si>
  <si>
    <t>1) Proyectos realizados y procesos de gestión del riesgo climático.
2) R.269: Nº de municipios que promueven la cultura de prevención y resiliencia frente a riesgos de desastres.
3) Presupuesto local para mejorar las condiciones de los efectos del cambio climático.
4) Relación de bienestar social (pobreza, salud y nutrición) con el cambio generado en el medio ambiente (episodios secos, húmedos, cambios de temperaturas, precipitaciones). 
5) Evaluación de generadores de impacto ambiental (deforestación, reforestación, fertilización de cultivos, instalación de infraestructura e implementación de sistemas de riego)
6) Determinación y evaluación de flujos de CO2, CH4 y N2O (emisión y secuestro) de diferentes fuentes (aire, agua y suelos). 
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8) Sistemas de información productivos (agrícola, piscícola, ganadero y pecuario) que integren el cambio climático en sus variables.
9) Estimación de servicios ambientales en ecosistemas con riesgos a ser afectados por el cambio climático.</t>
  </si>
  <si>
    <t>1) Número y capacidad de las instituciones de gestión del cambio climático.
2) Existencia de seguros de riesgo de cambio climático.
3) Número de acuerdos comunitarios locales de conformidad con los planes de gestión sostenible establecidos.
4) Mapas de riesgo (climáticos, biofísicos y sociales) preparados por las comunidades locales.
5) Número de buenas prácticas agrícolas resilientes.
6) Número de tratamiento y generación de residuos municipales.
7) Porcentaje de población cubierta por un sistema de seguimiento y alerta temprana en relación al cambio climático.
8) Porcentaje y número de técnicos del gobierno local y otras instituciones formados en temas de cambio climático.</t>
  </si>
  <si>
    <t xml:space="preserve">1) Disminución de pérdida de servicios ambientales
2) Disminución de pérdida productiva
3) Disminución de pérdida de recursos materiales y humanos 
4) Esperanza de vida
5) Mortalidad infantil
6) Desnutrición
7) Calidad de agua, de suelo y de aire.
. 
</t>
  </si>
  <si>
    <t>R. 261. Se ha promovido la Gestión Integral de riesgos biológicos/bioseguridad para la conservación de los componentes y funciones ambientales.</t>
  </si>
  <si>
    <t>R. 268. Al menos el 30% de los municipios están articulados al Sistema de Prevención y Gestión de Riesgo Agropecuario (SIPGRA).</t>
  </si>
  <si>
    <t>1) Nº de proyectos para luchar contra la  deforestación ilegal.
2) Monto de inversión para mejorar proyectos.
3) Evaluación de daños y superficie deforestada ilegalmente.
4) Evaluación del volumen total deforestado.
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6) Niveles de gasto en educación contra la deforestación ilegal.
7) Nº de sistemas de control y vigilancia.
8) Cantidad de operaciones de protección de áreas forestales.</t>
  </si>
  <si>
    <t>1) Número de operativos exitosos. 
2) Número de detenidos con relación a las demandas relacionadas a la deforestación ilegal.
3) Cantidad económica retribuida y recuperada por el estado para la reforestación.</t>
  </si>
  <si>
    <t xml:space="preserve">1) Nº de hectáreas deforestadas ilegalmente. 
2) Superficie en hectáreas de cobertura boscosa. 
</t>
  </si>
  <si>
    <t>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t>
  </si>
  <si>
    <t xml:space="preserve">1) Nº de proyectos de forestación y reforestación.
2) Monto de inversión para mejorar la forestación y reforestación.
3) Evaluación de daños y superficie producidos por incendios forestales.
4) Evaluación de daños y superficie producidos por agentes bióticos y abióticos (componentes naturales de los procesos ecológicos en los ecosistemas).
5) Evaluación de la extracción de la madera contra el crecimiento de la misma. 
6) Evaluación de la caza y pesca de especies en riesgo.
7) Evaluación de especies introducidas y sus efectos en los ecosistemas forestales.
8) Evaluación del estado de conservación (amenazada, rara, vulnerable, en peligro o extinta).
9) Evaluación del volumen total de especies de árboles comerciales y no comerciales.
10) Evaluación de la disminución o aumento de la materia orgánica en los suelos.
11) Evaluación de la erosión de suelos, niveles de pH, oxígeno, contenido de sales, sedimentación y cambios de temperatura.
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13)  R. 275: Nº de procesos de gestión integral de residuos sólidos para el reciclaje, compostaje e industrialización, tratamiento y disposición final segura.
14) Niveles de gasto en investigación y desarrollo y en educación.
</t>
  </si>
  <si>
    <t>1) Volumen de madera con corteza de las masas forestales.
2) Menores niveles de fijación de carbono almacenado en la fracción de biomasa viva aérea y subterránea.
3) Indicadores de defoliación (Indicar el porcentaje defoliado o dañado del arbolado y clasificarlo en grupos de especies, desde “muy sanos” hasta “muertos”)
4) Número de investigaciones científicas forestales y medio ambientales en territorio nacional.</t>
  </si>
  <si>
    <t xml:space="preserve">1) Nº de hectáreas restauradas, regeneradas y reforestadas.
2) Superficie en hectáreas de áreas protegidas.
3) Superficie en hectáreas de cobertura forestal.  
</t>
  </si>
  <si>
    <t xml:space="preserve">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Así mismo la ley 1333 de medio ambiente en su artículo 51 establece la ejecución de planes de reforestación con la recuperación de suelos, respondiendo al proceso 12 planteado en este resultado.
El artículo 2 del D.S. Nº 443 establece que el estado en todos sus niveles debe contribuir a la conservación de la conservación de la biodiversidad, respondiendo a los procesos 6, 7, 8, 9 y 10.
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
</t>
  </si>
  <si>
    <t>R. 264. Se han implementado Centros de Producción Forestal para la transferencia tecnología de producción masiva y plantaciones forestales.</t>
  </si>
  <si>
    <t xml:space="preserve">1) Número de proyectos de reducción de la contaminación.
2) Monto de inversión para reducir la contaminación.
3) Porcentaje físico del avance de los proyectos.
4) Identificación de los principales contaminantes en aire, agua y suelos en cantidades.
5) Determinación del ecosistema o población expuesta a los contaminantes y el riesgo a la salud humana, a la flora y a la fauna.
6) Tiempo de exposición e impacto en el medio ambiente por cada contaminante identificado.
7) R.246: Cantidad de gobernaciones (de todo nivel) que consideran en su planificación de desarrollo integral y económico - productivo la gestión de los sistemas de vida. </t>
  </si>
  <si>
    <t xml:space="preserve">1) Niveles de contaminación del medio ambiente más bajos con relación al año base.
2) Ecosistemas funcionando equilibradamente.
3) Menos especies fuera del peligro de extinción. </t>
  </si>
  <si>
    <t xml:space="preserve">1) Índices de calidad del aire
2) Índice de calidad del agua
3) Índice de calidad de suelos.
4) Cantidad de superficie ambiental restaurada.
5) Huella ecológica (este indicador mide las hectáreas necesarias por hab. cada año para que este pueda producir los recursos que consume).
6) Biocapacidad (es la capacidad de un área específica biológicamente productiva de generar un abastecimiento regular de los recursos renovables y de absorber los desechos resultantes del consumo).  </t>
  </si>
  <si>
    <t>1) Número de árboles, plantas y otros seres vivos vegetales introducidos en las urbes. 
2) Superficie de espacios verdes rehabilitados en zonas urbanas.
3) Nº de nuevas hectáreas (o superficie fijada) con zonas verdes y bosques en espacios públicos y urbanos.</t>
  </si>
  <si>
    <t xml:space="preserve">1) Extensión de zonas verdes en relación con el número de habitantes.
2) Porcentaje (%) del suelo urbano ocupado por espacios verdes y bosques.
3) Tipo y cantidad de especies vegetales nativas utilizadas.
</t>
  </si>
  <si>
    <t>R. 276. Al menos 80 municipios implementan su gestión integral de residuos sólidos.</t>
  </si>
  <si>
    <t>1) Nº de proyectos por cuerpo de agua a recuperar.
2) Monto de inversión en proyectos de cuerpos de agua a recuperar.
3) Porcentaje del avance físico de proyectos de cuerpos de agua a recuperar.</t>
  </si>
  <si>
    <t xml:space="preserve">1) Nº de cuerpos de agua recuperados.
</t>
  </si>
  <si>
    <t>1) Nº de cuerpos de agua recuperados.
2) Número de personas beneficiadas con los cuerpos de agua recuperados.
3) Valor agropecuario y ganadero generado por los cuerpos de agua. 
4) Índice de calidad del agua.</t>
  </si>
  <si>
    <t>1) R. 310: Nº de Estaciones Policiales Integrales en municipios en coordinación con la Entidades Territoriales Autónomas.
2) Denuncias recibidas, procedimientos operativos en relación a las denuncias y registros de detenciones.
3) R. 309: Equipamiento, Infraestructura, Recursos técnicos y materiales disponibles.
4) Porcentaje de policías dedicados a actividades preventivas / investigativas.</t>
  </si>
  <si>
    <t>Policia Nacional/INE</t>
  </si>
  <si>
    <t>R. 312. Se ha logrado formar nuevos servidores públicos policiales post graduados a nivel de especialidad, diplomados y maestrías, en el modelo de Policía Comunitaria en todo el territorio nacional y con valores ético morales.</t>
  </si>
  <si>
    <t>1) Nº de operativos policiales exitosos. 
2) Nº de detenidos con relación a las demandas.
3) Nº de infracciones de transito según tipo de falta y departamento.</t>
  </si>
  <si>
    <t xml:space="preserve">Ministerio de Gobierno
Policía Boliviana
</t>
  </si>
  <si>
    <t>R. 308. Se ha transformado institucionalmente la Policía boliviana para contar con una Institución Policial científica, técnica y especializada con servicios desconcentrados para la prevención del delito y la inseguridad pública, en favor de la comunidad</t>
  </si>
  <si>
    <t>R. 309. Se ha fortalecido a la Policía boliviana con equipamiento e infraestructura moderna.</t>
  </si>
  <si>
    <t xml:space="preserve">
</t>
  </si>
  <si>
    <t xml:space="preserve">1) Nº  de policías per cápita.
2) Nº de operativos exitosos. 
3) Nº de detenidos con relación a las demandas.
</t>
  </si>
  <si>
    <t>1) Tasa de criminalidad en porcentaje (%)
2) Percepción de seguridad ciudadana en la población.</t>
  </si>
  <si>
    <t>Ministerio de Gobierno</t>
  </si>
  <si>
    <t xml:space="preserve">1) Nº de operativos de inteligencia contra el tráfico ilícito de sustancias controladas.
2) Cantidad de sustancias controladas incautadas, según departamento.
3) Nº de personas aprehendidas por posesión, según sexo, edad y tipo de droga.
4) Total personas rehabilitadas.
5) Total personas que asisten a centros de rehabilitación.
</t>
  </si>
  <si>
    <t>1) Nº y % de operativos de interdicción al tráfico ilícito de sustancias controladas (con año base).
2) Porcentaje (%) de prevalencia de consumo de alcohol y otras drogas.</t>
  </si>
  <si>
    <t>Fuerza de Lucha contra el Narcotrafico/INE</t>
  </si>
  <si>
    <t>Se cuenta con un sistema penitenciario con enfoque humanístico y se ha mejorado la situación de las personas privadas de libertad en términos de hacinamiento y habitabilidad en los centros penitenciarios, incluyendo infraestructura, equipamiento y tecnología..</t>
  </si>
  <si>
    <t>1) Censo penitenciario a nivel nacional (por tipo de delito, por clasificación de detención, por actividad que desarrolla dentro del régimen, por permanencia, por reincidencia, por costo per cápita, por espacios asignados)</t>
  </si>
  <si>
    <t xml:space="preserve">1) Tasa de sobrepoblación penitenciaria.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</si>
  <si>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Por identificar</t>
  </si>
  <si>
    <t>La mayoría de las personas en tránsito de y hacia el país son registradas en el Sistema Integral de Control Migratorio en línea y en tiempo real..</t>
  </si>
  <si>
    <t>R. 84. La mayor parte de los municipios cuentan con planes municipales de salud con enfoque intersectorial ejecutado.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</si>
  <si>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R. 84. La mayor parte de los municipios cuentan con planes municipales de salud con enfoque intersectorial ejecutado.
Proporción de población alcanzada por programas de educación para la salud (en idiomas y lenguas nativas) sobre Enfermedades  transmisibles y no transmisibles.</t>
  </si>
  <si>
    <t>Porcentaje (%) de personas que concluyen la post-alfabetización.
Graduados a 6to de primaria según sexo y área geográfica.</t>
  </si>
  <si>
    <t xml:space="preserve">1) Nº  de encuentros plurinacionales de investigación e innovación de institutos de formación superior técnica tecnológica 
2) Nº de títulos profesionales emitidos según tipo de trámite y según sexo
3) Monto de inversión asignado al equipamiento de Institutos Técnicos Tecnológicos Superiores Públicos según área geográfica
</t>
  </si>
  <si>
    <t>Porcentaje (%) de jóvenes entre 19 y 23 años inscritos en universidades, institutos técnicos u otros del nivel superior por sexo.
Población matriculada en la Universidad Privada, por sexo, según tipo de matricula y departamento (anual)
Población matriculada en la Universidad Publica, por sexo, según tipo de matricula y departamento (anual)</t>
  </si>
  <si>
    <t>R. 113: Se ha elevado la percepción de seguridad
4) Nº y porcentaje (%) de casos de corrupción policial.</t>
  </si>
  <si>
    <t>R. 113: Se ha reducido la Tasa de criminalidad y violencia
Nº de delitos contra la vida, integridad,  dignidad y contra la propiedad.
2) Nº de accidentes de tránsito.
3) Nº de accidentes de tránsito registrados por Departamento.</t>
  </si>
  <si>
    <t>indicador_codigo</t>
  </si>
  <si>
    <t>Indicador_Etapa</t>
  </si>
  <si>
    <t>Indicador_nombre</t>
  </si>
  <si>
    <t xml:space="preserve">
2) Monto de inversión en proyectos de agua potable y segura en  áreas urbanas (por departamento y municipio)
3) Porcentaje de avance físico y financiero de proyectos de  agua potable/segura en áreas urbanas (por departamento y municipio)</t>
  </si>
  <si>
    <t>3) Porcentaje de avance físico y financiero de proyectos de  agua potable/segura en áreas urbanas (por departamento y municipio)</t>
  </si>
  <si>
    <t xml:space="preserve">
</t>
  </si>
  <si>
    <t xml:space="preserve">
2) Monto de inversión en proyectos de agua potable/segura en  áreas rurales (por departamento y municipio)
3) Porcentaje de avance físico y financiero de proyectos de agua potable/segura en áreas rurales (por departamento y municipio)</t>
  </si>
  <si>
    <t xml:space="preserve">
3) Porcentaje de avance físico y financiero de proyectos de agua potable/segura en áreas rurales (por departamento y municipio)</t>
  </si>
  <si>
    <t xml:space="preserve">
2) Monto de inversión en proyectos de  alcantarillado para áreas urbanas (por departamento y municipio)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</si>
  <si>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3) Porcentaje de avance físico y financiero de proyectos de  alcantarillado en áreas urbanas (por departamento y municipio)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</si>
  <si>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4) Nº de proyectos para construcción de plantas de tratamiento de aguas residuales (PTAR) en ciudades de más de 50.000 hab.
5) Monto de inversión  para construcción de plantas de tratamiento de aguas residuales (PTAR) en ciudades de más de 50.000 hab.
6) Porcentaje de avance físico y financiero de PTAR en ciudades de más de 50.000 hab.</t>
  </si>
  <si>
    <t xml:space="preserve">
6) Porcentaje de avance físico y financiero de PTAR en ciudades de más de 50.000 hab.</t>
  </si>
  <si>
    <t>5) Monto de inversión  para construcción de plantas de tratamiento de aguas residuales (PTAR) en ciudades de más de 50.000 hab.
6) Porcentaje de avance físico y financiero de PTAR en ciudades de más de 50.000 hab.</t>
  </si>
  <si>
    <t xml:space="preserve">
2) Nº de cámaras sépticas, área urbana 
3) Nº de pozos ciegos, área urbana
4) R. 277: Nº de PTAR construidas en ciudades de más de 50.000 hab.</t>
  </si>
  <si>
    <t xml:space="preserve">
3) Nº de pozos ciegos, área urbana
4) R. 277: Nº de PTAR construidas en ciudades de más de 50.000 hab.</t>
  </si>
  <si>
    <t xml:space="preserve">
4) R. 277: Nº de PTAR construidas en ciudades de más de 50.000 hab.</t>
  </si>
  <si>
    <t xml:space="preserve">
</t>
  </si>
  <si>
    <t>3) Porcentaje de avance físico y financiero de proyectos de  alcantarillado en áreas rurales (por departamento y municipio)</t>
  </si>
  <si>
    <t xml:space="preserve">
2) Nº de radiobases, por año
3) Nº de estaciones terminales satelitales,  por año</t>
  </si>
  <si>
    <t xml:space="preserve">
3) Nº de estaciones terminales satelitales,  por año</t>
  </si>
  <si>
    <t xml:space="preserve">
2) Porcentaje de localidades (con población mayor a 50 hab.) con servicio de telefonía móvil.</t>
  </si>
  <si>
    <t xml:space="preserve">
2) Nº de radiobases, por año
3) Nº de km adicionales de fibra óptica, po raño
4) Nº de estaciones terminales satelitales,  por año</t>
  </si>
  <si>
    <t xml:space="preserve">
3) Nº de km adicionales de fibra óptica, po raño
4) Nº de estaciones terminales satelitales,  por año</t>
  </si>
  <si>
    <t xml:space="preserve">
4) Nº de estaciones terminales satelitales,  por año</t>
  </si>
  <si>
    <t xml:space="preserve">
2) Nº de conexiones de telefonía celular
3) Nº de conexiones a Internet
4) Nº de telecentros rurales</t>
  </si>
  <si>
    <t xml:space="preserve">
3) Nº de conexiones a Internet
4) Nº de telecentros rurales</t>
  </si>
  <si>
    <t xml:space="preserve">
4) Nº de telecentros rurales</t>
  </si>
  <si>
    <t xml:space="preserve">
2) Porcentaje de localidades (con población mayor a 50 hab.) con servicio de telefonía e Internet.</t>
  </si>
  <si>
    <t xml:space="preserve">
2) R48-55: Porcentaje de avance físico y financiero en proyectos para la construcción y/o rehablitación de tramos carreteros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</si>
  <si>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3) R56: Se ha avanzado en las gestiones para la construcción del Corredor Ferroviario Biocéanico Central Brasil-Bolivia-Perú que une el Puerto de Santos (Brasil) con el Puerto de Ilo (Perú)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</si>
  <si>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4) R58: Se ha avanzado en la construcción del tramo ferroviario Motacucito – Mutún – Puerto Busch, lo que contribuirá al desarrollo de la industria siderúrgica del país, a través de la ejecución del proyecto industrial del Mutún.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</si>
  <si>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5) R62: Nº de convenios para desarrollar zonas francas portuarias en aguas internacionales 
6) R65: Se ha iniciado la construcción de teleféricos en otras ciudades del país: Oruro, Potosí y Sucre.
7) R68: Se ha implementado 1 HUB intercontinental en el aeropuerto de Viru Viru – Santa Cruz.</t>
  </si>
  <si>
    <t xml:space="preserve">
6) R65: Se ha iniciado la construcción de teleféricos en otras ciudades del país: Oruro, Potosí y Sucre.
7) R68: Se ha implementado 1 HUB intercontinental en el aeropuerto de Viru Viru – Santa Cruz.</t>
  </si>
  <si>
    <t xml:space="preserve">
7) R68: Se ha implementado 1 HUB intercontinental en el aeropuerto de Viru Viru – Santa Cruz.</t>
  </si>
  <si>
    <t xml:space="preserve">
</t>
  </si>
  <si>
    <t xml:space="preserve">
2) R55: Nº Km construídos y rehabilitados de puentes y accesos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</si>
  <si>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3) R57: Tramo ferroviario para el transporte urbano en los departamentos de Cochabamba y Santa Cruz, construido
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</si>
  <si>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10) R67: 12 aeropuertos nacionales y turísticos del país: 5 construidos y equipados; 7 ampliados y equipados; y uno en estudio de pre inversión
11) R69: 3 corredores con plataformas logísticas en el país, construídos</t>
  </si>
  <si>
    <t xml:space="preserve">
11) R69: 3 corredores con plataformas logísticas en el país, construídos</t>
  </si>
  <si>
    <t>4) R59: Tramo ferroviario Montero – Bulo Bulo, construído
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</si>
  <si>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5) R60: Nº de vías navegables rehabilitadas en los ríos Ichilo, Mamoré y Beni y el canal Tamengo (fase I)
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</si>
  <si>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6) R61: Nº de puertos construídos en su primera fase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</si>
  <si>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7) R62: Nº de zonas francas portuarias en aguas internacionales, establecidas
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</si>
  <si>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8) R64-65: 6 nuevas líneas de teleférico en las ciudades de La Paz y El Alto y nuevas líneas de transporte aéreo por cable en Oruro, Potosí y Sucre, construídas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</si>
  <si>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9) R66: 6 aeropuertos internacionales: 3 en construcción y 3 en ampliación y equipamiento.
10) R67: 12 aeropuertos nacionales y turísticos del país: 5 construidos y equipados; 7 ampliados y equipados; y uno en estudio de pre inversión
11) R69: 3 corredores con plataformas logísticas en el país, construídos</t>
  </si>
  <si>
    <t xml:space="preserve">
2) Monto de inversión en proyectos de vivienda social, por departamento (indicador indirecto)
3) Porcentaje de avance físico y financiero de proyectos de vivienda social, por departamento (indicador indirecto)</t>
  </si>
  <si>
    <t xml:space="preserve">
3) Porcentaje de avance físico y financiero de proyectos de vivienda social, por departamento (indicador indirecto)</t>
  </si>
  <si>
    <t xml:space="preserve">
2) Nº y proporción de municipios (tipo A, B, C, y D) que acceden a medicamentos.</t>
  </si>
  <si>
    <t xml:space="preserve">
2) Porcentaje (%) de defunciones de niños en el área urbana y en el área rural.</t>
  </si>
  <si>
    <t xml:space="preserve">
2) Nº de defunciones maternas por cada 100.000 nacimientos.</t>
  </si>
  <si>
    <t xml:space="preserve">
No. de Personas que recibieron orientación sobre anticoncepción, ITS y de cáncer de cuello uterino según área geográfica.
Proporción de población alcanzada por programas de educación para la salud (en idiomas y lenguas nativas) sobre Enfermedades  transmisibles y no transmisibles.
Nº de personas con enfermedades transmisibles.</t>
  </si>
  <si>
    <t xml:space="preserve">
Proporción de población alcanzada por programas de educación para la salud (en idiomas y lenguas nativas) sobre Enfermedades  transmisibles y no transmisibles.
Nº de personas con enfermedades transmisibles.</t>
  </si>
  <si>
    <t xml:space="preserve">
Nº de personas con enfermedades transmisibles.</t>
  </si>
  <si>
    <t xml:space="preserve">
2) Nº de defunciones por enfermedades transmisibles.</t>
  </si>
  <si>
    <t xml:space="preserve">
Proporción de población alcanzada por programas de educación para la salud (en idiomas y lenguas nativas) sobre Enfermedades  transmisibles y no transmisibles.</t>
  </si>
  <si>
    <t xml:space="preserve">
2) Nº de defunciones por enfermedades no transmisibles y el VIH/SIDA
.</t>
  </si>
  <si>
    <t xml:space="preserve">
.</t>
  </si>
  <si>
    <t xml:space="preserve">
2) R96: Estudiantes con discapacidad, talento extraordinario y con dificultades de aprendizaje reciben atención oportuna y pertinente.</t>
  </si>
  <si>
    <t xml:space="preserve">
2) Población matriculada en la educación pública, por sexo, según nivel de educación y departamento.
</t>
  </si>
  <si>
    <t xml:space="preserve">
2) Tasa de inscripción oportuna en primero de primaria según sexo, área geográfica y dependencia
3) Tasa de Inscripción efectiva en primero de secundaria según sexo, área geográfica y dependencia
4) % de estudiantes registrados con discapacidad en educación regular según nivel y sexo.
</t>
  </si>
  <si>
    <t xml:space="preserve">
3) Tasa de Inscripción efectiva en primero de secundaria según sexo, área geográfica y dependencia
4) % de estudiantes registrados con discapacidad en educación regular según nivel y sexo.
</t>
  </si>
  <si>
    <t xml:space="preserve">
4) % de estudiantes registrados con discapacidad en educación regular según nivel y sexo.
</t>
  </si>
  <si>
    <t xml:space="preserve">
Graduados a 6to de primaria según sexo y área geográfica.</t>
  </si>
  <si>
    <t xml:space="preserve">
2) Nº de títulos profesionales emitidos según tipo de trámite y según sexo
3) Monto de inversión asignado al equipamiento de Institutos Técnicos Tecnológicos Superiores Públicos según área geográfica
</t>
  </si>
  <si>
    <t xml:space="preserve">
3) Monto de inversión asignado al equipamiento de Institutos Técnicos Tecnológicos Superiores Públicos según área geográfica
</t>
  </si>
  <si>
    <t xml:space="preserve">
Población matriculada en la Universidad Privada, por sexo, según tipo de matricula y departamento (anual)
Población matriculada en la Universidad Publica, por sexo, según tipo de matricula y departamento (anual)</t>
  </si>
  <si>
    <t xml:space="preserve">
Población matriculada en la Universidad Publica, por sexo, según tipo de matricula y departamento (anual)</t>
  </si>
  <si>
    <t xml:space="preserve">
2) A.5. Monto para realizar proyectos de mejora en las condiciones de infraestructura y equipamiento acordes al Modelo Educativo Sociocomunitario Productivo.
3) A.3: Monto de inversión para fortalecer el Modelo Educativo Sociocomunitario Productivo.
4) Distribución del gasto público en educación por subsistema educativo y nivel.
</t>
  </si>
  <si>
    <t xml:space="preserve">3) A.3: Monto de inversión para fortalecer el Modelo Educativo Sociocomunitario Productivo.
4) Distribución del gasto público en educación por subsistema educativo y nivel.
</t>
  </si>
  <si>
    <t xml:space="preserve">
4) Distribución del gasto público en educación por subsistema educativo y nivel.
</t>
  </si>
  <si>
    <t xml:space="preserve">A.2. Monto para ampliar la oferta educativa en todo el Sistema Educativo Plurinacional.
A.5. Monto para realizar proyectos de mejora en las condiciones de infraestructura y equipamiento acordes al Modelo Educativo Sociocomunitario Productivo.
</t>
  </si>
  <si>
    <t>A.2. Monto para ampliar la oferta educativa en todo el Sistema Educativo Plurinacional.</t>
  </si>
  <si>
    <t xml:space="preserve">A.5. Monto para realizar proyectos de mejora en las condiciones de infraestructura y equipamiento acordes al Modelo Educativo Sociocomunitario Productivo.
</t>
  </si>
  <si>
    <t>A.5. Monto para realizar proyectos de mejora en las condiciones de infraestructura y equipamiento acordes al Modelo Educativo Sociocomunitario Productivo.</t>
  </si>
  <si>
    <t xml:space="preserve">
2) Cobertura del Sistema Educativo Plurinacional.
3) Nº de estudiantes de último año registrados en el Sistema.
4) Nº de títulos profesionales emitidos según tipo de trámite y según sexo
</t>
  </si>
  <si>
    <t xml:space="preserve">
3) Nº de estudiantes de último año registrados en el Sistema.
4) Nº de títulos profesionales emitidos según tipo de trámite y según sexo
</t>
  </si>
  <si>
    <t xml:space="preserve">
4) Nº de títulos profesionales emitidos según tipo de trámite y según sexo
</t>
  </si>
  <si>
    <t xml:space="preserve">
2) Nº de personas que ha recibido títulos profesionales de técnico básico y técnico medio por sexo y según área geográfica (anual).</t>
  </si>
  <si>
    <t xml:space="preserve">
2) Nº de estudiantes que obtuvieron el Diploma de Bachiller Técnico Humanístico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</si>
  <si>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3) Nº de estudiantes con Diploma de Bachiller Técnico Humanístico que desarrollan actividades productivas con tecnologías propias.
4) Nº de maestros y profesores formados en tecnologías de la producción.
5) R. 101: Nº de unidades educativas y centros educativos del Sistema Educativo Plurinacional implementan el Modelo Educativo Socio comunitario Productivo.
</t>
  </si>
  <si>
    <t xml:space="preserve">
4) Nº de maestros y profesores formados en tecnologías de la producción.
5) R. 101: Nº de unidades educativas y centros educativos del Sistema Educativo Plurinacional implementan el Modelo Educativo Socio comunitario Productivo.
</t>
  </si>
  <si>
    <t xml:space="preserve">
5) R. 101: Nº de unidades educativas y centros educativos del Sistema Educativo Plurinacional implementan el Modelo Educativo Socio comunitario Productivo.
</t>
  </si>
  <si>
    <t xml:space="preserve">
2) Porcentaje (%) de unidades, comunidades y asociaciones productivas socio comunitarias de producción y productividad que implementan proyectos productivos y tecnologías propias.</t>
  </si>
  <si>
    <t xml:space="preserve">
2) Realización de los procesos de selección de profesionales a ser becados en el país.
3) Monto total de transferencias público privadas a los becarios. 
</t>
  </si>
  <si>
    <t xml:space="preserve">
3) Monto total de transferencias público privadas a los becarios. 
</t>
  </si>
  <si>
    <t xml:space="preserve">
2) A. 7. Nº de centros educativos del Sistema Educativo Plurinacional que promueven el desarrollo integral de las y los estudiantes.
3) Monto de inversión para el fortalecimiento del Sistema Educativo Plurinacional.
4) A.11. Total de saberes (conocimientos, lenguas y costumbres) recuperados y difundidos en el sistema educativo.</t>
  </si>
  <si>
    <t xml:space="preserve">
3) Monto de inversión para el fortalecimiento del Sistema Educativo Plurinacional.
4) A.11. Total de saberes (conocimientos, lenguas y costumbres) recuperados y difundidos en el sistema educativo.</t>
  </si>
  <si>
    <t xml:space="preserve">
4) A.11. Total de saberes (conocimientos, lenguas y costumbres) recuperados y difundidos en el sistema educativo.</t>
  </si>
  <si>
    <t xml:space="preserve">
2) Nº de maestros y profesores que imparten el sistema educativo con conocimientos de los pueblos y naciones indígena originario campesinos.
</t>
  </si>
  <si>
    <t xml:space="preserve">
2) Nº y % de centros educativos del Sistema Educativo Plurinacional que fomentan e inculcan la lengua, cultura, conocimientos y saberes de los pueblos y naciones indígena originario campesinos.</t>
  </si>
  <si>
    <t xml:space="preserve">
2) Montos de inversión para infraestructura deportiva.
3) A.2. Construcción de infraestructura deportiva de alto rendimiento para la preparación de deportistas de élite.
</t>
  </si>
  <si>
    <t xml:space="preserve">3) A.2. Construcción de infraestructura deportiva de alto rendimiento para la preparación de deportistas de élite.
</t>
  </si>
  <si>
    <t>2) Nº de personas que acceden a centros deportivos.
3) Nº de disciplinas deportivas aptas para practicarse en los centros deportivos.</t>
  </si>
  <si>
    <t xml:space="preserve">
3) Nº de disciplinas deportivas aptas para practicarse en los centros deportivos.</t>
  </si>
  <si>
    <t xml:space="preserve">
2) Nº de municipios (tipo A, B, C, o D) que cuentan con centros deportivos.</t>
  </si>
  <si>
    <t>3) Monto de inversión para mejorar las condiciones y el acceso a centros deportivos.
4) Promoción, fomento e impulso de actividades deportivas a la población.</t>
  </si>
  <si>
    <t xml:space="preserve">
4) Promoción, fomento e impulso de actividades deportivas a la población.</t>
  </si>
  <si>
    <t xml:space="preserve">
2) Nº de entrenadores y profesionales del deporte certificados.
3) Nº y participación de competiciones locales, municipales e interdepartamentales.</t>
  </si>
  <si>
    <t xml:space="preserve">
3) Nº y participación de competiciones locales, municipales e interdepartamentales.</t>
  </si>
  <si>
    <t>2) R116: Se han detectado de forma progresiva estudiantes deportistas a temprana edad con potencialidades deportivas.
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</si>
  <si>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3) R118: Se han capacitado técnicos del deporte, entrenadores deportivos, y profesores de educación física con especialidad escolar adicionales para el perfeccionamiento del deporte. 
4) A.1. Promover la formación continua, perfeccionamiento y acreditación de técnicos del deporte, entrenadores deportivos, profesores de educación física escolar y otros.</t>
  </si>
  <si>
    <t>4) A.1. Promover la formación continua, perfeccionamiento y acreditación de técnicos del deporte, entrenadores deportivos, profesores de educación física escolar y otros.</t>
  </si>
  <si>
    <t xml:space="preserve">
2) Infraestructura para deportes con deportistas sobresalientes.
3) Nº de atletas con rendimientos deportivos similares a la media competitiva internacional en diferentes disciplinas.</t>
  </si>
  <si>
    <t>3) Nº de atletas con rendimientos deportivos similares a la media competitiva internacional en diferentes disciplinas.</t>
  </si>
  <si>
    <t xml:space="preserve">
2) Nº de deportistas que participan en competiciones deportivas internacionales.</t>
  </si>
  <si>
    <t>2) Existencia y funcionalidad de sistemas de control interno en diferentes estaciones policiales en el país.
3) Eficiencia operativos policiales (tiempos de actuación y uso de recursos). 
4) A.1: Alcance de la Institución Policial científica, técnica y especializada dentro del personal de la policía.</t>
  </si>
  <si>
    <t xml:space="preserve">
3) Eficiencia operativos policiales (tiempos de actuación y uso de recursos). 
4) A.1: Alcance de la Institución Policial científica, técnica y especializada dentro del personal de la policía.</t>
  </si>
  <si>
    <t xml:space="preserve">
4) A.1: Alcance de la Institución Policial científica, técnica y especializada dentro del personal de la policía.</t>
  </si>
  <si>
    <t xml:space="preserve">
2) Denuncias recibidas, procedimientos operativos en relación a las denuncias y registros de detenciones.
3) R. 309: Equipamiento, Infraestructura, Recursos técnicos y materiales disponibles.
4) Porcentaje de policías dedicados a actividades preventivas / investigativas.</t>
  </si>
  <si>
    <t xml:space="preserve">
3) R. 309: Equipamiento, Infraestructura, Recursos técnicos y materiales disponibles.
4) Porcentaje de policías dedicados a actividades preventivas / investigativas.</t>
  </si>
  <si>
    <t xml:space="preserve">
4) Porcentaje de policías dedicados a actividades preventivas / investigativas.</t>
  </si>
  <si>
    <t xml:space="preserve">
4) Nº y porcentaje (%) de casos de corrupción policial.</t>
  </si>
  <si>
    <t xml:space="preserve">
2) Cantidad de vías pintadas y las señalizaciones.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</si>
  <si>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3) Nº de campañas y alcance a la población sobre medidas preventivas.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</si>
  <si>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4) Encuestas de victimización (víctimas de delitos), con evaluación de la satisfacción del servicio policial, calidad, cordialidad y rapidez. Y evaluación de la insatisfacción de servicio, como la percepción de corrupción, violencia innecesaria y arbitrariedad.</t>
  </si>
  <si>
    <t xml:space="preserve">
2) Nº de detenidos con relación a las demandas.
3) Nº de infracciones de transito según tipo de falta y departamento.</t>
  </si>
  <si>
    <t xml:space="preserve">
3) Nº de infracciones de transito según tipo de falta y departamento.</t>
  </si>
  <si>
    <t xml:space="preserve">
Nº de delitos contra la vida, integridad,  dignidad y contra la propiedad.
2) Nº de accidentes de tránsito.
3) Nº de accidentes de tránsito registrados por Departamento.</t>
  </si>
  <si>
    <t xml:space="preserve">
2) Nº de accidentes de tránsito.
3) Nº de accidentes de tránsito registrados por Departamento.</t>
  </si>
  <si>
    <t>Nº de delitos contra la vida, integridad,  dignidad y contra la propiedad.</t>
  </si>
  <si>
    <t xml:space="preserve">
2) Eficiencia operativos policiales (tiempos de actuación y uso de recursos).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</si>
  <si>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3) A.2: Nº de estrategias de prevención y de análisis delictual.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</si>
  <si>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4) A.3: Nº de acciones, proyectos, planes o estrategias introducidas en la sociedad para reducir el consumo de drogas en el país.
5) Identificación de rutas comerciales de sustancias controladas.
6) Nº de intervenciones en rutas comerciales de sustancias controladas identificadas.</t>
  </si>
  <si>
    <t xml:space="preserve">
5) Identificación de rutas comerciales de sustancias controladas.
6) Nº de intervenciones en rutas comerciales de sustancias controladas identificadas.</t>
  </si>
  <si>
    <t>6) Nº de intervenciones en rutas comerciales de sustancias controladas identificadas.</t>
  </si>
  <si>
    <t xml:space="preserve">
2) Cantidad de sustancias controladas incautadas, según departamento.
3) Nº de personas aprehendidas por posesión, según sexo, edad y tipo de droga.
4) Total personas rehabilitadas.
5) Total personas que asisten a centros de rehabilitación.
</t>
  </si>
  <si>
    <t xml:space="preserve">
3) Nº de personas aprehendidas por posesión, según sexo, edad y tipo de droga.
4) Total personas rehabilitadas.
5) Total personas que asisten a centros de rehabilitación.
</t>
  </si>
  <si>
    <t xml:space="preserve">
4) Total personas rehabilitadas.
5) Total personas que asisten a centros de rehabilitación.
</t>
  </si>
  <si>
    <t xml:space="preserve">
5) Total personas que asisten a centros de rehabilitación.
</t>
  </si>
  <si>
    <t>2) Porcentaje (%) de prevalencia de consumo de alcohol y otras drogas.</t>
  </si>
  <si>
    <t xml:space="preserve">
2) Determinación de personal penitenciario (custodios, médicos, sociales, administrativo).
3) Determinación de objetivos a alcanzar.</t>
  </si>
  <si>
    <t xml:space="preserve">
3) Determinación de objetivos a alcanzar.</t>
  </si>
  <si>
    <t xml:space="preserve">
2) Tasa de custodios por cada 100.000 hab.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</si>
  <si>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3) Proporción de reclusos en detención preventiva.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</si>
  <si>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4) Proporción de detenidos con sentencia.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</si>
  <si>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5) Tasa de reclusos que trabaja.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</si>
  <si>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6) Tasa de reclusos por tipo de delito.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</si>
  <si>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7) Tiempo promedio de encarcelamiento por delito.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</si>
  <si>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8) Tasa de reclusos con reincidencia.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</si>
  <si>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9) Número de centros de reclusión.
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</si>
  <si>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10) Tasa de personal custodio / población recluida.
11) Tasa de personal administrativo / población recluida.
12) Tasa de personal médico / población recluida
13) Costo cápita de alimentación y vivienda.
14) Espacios para el trabajo.
15) Espacios para estudios.
16) Espacios para el deporte.
</t>
  </si>
  <si>
    <t xml:space="preserve">
11) Tasa de personal administrativo / población recluida.
12) Tasa de personal médico / población recluida
13) Costo cápita de alimentación y vivienda.
14) Espacios para el trabajo.
15) Espacios para estudios.
16) Espacios para el deporte.
</t>
  </si>
  <si>
    <t xml:space="preserve">
12) Tasa de personal médico / población recluida
13) Costo cápita de alimentación y vivienda.
14) Espacios para el trabajo.
15) Espacios para estudios.
16) Espacios para el deporte.
</t>
  </si>
  <si>
    <t xml:space="preserve">
13) Costo cápita de alimentación y vivienda.
14) Espacios para el trabajo.
15) Espacios para estudios.
16) Espacios para el deporte.
</t>
  </si>
  <si>
    <t xml:space="preserve">
14) Espacios para el trabajo.
15) Espacios para estudios.
16) Espacios para el deporte.
</t>
  </si>
  <si>
    <t xml:space="preserve">
15) Espacios para estudios.
16) Espacios para el deporte.
</t>
  </si>
  <si>
    <t xml:space="preserve">
16) Espacios para el deporte.
</t>
  </si>
  <si>
    <t>1</t>
  </si>
  <si>
    <t>2</t>
  </si>
  <si>
    <t>3</t>
  </si>
  <si>
    <t>4</t>
  </si>
  <si>
    <t>6</t>
  </si>
  <si>
    <t>5</t>
  </si>
  <si>
    <t>2) Monto de inversión en proyectos de  alcantarillado en  áreas rurales (por departamento y municipio)
3) Porcentaje de avance físico y financiero de proyectos de  alcantarillado en áreas rurales (por departamento y municipio)</t>
  </si>
  <si>
    <t>Nº de conexiones a teléfono satelital</t>
  </si>
  <si>
    <t>7</t>
  </si>
  <si>
    <t>11</t>
  </si>
  <si>
    <t>10</t>
  </si>
  <si>
    <t>9</t>
  </si>
  <si>
    <t>8</t>
  </si>
  <si>
    <t>Porcentaje de reducción del déficit habitacional, nacional y por departamento.</t>
  </si>
  <si>
    <t>Porcentaje de avance físico y financiero de proyectos de vivienda social, por departamento (indicador indirecto)</t>
  </si>
  <si>
    <t>Monto de inversión en proyectos de vivienda social, por departamento (indicador indirecto)</t>
  </si>
  <si>
    <t>Nº de créditos de fomento a la vivienda por año y departamento (indicador indirecto)</t>
  </si>
  <si>
    <t>1,08 millones de viviendas cuentan con gas domiciliario con Sistema Convencional de Distribución</t>
  </si>
  <si>
    <t>100 mil viviendas cuentan con gas domiciliario bajo el Sistema Virtual de Distribución o GNL.</t>
  </si>
  <si>
    <t>Nº y proporción de municipios (tipo A, B, C, y D) que acceden a medicamentos.</t>
  </si>
  <si>
    <t>Porcentaje (%) a la población con acceso a medicamentos.</t>
  </si>
  <si>
    <t>R. 76: Se implementará el Servicio de Salud Universal</t>
  </si>
  <si>
    <t>Porcentaje (%) de defunciones de niños en el área urbana y en el área rural.</t>
  </si>
  <si>
    <t>Nº de defunciones maternas por cada 100.000 nacimientos.</t>
  </si>
  <si>
    <t>Porcentaje (%) de defunción materna por nacimiento.</t>
  </si>
  <si>
    <t>Descripción Resultados PDES 2016 - 2020</t>
  </si>
  <si>
    <t>Todas las unidades educativas de secudaria participan en las olimpiadas científicas estudiantiles.</t>
  </si>
  <si>
    <t>Nº de centros educativos del Sistema Educativo Plurinacional.</t>
  </si>
  <si>
    <t>Cobertura del Sistema Educativo Plurinacional.</t>
  </si>
  <si>
    <t>Nº de estudiantes de último año registrados en el Sistema.</t>
  </si>
  <si>
    <t>Nº de unidades, comunidades y asociaciones productivas socio comunitarias de producción y productividad que implementan proyectos productivos y tecnologías propias.</t>
  </si>
  <si>
    <t>Porcentaje (%) de unidades, comunidades y asociaciones productivas socio comunitarias de producción y productividad que implementan proyectos productivos y tecnologías propias.</t>
  </si>
  <si>
    <t>Nº de becarios seleccionados.</t>
  </si>
  <si>
    <t>Nº de profesionales de excelencia con becas de postgrado en universidades extranjeras.</t>
  </si>
  <si>
    <t>Porcentaje (%) de personas que hablan lenguas indígenas.</t>
  </si>
  <si>
    <t>Nº y % de centros educativos del Sistema Educativo Plurinacional que fomentan e inculcan la lengua, cultura, conocimientos y saberes de los pueblos y naciones indígena originario campesinos.</t>
  </si>
  <si>
    <t>Nº de centros deportivos.</t>
  </si>
  <si>
    <t>Nº de personas que acceden a centros deportivos.</t>
  </si>
  <si>
    <t>Nº de disciplinas deportivas aptas para practicarse en los centros deportivos.</t>
  </si>
  <si>
    <t>Porcentaje (%) de la población con acceso a la infraestructura de calidad deportiva.</t>
  </si>
  <si>
    <t>Nº de municipios (tipo A, B, C, o D) que cuentan con centros deportivos.</t>
  </si>
  <si>
    <t>Porcentaje (%) de la población que practica algún deporte periódicamente.</t>
  </si>
  <si>
    <t>Nº de medallas obtenidas y campeonatos ganados en eventos deportivos internacionales.</t>
  </si>
  <si>
    <t>Nº de deportistas que participan en competiciones deportivas internacionales.</t>
  </si>
  <si>
    <t>Nº de hectáreas de superficie cultivada.</t>
  </si>
  <si>
    <t>Nº toneladas métricas producidas de productos amazónicos y andinos.</t>
  </si>
  <si>
    <t xml:space="preserve">Rendimiento promedio de los cultivos agricolas (rendimiento anual/rendimiento base). </t>
  </si>
  <si>
    <t>Porcentaje (%) de paricipación de pequeños productores en la producción total agropecuaria</t>
  </si>
  <si>
    <t>Nº de hectáreas de superficie agrícola mecanizada y con uso de tecnología.</t>
  </si>
  <si>
    <t xml:space="preserve">Nº de cabezas de pollos.  </t>
  </si>
  <si>
    <t>Nº de cabezas de camélidos.</t>
  </si>
  <si>
    <t xml:space="preserve">Nº de cabezas de ganado porcino. </t>
  </si>
  <si>
    <t>Nº de cabezas de ganado ovino.</t>
  </si>
  <si>
    <t xml:space="preserve">Nº de cabezas de ganado bovino.   </t>
  </si>
  <si>
    <t xml:space="preserve">Nº de unidades en la actividad piscícola.   </t>
  </si>
  <si>
    <t>Total general</t>
  </si>
  <si>
    <t>Nº de hectáreas con riego del sector privado.</t>
  </si>
  <si>
    <t xml:space="preserve">Nº de hectáreas con riego del sector público y ETA´s. </t>
  </si>
  <si>
    <t>Nº de hectáreas con manejo integral y sustentable de los componentes del bosque que aportan a la economía familiar.</t>
  </si>
  <si>
    <t>Nº de hectáreas con manejo integral y sustentable de los componentes del bosque.</t>
  </si>
  <si>
    <t xml:space="preserve">1Nº de hectáreas de superficie de bosque con manejo en sistemas agroforestales. </t>
  </si>
  <si>
    <t>Porcentaje (%) de productores agroindustriales y ganaderos con sistemas de producción sustentables.</t>
  </si>
  <si>
    <t>Nº de hectáreas recuperadas por deterioro o degradación de suelos.</t>
  </si>
  <si>
    <t>Rendimiento promedio de los cultivos agrícolas vinculados a la seguridad alimentaria (rendimiento anual/rendimiento base).</t>
  </si>
  <si>
    <t>Nº de unidades productivas con acceso a programas de insumo, tecnología, servicios de apoyo a la producción y otros (SENASAG, INIAF, etc.).</t>
  </si>
  <si>
    <t>Nº de unidades productivas familiares con acceso a programas de insumo, tecnología, servicios de apoyo a la producción y otros (SENASAG, INIAF, etc.).</t>
  </si>
  <si>
    <t>Nº de hectáreas saneadas y tituladas en el país.</t>
  </si>
  <si>
    <t>Nº de hectáreas que cumplan la Función Económica Social reconocidas con derecho propietario.</t>
  </si>
  <si>
    <t>R. 19. Todas las comunidades indígena originarias liberadas han sido fortalecidas con capacidades integrales para la gestión de los nuevos asentamientos.</t>
  </si>
  <si>
    <t>Densidad municipal (hab./km²)</t>
  </si>
  <si>
    <t>Densidad departamental (hab./km²)</t>
  </si>
  <si>
    <t>Densidad nacional (hab./km²)</t>
  </si>
  <si>
    <t>Nº de hectáreas con asentamientos humanos.</t>
  </si>
  <si>
    <t>Cantidad en millones de dólares americanos del Valor Bruto de Producción de las MyPEs.</t>
  </si>
  <si>
    <t>Porcentaje (%) de PyMEs con acceso a formación y tecnología.</t>
  </si>
  <si>
    <t>Porcentaje (%) de PyMEs con acceso a financiamiento.</t>
  </si>
  <si>
    <t>Porcentaje (%) de desempleo en jóvenes de 16 a 28 años.</t>
  </si>
  <si>
    <t>Porcentaje (%) de la población ocupada con seguro social.</t>
  </si>
  <si>
    <t>Porcentaje (%) de la población ocupada y/o con trabajo seguro.</t>
  </si>
  <si>
    <t>PIB per cápita municipal.</t>
  </si>
  <si>
    <t>Niveles de escolaridad.</t>
  </si>
  <si>
    <t>Mortalidad materna.</t>
  </si>
  <si>
    <t>Mortalidad infantil.</t>
  </si>
  <si>
    <t>Necesidades Básicas Insatisfechas.</t>
  </si>
  <si>
    <t>Esperanza de Vida.</t>
  </si>
  <si>
    <t>Desnutrición.</t>
  </si>
  <si>
    <t>Nº de turistas extranjeros en el país.</t>
  </si>
  <si>
    <t>Nº de turistas nacionales.</t>
  </si>
  <si>
    <t>Macro Sector (Según TDR)</t>
  </si>
  <si>
    <t>Macro Sector (Nueva Distribución)</t>
  </si>
  <si>
    <t>Subsector</t>
  </si>
  <si>
    <t>Agua Potable</t>
  </si>
  <si>
    <t>Saneamiento Básico</t>
  </si>
  <si>
    <t>Recursos Hídricos</t>
  </si>
  <si>
    <t>Comunicaciones</t>
  </si>
  <si>
    <t>Transporte</t>
  </si>
  <si>
    <t>Se han rehabilitado vías navegables en los ríos Ichilo - Mamoré y Beni y el dragado del Canal Tamengo I Fase.</t>
  </si>
  <si>
    <t>Porcentaje (%) de la población urbana que cuenta con servicios de agua potable y/o agua segura.</t>
  </si>
  <si>
    <t>Porcentaje (%) de hogares urbanos que cuenta con servicios de agua potable, por sexo del jefe de hogar.</t>
  </si>
  <si>
    <t>Porcentaje (%) de hogares por N° de horas continuas de servicio de agua potable/segura en área urbana.</t>
  </si>
  <si>
    <t>INE, MECOVI</t>
  </si>
  <si>
    <t>N° proyectos de agua potable y segura, aprobados en el área urbana (por departamento y municipio).</t>
  </si>
  <si>
    <t>Monto de inversión en proyectos de agua potable y segura en el área urbana (por departamento y municipio).</t>
  </si>
  <si>
    <t>Porcentaje (%) de avance físico y financiero de proyectos de agua potable/segura en el área urbana (por departamento y municipio).</t>
  </si>
  <si>
    <t>N° de obras de infraestructura para almacenamiento de agua por tipo de obra, monto de inversión y porcentaje(%) de ejecución en el área urbana (por departamento y municipio).</t>
  </si>
  <si>
    <t>R260: Porcentaje (%) de Ha de cobertura boscosa bajo manejo (área urbana, por departamento y municipio).</t>
  </si>
  <si>
    <t>R267: Porcentaje (%) de Ha de sitios con humedales y bofedales (sitios Ramsar) con procesos de manejo integral (en el área urbana).</t>
  </si>
  <si>
    <t>R265: N° de cuentas que implementan planes y acciones de gestión integral (en el área urbana, por departamento y municipio).</t>
  </si>
  <si>
    <t>NCE, GAD, GAM</t>
  </si>
  <si>
    <t>Nº de conexiones nuevas de agua potable y segura, según sexo del titular en áreas urbanas (por departamento y municipio).</t>
  </si>
  <si>
    <t>Actividad: Porcentaje (%) de EPSAS que implementan el Programa de Control de Calidad del Agua en el área urbana (por municipio).</t>
  </si>
  <si>
    <t>1) Se propone un solo conjunto de indicadores para los Resultados 39 y 40, ya que sólo se diferencias por el tipo de área: urbana y rural, siendo los indicadores y variables las mismas.
2) Análisis de los indicadores de resultado elaborados por el ministerio competente
Cobertura de agua potable y fuentes mejoradas (urbana)
Se trata de la población que accede a este recurso mediante conexión domiciliaria, pileta pública o un pozo perforado con bomba (Ficha INE 446).
• La definición del indicador no hace referencia a la población sino a la cobertura, que puede medirse en Nº de hogares y no en Nº de personas.
• Difiere del indicador de agua potable en área rural que se hace en términos de población y  no de “cobertura”, existiendo una falta de homogenización entre ambos.
• Disponibilidad: Existe.
3) De acuerdo al PDES se trata de servicios “sostenibles” de agua. Esta característica no es visible en los resultados planteados, por lo que ha sido complementada con un segundo indicador.
4) Se ha considerado el acceso al agua potable y al agua segura como equivalentes, para evitar eliminar las conexiones de agua segura en áreas periurbanas por la dificultad de acceder y procesar estos datos.
5) Se requiere pedir al INE el número continuo de horas de servicio de las EH, pues no se encuentra disponible.
+W40</t>
  </si>
  <si>
    <t>Porcentaje (%) de hogares por N° de horas continuas de servicio de agua potable/segura en el área rural.</t>
  </si>
  <si>
    <t>Porcentaje (%) de hogares rurales que cuenta con servicios de agua potable, por sexo del jefe de hogar.</t>
  </si>
  <si>
    <t>Porcentaje (%) de la población rural que cuenta con servicios de agua potable y/o agua segura.</t>
  </si>
  <si>
    <t>Nº de conexiones nuevas de agua potable y segura, según sexo del titular en áreas rurales (por departamento y municipio).</t>
  </si>
  <si>
    <t>Actividad: Porcentaje (%) de EPSAS que implementan el Programa de Control de Calidad del Agua en el área rural (por municipio).</t>
  </si>
  <si>
    <t>R266: N° de micro cuencas que implementan planes y acciones de gestión integral (en el área rural, por departaento y municipio).</t>
  </si>
  <si>
    <t>R266: N° de micro cuencas que implementan planes y acciones de gestión integral (en el área urbana, por departaento y municipio).</t>
  </si>
  <si>
    <t>R265: N° de cuentas que implementan planes y acciones de gestión integral (en el área rural, por departamento y municipio).</t>
  </si>
  <si>
    <t>R267: Porcentaje (%) de Ha de sitios con humedales y bofedales (sitios Ramsar) con procesos de manejo integral (en el área rural).</t>
  </si>
  <si>
    <t>R260: Porcentaje (%) de Ha de cobertura boscosa bajo manejo (área rural, por departamento y municipio).</t>
  </si>
  <si>
    <t>N° de obras de infraestructura para almacenamiento de agua por tipo de obra, monto de inversión y porcentaje(%) de ejecución en el área rural (por departamento y municipio).</t>
  </si>
  <si>
    <t>Porcentaje (%) de avance físico y financiero de proyectos de agua potable/segura en el área rural (por departamento y municipio).</t>
  </si>
  <si>
    <t>Monto de inversión en proyectos de agua potable y segura en el área rural (por departamento y municipio).</t>
  </si>
  <si>
    <t>N° proyectos de agua potable y segura, aprobados en el área rural (por departamento y municipio).</t>
  </si>
  <si>
    <t>Porcentaje (%) de la población urbana que cuenta con servicios de alcantarillado y saneamiento.</t>
  </si>
  <si>
    <t>Porcentaje (%) de hogares urbanos que cuenta con servicios de alcantarillado, por sexo del jefe de hogar.</t>
  </si>
  <si>
    <t>Para seguimiento trimestral: Viceministerio de Agua Potable y Saneamiento Básico. Fuente alternativa: INE, con base a proyecciones del CNPV 2012</t>
  </si>
  <si>
    <t>N° de conexiones nuevas de alcantarillado, según sexo del titular  en el área urbana (por departamento y municipio).</t>
  </si>
  <si>
    <t>N° de cámaras sépticas, según sexo del titular en el área urbana (por departamento y municipio).</t>
  </si>
  <si>
    <t>N° de pozos ciegos, según sexo del titular y área en el área urbana (por departamento y municipio).</t>
  </si>
  <si>
    <t>R277: N° de Plantas de Tratamiento de Aguas Residuales (PTAR) construidas en ciudades de más de 50.000 hab en el área urbana (por departamento y municipio).</t>
  </si>
  <si>
    <t>A/Agua y Saneamiento: N° de conexiones nuevas de alcantarillado y saneamiento en área urbana con enfoque de reúso (cultivo restringido y/o energía) en el área urbana (por departamento y municipio).</t>
  </si>
  <si>
    <t xml:space="preserve">A/Agua y Saneamiento: Nº de plantas de tratamiento de aguas residuales con enfoque de reúso rehabilitadas y/o mejoradas en el área urbana (por departamento y municipio). </t>
  </si>
  <si>
    <t xml:space="preserve">A/Agua y Saneamiento: Porcentaje (%) de EPSAS con control de la calidad del agua a través del Programa de Control de la Calidad del Agua, en el área urbana (por departamento y municipio). </t>
  </si>
  <si>
    <t xml:space="preserve">R277: Porcentaje (%) de avance físico y financiero de PTAR en ciudades de más de 50.000 hab en el área urbana (por departamento y municipio) . </t>
  </si>
  <si>
    <t xml:space="preserve">R277: Monto de inversión  para construcción de plantas de tratamiento de aguas residuales (PTAR) en ciudades de más de 50.000 hab en el área urbana (por departamento y municipio) . </t>
  </si>
  <si>
    <t>R277: Nº de proyectos para construcción de plantas de tratamiento de aguas residuales (PTAR) en ciudades de más de 50.000 hab en el área urbana (por departamento y municipio) .</t>
  </si>
  <si>
    <t>Porcentaje (%) de avance físico y financiero de proyectos de  alcantarillado en el área urbana (por departamento y municipio).</t>
  </si>
  <si>
    <t xml:space="preserve">1) La variable de medición es el Nº de hogares urbanos con desagüe del baño, wáter o letrina a red de alcantarillado, cámara séptica o pozo ciego (Fuente: web INE).
2) Se entiende por saneamiento al alcantarillado sanitario, al que se accede mediante conexión a la red de alcantarillado (F-392), cámara séptica o pozo ciego (Fuente: INE, web, Encuestas de Hogares).  
3) Se ha eliminado de la definición (F-451) el "baño ecológico" por ser información que no se encuentra disponible en las tablas del INE (web). Se recomienda incorporarla una vez que se confirme que esta información puede ser reportada por el sector tanto en la línea de base como en el seguimiento.
4) Se ha eliminado de la definición (F-455) el pozo de absorción que figura en las áreas rurales, por ser altamente contaminante y no asimilable a red de alcantarillado.
</t>
  </si>
  <si>
    <t>Porcentaje (%) de hogares rurales que cuenta con servicios de alcantarillado, por sexo del jefe de hogar.</t>
  </si>
  <si>
    <t>Porcentaje (%) de la población rural que cuenta con servicios de alcantarillado y saneamiento.</t>
  </si>
  <si>
    <t xml:space="preserve">A/Agua y Saneamiento: Nº de plantas de tratamiento de aguas residuales con enfoque de reúso rehabilitadas y/o mejoradas en el área rural (por departamento y municipio). </t>
  </si>
  <si>
    <t>A/Agua y Saneamiento: N° de conexiones nuevas de alcantarillado y saneamiento en área rural con enfoque de reúso (cultivo restringido y/o energía) en el área urbana (por departamento y municipio).</t>
  </si>
  <si>
    <t>R277: N° de Plantas de Tratamiento de Aguas Residuales (PTAR) construidas en ciudades de más de 50.000 hab en el área rural (por departamento y municipio).</t>
  </si>
  <si>
    <t>N° de pozos ciegos, según sexo del titular y área en el área rural (por departamento y municipio).</t>
  </si>
  <si>
    <t>N° de cámaras sépticas, según sexo del titular en el área rural (por departamento y municipio).</t>
  </si>
  <si>
    <t>N° de conexiones nuevas de alcantarillado, según sexo del titular en el área rural (por departamento y municipio).</t>
  </si>
  <si>
    <t xml:space="preserve">A/Agua y Saneamiento: Porcentaje (%) de EPSAS con control de la calidad del agua a través del Programa de Control de la Calidad del Agua, en el área rural (por departamento y municipio). </t>
  </si>
  <si>
    <t xml:space="preserve">R277: Porcentaje (%) de avance físico y financiero de PTAR en ciudades de más de 50.000 hab en el área rural (por departamento y municipio) . </t>
  </si>
  <si>
    <t xml:space="preserve">R277: Monto de inversión  para construcción de plantas de tratamiento de aguas residuales (PTAR) en ciudades de más de 50.000 hab en el área rural (por departamento y municipio) . </t>
  </si>
  <si>
    <t>R277: Nº de proyectos para construcción de plantas de tratamiento de aguas residuales (PTAR) en ciudades de más de 50.000 hab en el área rural (por departamento y municipio) .</t>
  </si>
  <si>
    <t>Porcentaje (%) de avance físico y financiero de proyectos de  alcantarillado en el área rural (por departamento y municipio).</t>
  </si>
  <si>
    <t xml:space="preserve">Monto de inversión en proyectos de  alcantarillado en el área rural (por departamento y municipio). </t>
  </si>
  <si>
    <t xml:space="preserve">Nº de proyectos de alcantarillado aprobados en el área rural (por departamento y municipio). </t>
  </si>
  <si>
    <t>R47: Porcentaje (%) de cobertura de energía eléctrica y luz en el área rural.</t>
  </si>
  <si>
    <t>N° de conexiones de telefonía móvil en localidades mayores a 50 habitantes, por año, municipio y departamento.</t>
  </si>
  <si>
    <t>N° de localidades mayores a 50 habitantes con cobertura de telefonía móvil, por año, departamento y municipio.</t>
  </si>
  <si>
    <t>A1/Telecomunicaciones: N° de redes de interconexión, fibra óptica, microondas (radioenlaces), y/o enlaces satelitales, radio bases, y antenas ampliadas para lograr la cobertura de telefonía móvil, por año (PDES, pág 77).</t>
  </si>
  <si>
    <t>A1/Telecomunicaciones: Nº de redes de interconexión, fibra óptica, microondas (radioenlaces), y/o enlaces satelitales, radio bases, y antenas instaladas para lograr la cobertura de telefonía móvil, por año (PDES, pág. 77) .</t>
  </si>
  <si>
    <t>1) El INE cuenta con información sobre conexiones a celular, que no expresa lo que busca medir el indicador de manera desagregada por localidades con población mayor a 50 habitantes.</t>
  </si>
  <si>
    <t>Porcentaje (%) de la población que vive en localidades con población mayor a 50 habitantes,  con servicio de telefonía fija e Internet.</t>
  </si>
  <si>
    <t>Porcentaje (%) de localidades con población mayor a 50 habitantes, con servicio de Internet.</t>
  </si>
  <si>
    <t>Porcentaje (%) de localidades con población mayor a 50 habitantes, con servicio de telefonía fija.</t>
  </si>
  <si>
    <t>R72: Nº de viviendas con eficiencia energética.</t>
  </si>
  <si>
    <t>R47: Porcentaje (%) de cobertura de energía eléctrica y luz en el área.</t>
  </si>
  <si>
    <t xml:space="preserve">Nº de telecentros rurales en localidades mayores a 50 habitantes, por año. </t>
  </si>
  <si>
    <t xml:space="preserve">Nº de conexiones a Internet en localidades mayores a 50 habitantes, por año. </t>
  </si>
  <si>
    <t xml:space="preserve">Nº de instalaciones de telefonía fija en localidades mayores a 50 habitantes, por año. </t>
  </si>
  <si>
    <t xml:space="preserve">Nº de localidades mayores a 50 habitantes con cobertura de telefonía,  por departamento y municipio </t>
  </si>
  <si>
    <t xml:space="preserve">Nº de localidades mayores a 50 habitantes con cobertura de Internet, por departamento y municipio </t>
  </si>
  <si>
    <t xml:space="preserve">A2/Telecomunicaciones: Nº de redes de interconexión, fibra óptica, microondas (radioenlaces), y/o enlaces satelitales, instaladas y equipadas para lograr la cobertura de Internet, por departamento (PDES, pág. 77) </t>
  </si>
  <si>
    <t xml:space="preserve">A1/Telecomunicaciones: Nº de redes de interconexión de telefonía fija, por año (PDES, pág. 77) </t>
  </si>
  <si>
    <t xml:space="preserve">A1/Telecomunicaciones: Nº de redes de interconexión de telefonía móvil, por departamento (PDES, pág. 77) </t>
  </si>
  <si>
    <t xml:space="preserve">1) Se asume que se trata de telefonía fija. 
2) Los datos del INE se encuentran disponibles sólo hasta 2011. 
3) Se recomienda tomar como fuente de información a la ATT. 
</t>
  </si>
  <si>
    <t xml:space="preserve">Se asigna valor “0” a la línea base, cuando se trata de “productos nuevos”, ya que se trata de medir el valor a partir de su construcción, habilitación, ampliación y/o mejora.
Tramos carreteros
1) La información de tramos carreteros en el Pilar 2, Meta 4 hace referencia a la construcción de 4.806 Km (p.80) y en los cuadros a detalle la suma da 6.194,06 de km (p.82-84). Se necesita establecer la causa de la diferencia.
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
3) La información que existe en el PDES de puentes y accesos sólo está referida a Km, sin identificar a qué departamento y municipio al que pertenecen. Es necesario solicitar a la ABC la clasificación de esta información.
Transporte ferroviario
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5) La recuperación de las vías férreas existentes (A3) no tiene mayores elementos de referencia que permitan medirla.
6) El Nº, tipo y ubicación de tramos ferroviarios nuevos para la interconexión de las dos redes ferroviarias existentes (A6) no tiene mayores elementos de referencia que permitan medirla
Transporte aéreo por cable
7) El alcance del fortalecimiento de la empresa estatal Mi Teleférico (A1/Transporte por cable) requiere ser precisado para poder medirlo.
8) La nueva infraestructura entre estaciones y torres para las nuevas líneas de teleférico entre La Paz y El Alto requiere ser precisada para su seguimiento. 
Transporte aéreo
9) La integración de zonas productivas y turísticas mediante transporte aéreo que figura como actividad (A1, p.89) ha sido traducida en un indicador de Resultado, por su carácter abarcativo.
10) El detalle de aeropuertos que serán construidos, remodelados y equipados que figura en el PDES (p.91) sólo menciona la lista de aeropuertos y no el tipo de inversión.
Sistema intermodal de transporte
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
</t>
  </si>
  <si>
    <t>13</t>
  </si>
  <si>
    <t>12</t>
  </si>
  <si>
    <t>28</t>
  </si>
  <si>
    <t>27</t>
  </si>
  <si>
    <t>26</t>
  </si>
  <si>
    <t>25</t>
  </si>
  <si>
    <t>24</t>
  </si>
  <si>
    <t>23</t>
  </si>
  <si>
    <t>22</t>
  </si>
  <si>
    <t>21</t>
  </si>
  <si>
    <t>20</t>
  </si>
  <si>
    <t>19</t>
  </si>
  <si>
    <t>18</t>
  </si>
  <si>
    <t>17</t>
  </si>
  <si>
    <t>16</t>
  </si>
  <si>
    <t>15</t>
  </si>
  <si>
    <t>14</t>
  </si>
  <si>
    <t>Nº de tramos de vías férreas construidas y/o repuestas.</t>
  </si>
  <si>
    <t xml:space="preserve">R64: Nº de nuevas líneas de teleférico en las ciudades de La Paz y El Alto y otras ciudades </t>
  </si>
  <si>
    <t>A3/sist.Intermodal: Nº de Ton. de productos agropecuarios y mineros, trasladados a través de plataformas logísticas nuevas y/o ampliadas.</t>
  </si>
  <si>
    <t>R69: Nº de plataformas logísticas de sistemas intermodales de transporte nuevas y/o ampliadas, funcionando.</t>
  </si>
  <si>
    <t>Porcentaje (%) de incremento de pasajeros que utilizan el transporte aéreo en rutas nacionales, internacionales o en tránsito.</t>
  </si>
  <si>
    <t>Nº de pasajeros que utilizan el transporte aéreo para trasladarse desde o hasta ciudades intermedias y regiones alejadas del país.</t>
  </si>
  <si>
    <t>A1/T.Aéreo: Nº de zonas productivas y turísticas que han sido integradas mediante la construcción, aplicación, mejoramiento, mantenimiento y/o equipamiento de aeropuertos internacionales, nacionales y turísticos.</t>
  </si>
  <si>
    <t>Nº de zonas/barrios integrados a la red urbana/metropolitana por las nuevas líneas de teleférico, por ciudad.</t>
  </si>
  <si>
    <t>Nº de pasajeros de pasajeros transportados en las nuevas líneas de teleférico, por ciudad.</t>
  </si>
  <si>
    <t>R60-63: Nº de vías fluviales navegables rehabilitadas y/o habilitadas, por tipo de conexión (internacional, departamental, municipal, intramunicipal).</t>
  </si>
  <si>
    <t>A6/Transporte Ferroviario: Interconexión de las dos redes ferroviarias existentes, realizada.</t>
  </si>
  <si>
    <t>Nº de regiones productivas que han sido integradas a la Y” de integración.</t>
  </si>
  <si>
    <t>Nº de km incrementales construidos o rehabilitados de tramos carreteros, puentes y accesos, vinculados a la Red Vial Fundamental.</t>
  </si>
  <si>
    <t>R61: Dragado del Canal Tamengo I Fase, concluido.</t>
  </si>
  <si>
    <t xml:space="preserve">R57: Trenes urbanos en Cochabamba y Santa Cruz, construidos R58: Porcentaje (%) de avance de la construcción del tramo Motacucito-Mutún-Puerto Busch </t>
  </si>
  <si>
    <t xml:space="preserve">Nº de conexiones de diversas modalidades de transporte, por corredor y por año  </t>
  </si>
  <si>
    <t>A1/Sist.Intermodal: Plan de infraestructura logística en el país, elaborado</t>
  </si>
  <si>
    <t>A3/T.Aéreo: Nº de nuevas aereonaves para BoA, acordes a los estándares de aviación, adquiridas.</t>
  </si>
  <si>
    <t>A2/T.Aéreo: Nº de nuevas rutas y destinos nacionales e internacionales de la Empresa Boliviana de Aviación (BoA).</t>
  </si>
  <si>
    <t xml:space="preserve">R68: HUB intercontinental en el aeropuerto de Viru Viru – Santa Cruz, funcionando. </t>
  </si>
  <si>
    <t>R67: Nº de estudios de pre inversión de nuevos aeropuertos nacionales y turísticos concluidos y aprobados por instancia competente.</t>
  </si>
  <si>
    <t>R67. Nº de aeropuertos nacionales y turísticos ampliados y equipados.</t>
  </si>
  <si>
    <t>R67. Nº de aeropuertos nacionales y turísticos construidos y equipados.</t>
  </si>
  <si>
    <t>R66. Nº de aeropuertos internacionales ampliados y equipados.</t>
  </si>
  <si>
    <t>A3/Transporte por cable: Nº de estudios  de diseño e implementación de teleférico en otras ciudades del país, concluidos y aprobados por instancia competente</t>
  </si>
  <si>
    <t>A2/Transporte por cable: Nº de nueva infraestructura por tipo y monto de inversión entre estaciones y torres para las nuevas líneas de teleférico entre La Paz y El Alto (ver observación Nº 8).</t>
  </si>
  <si>
    <t xml:space="preserve">R64: Nº de nuevas líneas de teleférico en las ciudades de La Paz y El Alto y otras ciudades, construidas. 
• Nº de km incrementales de transporte aéreo en la ciudad de La Paz.
• Nº de km incrementales de transporte aéreo en la ciudad de El Alto.
</t>
  </si>
  <si>
    <t>A4/Transporte fluvial: Nº de articulaciones nuevas de transporte fluvial con otras modalidades de transporte, por tipo de articulación.</t>
  </si>
  <si>
    <t>A2/Transporte fluvial: Nº de nuevos puertos en  Cuenca Amazónica y la Cuenca del Plata, construidos.</t>
  </si>
  <si>
    <t>A1/Transporte fluvial: Nº y tipo de obras complementarias concluidas para la habilitación de la Cuenca Amazónica y la Cuenca del Plata, concluidas.</t>
  </si>
  <si>
    <t>R63: Terminar de carga en Puerto Busch, funcionando.</t>
  </si>
  <si>
    <t>R62: Nº de convenios para desarrollar zonas francas portuarias en aguas internacionales, suscritos.</t>
  </si>
  <si>
    <t>R62: Nº de zonas francas portuarias en aguas internacionales, funcionando.</t>
  </si>
  <si>
    <t>R61: Nº de puertos construidos en su primera fase.</t>
  </si>
  <si>
    <t>A6/Transporte ferroviario: Nº, tipo y ubicación de tramos ferroviarios nuevos para la interconexión de las dos redes ferroviarias existentes.</t>
  </si>
  <si>
    <t>R59: Tramo ferroviario Montero – Bulo Bulo, construido.</t>
  </si>
  <si>
    <t>A2/Transporte Ferroviario: Entidad encargada de la planificación y gestión de la infraestructura férrea, creada.</t>
  </si>
  <si>
    <t>R55: Nº de nuevos puentes construidos (por departamento y municipio)</t>
  </si>
  <si>
    <t xml:space="preserve">R48-54: 1) Nº de nuevos tramos carreteros (por departamento)
• Nº de km incrementales Dobles Vías
• Nº de km incrementales Corredor Biocéanico
• Nº de km incrementales Corredor Norte-Sur
• Nº de km incrementales Corredor Oeste-Norte
• Nº de km incrementales Diagonal Jaime Mendoza
• N de km en conexiones nuevas a capitales de departamento
• Nº de km incrementales de la “Y” de integración para conectar regiones productivas.
</t>
  </si>
  <si>
    <t>Monto presupuestado y porcentaje (%) de ejecución de la construcción /ampliación /rehabilitación de aeropuertos internacionales.</t>
  </si>
  <si>
    <t xml:space="preserve">R65: Nº de ciudades que han iniciado la construcción de teleféricos </t>
  </si>
  <si>
    <t>A3/Transporte fluvial:Tipo y Nº de medidas adoptadas para el fortalecimiento de los puertos internacionales como zonas portuarias y terminales de carga</t>
  </si>
  <si>
    <t>Monto y porcentaje (%) de ejecución de la inversión por tramo de construcción, rehabilitación y mantenimiento de vías férreas,  por nivel de gobierno (inversión nacional y contrapartes de gobiernos departamentales o municipales).</t>
  </si>
  <si>
    <t>Monto presupuestado y porcentaje (%) de ejecución por GAD y GAM para la administración y mantenimiento de los tramos carreteros en su jurisdicción.</t>
  </si>
  <si>
    <t>Al menos el 30% de las industrias en el país (grandes, medianas y pequeñas) avanzan de forma progresiva en la utilización de tecnologías y procesos industriales limpios y ambialmente apropiados.</t>
  </si>
  <si>
    <t>Porcentaje (%) del valor de las exportaciones de la industria manufacturera en el total exportado.</t>
  </si>
  <si>
    <t>Necesidades Básicas Insatisfechas</t>
  </si>
  <si>
    <t>Esperanza de Vida</t>
  </si>
  <si>
    <t>Desnutrición</t>
  </si>
  <si>
    <t>Número de personas con hogares y servicios.</t>
  </si>
  <si>
    <t>Producción y abastecimiento de insumos para la población.</t>
  </si>
  <si>
    <t>Número de personal médico per cápita.</t>
  </si>
  <si>
    <t>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</si>
  <si>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Presupuesto para erradicar la pobreza en áreas protegidas.</t>
  </si>
  <si>
    <t>Número de proyectos para erradicar la pobreza en áreas protegidas.</t>
  </si>
  <si>
    <t>Sistemas productivos emitiendo menores niveles de contaminación.</t>
  </si>
  <si>
    <t>Número de las organizaciones productivas con sistemas productivos amigables y sostenibles con el medio ambiente.</t>
  </si>
  <si>
    <t>R.275: Nº de procesos de gestión integral de residuos sólidos para el reciclaje, compostaje e industrialización, tratamiento y disposición final segura.</t>
  </si>
  <si>
    <t>Identificación de contaminantes productivos y evaluación del impacto ambiental generado por medio de los sistemas productivos (deforestación, reforestación, fertilización de cultivos, instalación de infraestructura e implementación de sistemas de riego)</t>
  </si>
  <si>
    <t xml:space="preserve">R.246: Cantidad de gobernaciones (de todo nivel) que consideran en su planificación de desarrollo integral y económico - productivo la gestión de los sistemas de vida. </t>
  </si>
  <si>
    <t>Presupuesto para ejecutar los proyectos de reducción de contaminación proveniente de los sistemas productivos.</t>
  </si>
  <si>
    <t>Número de proyectos de apoyo a sistemas productivos enfocados en la reducción de la contaminación y protección de sistemas ambientales.</t>
  </si>
  <si>
    <t xml:space="preserve">Superficie en hectáreas de ecosistemas presentes (se mantiene o aumenta). </t>
  </si>
  <si>
    <t>Superficie en hectáreas con sistemas productivos sostenibles.</t>
  </si>
  <si>
    <t>Índice de calidad de suelos.</t>
  </si>
  <si>
    <t>Índice de calidad del agua</t>
  </si>
  <si>
    <t>Índice de calidad del agua.</t>
  </si>
  <si>
    <t>Índices de calidad del aire</t>
  </si>
  <si>
    <t>Calidad de agua, de suelo y de aire.</t>
  </si>
  <si>
    <t>Mortalidad infantil</t>
  </si>
  <si>
    <t>Esperanza de vida</t>
  </si>
  <si>
    <t>Disminución de pérdida de recursos materiales y humanos</t>
  </si>
  <si>
    <t>Disminución de pérdida productiva</t>
  </si>
  <si>
    <t>Disminución de pérdida de servicios ambientales</t>
  </si>
  <si>
    <t>Porcentaje y número de técnicos del gobierno local y otras instituciones formados en temas de cambio climático.</t>
  </si>
  <si>
    <t>Porcentaje de población cubierta por un sistema de seguimiento y alerta temprana en relación al cambio climático.</t>
  </si>
  <si>
    <t>Número de tratamiento y generación de residuos municipales.</t>
  </si>
  <si>
    <t>Número de buenas prácticas agrícolas resilientes</t>
  </si>
  <si>
    <t>Mapas de riesgo (climáticos, biofísicos y sociales) preparados por las comunidades locales.</t>
  </si>
  <si>
    <t>Número de acuerdos comunitarios locales de conformidad con los planes de gestión sostenible establecidos.</t>
  </si>
  <si>
    <t>Existencia de seguros de riesgo de cambio climático.</t>
  </si>
  <si>
    <t>Número y capacidad de las instituciones de gestión del cambio climático.</t>
  </si>
  <si>
    <t>Estimación de servicios ambientales en ecosistemas con riesgos a ser afectados por el cambio climático.</t>
  </si>
  <si>
    <t>Sistemas de información productivos (agrícola, piscícola, ganadero y pecuario) que integren el cambio climático en sus variables.</t>
  </si>
  <si>
    <t>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</si>
  <si>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 xml:space="preserve">Determinación y evaluación de flujos de CO2, CH4 y N2O (emisión y secuestro) de diferentes fuentes (aire, agua y suelos). </t>
  </si>
  <si>
    <t>Evaluación de generadores de impacto ambiental (deforestación, reforestación, fertilización de cultivos, instalación de infraestructura e implementación de sistemas de riego)</t>
  </si>
  <si>
    <t xml:space="preserve">Relación de bienestar social (pobreza, salud y nutrición) con el cambio generado en el medio ambiente (episodios secos, húmedos, cambios de temperaturas, precipitaciones). </t>
  </si>
  <si>
    <t>Presupuesto local para mejorar las condiciones de los efectos del cambio climático.</t>
  </si>
  <si>
    <t>R.269: Nº de municipios que promueven la cultura de prevención y resiliencia frente a riesgos de desastres.</t>
  </si>
  <si>
    <t>Proyectos realizados y procesos de gestión del riesgo climático.</t>
  </si>
  <si>
    <t xml:space="preserve">Superficie en hectáreas de cobertura boscosa. </t>
  </si>
  <si>
    <t xml:space="preserve">Nº de hectáreas deforestadas ilegalmente. </t>
  </si>
  <si>
    <t>Cantidad económica retribuida y recuperada por el estado para la reforestación.</t>
  </si>
  <si>
    <t>Número de detenidos con relación a las demandas relacionadas a la deforestación ilegal.</t>
  </si>
  <si>
    <t xml:space="preserve"> Número de operativos exitosos. </t>
  </si>
  <si>
    <t>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</si>
  <si>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Evaluación del volumen total deforestado.</t>
  </si>
  <si>
    <t>Evaluación de daños y superficie deforestada ilegalmente.</t>
  </si>
  <si>
    <t>Monto de inversión para mejorar proyectos.</t>
  </si>
  <si>
    <t xml:space="preserve"> Nº de proyectos para luchar contra la  deforestación ilegal.</t>
  </si>
  <si>
    <t xml:space="preserve">Superficie en hectáreas de cobertura forestal.  </t>
  </si>
  <si>
    <t>Superficie en hectáreas de áreas protegidas.</t>
  </si>
  <si>
    <t>Nº de hectáreas restauradas, regeneradas y reforestadas.</t>
  </si>
  <si>
    <t>Número de investigaciones científicas forestales y medio ambientales en territorio nacional.</t>
  </si>
  <si>
    <t>Indicadores de defoliación (Indicar el porcentaje defoliado o dañado del arbolado y clasificarlo en grupos de especies, desde “muy sanos” hasta “muertos”)</t>
  </si>
  <si>
    <t>Menores niveles de fijación de carbono almacenado en la fracción de biomasa viva aérea y subterránea.</t>
  </si>
  <si>
    <t>Volumen de madera con corteza de las masas forestales.</t>
  </si>
  <si>
    <t>Niveles de gasto en investigación y desarrollo y en educación.</t>
  </si>
  <si>
    <t>R. 275: Nº de procesos de gestión integral de residuos sólidos para el reciclaje, compostaje e industrialización, tratamiento y disposición final segura.</t>
  </si>
  <si>
    <t>Evaluación de la erosión de suelos, niveles de pH, oxígeno, contenido de sales, sedimentación y cambios de temperatura.</t>
  </si>
  <si>
    <t>Evaluación de la disminución o aumento de la materia orgánica en los suelos.</t>
  </si>
  <si>
    <t>Evaluación del volumen total de especies de árboles comerciales y no comerciales.</t>
  </si>
  <si>
    <t>Evaluación del estado de conservación (amenazada, rara, vulnerable, en peligro o extinta).</t>
  </si>
  <si>
    <t>Evaluación de especies introducidas y sus efectos en los ecosistemas forestales</t>
  </si>
  <si>
    <t>Evaluación de la caza y pesca de especies en riesgo</t>
  </si>
  <si>
    <t>Evaluación de la extracción de la madera contra el crecimiento de la misma.</t>
  </si>
  <si>
    <t>Evaluación de daños y superficie producidos por agentes bióticos y abióticos (componentes naturales de los procesos ecológicos en los ecosistemas).</t>
  </si>
  <si>
    <t>Evaluación de daños y superficie producidos por incendios forestales</t>
  </si>
  <si>
    <t>Monto de inversión para mejorar la forestación y reforestación.</t>
  </si>
  <si>
    <t>Nº de proyectos de forestación y reforestación.</t>
  </si>
  <si>
    <t>Al menos la mitad de sitios con humedales y bofedales (sitios Ramsar) se han incorporado graduamente a procesos de manejo integral.</t>
  </si>
  <si>
    <t>Al menos 30% de los municipios están articulados al Sistema de Prevención y Gestión de Riesgo Agropecuario (SIPGRA).</t>
  </si>
  <si>
    <t xml:space="preserve">Biocapacidad (es la capacidad de un área específica biológicamente productiva de generar un abastecimiento regular de los recursos renovables y de absorber los desechos resultantes del consumo).  </t>
  </si>
  <si>
    <t>Huella ecológica (este indicador mide las hectáreas necesarias por hab. cada año para que este pueda producir los recursos que consume).</t>
  </si>
  <si>
    <t>Cantidad de superficie ambiental restaurada.</t>
  </si>
  <si>
    <t xml:space="preserve">Menos especies fuera del peligro de extinción. </t>
  </si>
  <si>
    <t>Ecosistemas funcionando equilibradamente.</t>
  </si>
  <si>
    <t>Niveles de contaminación del medio ambiente más bajos con relación al año base.</t>
  </si>
  <si>
    <t>Tiempo de exposición e impacto en el medio ambiente por cada contaminante identificado.</t>
  </si>
  <si>
    <t>Determinación del ecosistema o población expuesta a los contaminantes y el riesgo a la salud humana, a la flora y a la fauna.</t>
  </si>
  <si>
    <t>Identificación de los principales contaminantes en aire, agua y suelos en cantidades.</t>
  </si>
  <si>
    <t>Porcentaje físico del avance de los proyectos.</t>
  </si>
  <si>
    <t>Monto de inversión para reducir la contaminación.</t>
  </si>
  <si>
    <t>Número de proyectos de reducción de la contaminación.</t>
  </si>
  <si>
    <t>Tipo y cantidad de especies vegetales nativas utilizadas.</t>
  </si>
  <si>
    <t>Porcentaje (%) del suelo urbano ocupado por espacios verdes y bosques.</t>
  </si>
  <si>
    <t>Extensión de zonas verdes en relación con el número de habitantes.</t>
  </si>
  <si>
    <t>Nº de nuevas hectáreas (o superficie fijada) con zonas verdes y bosques en espacios públicos y urbanos.</t>
  </si>
  <si>
    <t>Superficie de espacios verdes rehabilitados en zonas urbanas.</t>
  </si>
  <si>
    <t xml:space="preserve">Número de árboles, plantas y otros seres vivos vegetales introducidos en las urbes. </t>
  </si>
  <si>
    <t>1) Número de proyectos de bosques y zonas verdes municipales.
2) Monto de inversión en proyectos.
3) Porcentaje físico de avance de proyectos de bosques y zonas verdes urbanos.
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</si>
  <si>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</si>
  <si>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Porcentaje físico de avance de proyectos de bosques y zonas verdes urbanos.</t>
  </si>
  <si>
    <t>Monto de inversión en proyectos.</t>
  </si>
  <si>
    <t>Número de proyectos de bosques y zonas verdes municipales.</t>
  </si>
  <si>
    <t xml:space="preserve">Valor agropecuario y ganadero generado por los cuerpos de agua. </t>
  </si>
  <si>
    <t>Número de personas beneficiadas con los cuerpos de agua recuperados.</t>
  </si>
  <si>
    <t>Nº de cuerpos de agua recuperados.</t>
  </si>
  <si>
    <t>Porcentaje del avance físico de proyectos de cuerpos de agua a recuperar.</t>
  </si>
  <si>
    <t>Monto de inversión en proyectos de cuerpos de agua a recuperar.</t>
  </si>
  <si>
    <t>Nº de proyectos por cuerpo de agua a recuperar.</t>
  </si>
  <si>
    <t>Existencia y funcionalidad de sistemas de control interno en diferentes estaciones policiales en el país.</t>
  </si>
  <si>
    <t xml:space="preserve">Eficiencia operativos policiales (tiempos de actuación y uso de recursos). </t>
  </si>
  <si>
    <t>Porcentaje de policías dedicados a actividades preventivas / investigativas.</t>
  </si>
  <si>
    <t>Se cuenta con al menos una Estación Policial Integral en 50 municipios en coordinación con las Entidades Territoriales Autónomas.</t>
  </si>
  <si>
    <t>Encuestas de victimización (víctimas de delitos), con evaluación de la satisfacción del servicio policial, calidad, cordialidad y rapidez. Y evaluación de la insatisfacción de servicio, como la percepción de corrupción, violencia innecesaria y arbitrariedad.</t>
  </si>
  <si>
    <t>Nº de campañas y alcance a la población sobre medidas preventivas.</t>
  </si>
  <si>
    <t>Cantidad de vías pintadas y las señalizaciones.</t>
  </si>
  <si>
    <t>Percepción de seguridad ciudadana en la población.</t>
  </si>
  <si>
    <t>Tasa de criminalidad en porcentaje (%).</t>
  </si>
  <si>
    <t>Identificación de rutas comerciales de sustancias controladas.</t>
  </si>
  <si>
    <t>Nº de intervenciones en rutas comerciales de sustancias controladas identificadas.</t>
  </si>
  <si>
    <t>Total personas rehabilitadas.</t>
  </si>
  <si>
    <t>Total personas que asisten a centros de rehabilitación.</t>
  </si>
  <si>
    <t>Nº y % de operativos de interdicción al tráfico ilícito de sustancias controladas (con año base).</t>
  </si>
  <si>
    <t>Porcentaje (%) de prevalencia de consumo de alcohol y otras drogas.</t>
  </si>
  <si>
    <t>Determinación de las condiciones mínimamente regulares de habitabilidad.</t>
  </si>
  <si>
    <t>Censo penitenciario a nivel nacional (por tipo de delito, por clasificación de detención, por actividad que desarrolla dentro del régimen, por permanencia, por reincidencia, por costo per cápita, por espacios asignados)</t>
  </si>
  <si>
    <t>Tasa de sobrepoblación penitenciaria.</t>
  </si>
  <si>
    <t>Tasa de custodios por cada 100.000 hab.</t>
  </si>
  <si>
    <t>Proporción de reclusos en detención preventiva.</t>
  </si>
  <si>
    <t>Proporción de detenidos con sentencia.</t>
  </si>
  <si>
    <t>Tasa de reclusos que trabaja.</t>
  </si>
  <si>
    <t>Tasa de reclusos por tipo de delito.</t>
  </si>
  <si>
    <t>Tiempo promedio de encarcelamiento por delito.</t>
  </si>
  <si>
    <t>Tasa de reclusos con reincidencia.</t>
  </si>
  <si>
    <t>Número de centros de reclusión.</t>
  </si>
  <si>
    <t>Tasa de personal custodio / población recluida.</t>
  </si>
  <si>
    <t>Tasa de personal administrativo / población recluida.</t>
  </si>
  <si>
    <t>Tasa de personal médico / población recluida</t>
  </si>
  <si>
    <t>Conteo Indicadores</t>
  </si>
  <si>
    <t>Suma de Conteo Indicadores</t>
  </si>
  <si>
    <t>Contador</t>
  </si>
  <si>
    <t>Etiquetas de fila</t>
  </si>
  <si>
    <t>Suma de Contador</t>
  </si>
  <si>
    <t>Etiquetas de columna</t>
  </si>
  <si>
    <t>Porcentaje (%) de la población que vive en localidades con población mayor a 50 habitantes, con servicio de telefonía móvil.</t>
  </si>
  <si>
    <t>Clasificación de localidades con más de 2.000 habitantes según su nivel de bancarización</t>
  </si>
  <si>
    <t>Porcentaje (%) del total de municipios cubiertos con atención de servicios financieros.</t>
  </si>
  <si>
    <t>Porcentaje (%) de la cartera destinada a Vivienda (Entidades Financieras de Vivienda)</t>
  </si>
  <si>
    <t>Porcentaje(%) de la cartera destinada a micro, pequeñas y medianas empresas del sector productivo (Banca PyME)</t>
  </si>
  <si>
    <t>Porcentaje (%) de la cartera destinada a los sectores productivos y vivienda de interés social (Banca Múltiple)</t>
  </si>
  <si>
    <t>Nº de operaciones de crédito para la micro, pequeña y mediana empresa,  por año,  departamento y sexo del titular</t>
  </si>
  <si>
    <t>Monto de créditos dirigidos a la micro, pequeña y mediana empresa, por año, departamento y sexo del titular</t>
  </si>
  <si>
    <t>Nº de operaciones de crédito para el sector productivo, por año, departamento y sexo del titular</t>
  </si>
  <si>
    <t>Monto de créditos para el sector productivo, por año, departamento y sexo del titular</t>
  </si>
  <si>
    <t>Nº de operaciones de crédito de vivienda social,  por año, departamento y sexo del titular</t>
  </si>
  <si>
    <t>Monto de créditos de vivienda social, por año, departamento y sexo del prestatario</t>
  </si>
  <si>
    <t>Evolución de las tasas de interés para microcréditos, por año</t>
  </si>
  <si>
    <t>Evolución de las tasas de interés para créditos PYME, por año</t>
  </si>
  <si>
    <t>Evolución de las tasas de interés para créditos de vivienda social, por año</t>
  </si>
  <si>
    <t>Evolución de las tasas de interés para créditos productivos, por año</t>
  </si>
  <si>
    <t>Nº de puntos de distribución de alimentos estratégicos, administrados por el Estado,  a nivel nacional, departamental y municipal.</t>
  </si>
  <si>
    <t>R231: % de reducción de déficit de la producción de trigo dirigido al consumo nacional, por año.</t>
  </si>
  <si>
    <t>Porcentaje (%) de incremento de la producción nacional dirigida al mercado interno, por año</t>
  </si>
  <si>
    <t>A: Sistema informático de protección al usuario, en funcionamiento.</t>
  </si>
  <si>
    <t>A: Centros de atención al usuario y al consumidor (CAUC), en funcionamiento.</t>
  </si>
  <si>
    <t>A: Oficinas de monitoreo del precio justo de alimentos, en funcionamiento.</t>
  </si>
  <si>
    <t>R235: Porcentaje (%) de incremento de  la  capacidad  de  almacenamiento  del  Estado  en  productos estratégicos para la soberanía alimentaria, por año</t>
  </si>
  <si>
    <t>R233: Porcentaje (%) de incremento de  la  producción piscícola para el consumo interno en TM, por año y por municipio.</t>
  </si>
  <si>
    <t>R232: Porcentaje (%) de incremento de la producción de  productos claves en TM (trigo, soya, maíz, quinua, papa) por año y por municipio.</t>
  </si>
  <si>
    <t>R178: Nº de centros de acopio de granos construidos y ampliados, por año y por municipio.</t>
  </si>
  <si>
    <t>R144. Sello social boliviano y el sello ecológico boliviano, establecidos.</t>
  </si>
  <si>
    <t>R143: Nº de centros de abastecimiento que han mejorado y/o ampliado su infraestructura, por año y por municipio.</t>
  </si>
  <si>
    <t xml:space="preserve">R238: Porcentaje (%) de incremento dela comercialización  de  productos  locales  en  los mercados  y  centros  de abasto. </t>
  </si>
  <si>
    <t>R237: Nº de bancos  de  semillas  comunales para la producción diversificada de alimentos locales, fortalecidos.</t>
  </si>
  <si>
    <t>R175: Nº de innovaciones para mejorar la conservación, inocuidad alimentaria y potencial nutritivo de alimentos y especies mediante tecnología nuclear.</t>
  </si>
  <si>
    <t>R145: Nº de usuarias(os) y consumidoras(es) atendidos por los centros de defensa del consumidor.</t>
  </si>
  <si>
    <t>R170: Porcentaje (%) de incremento del rendimiento promedio de los productos agrícolas más importantes vinculados con la seguridad alimentaria (cereales, estimulantes, hortalizas, frutales, oleaginosas, tubérculos y forrajes, entre otros).</t>
  </si>
  <si>
    <t>R168: Porcentaje (%) de incremento de productores agroindustriales y ganaderos con sistemas de producción sustentables</t>
  </si>
  <si>
    <t>R163: Nº de nuevas hectáreas de superficie con riego, por departamento y municipio.</t>
  </si>
  <si>
    <t>R162: Porcentaje (%) de incremento del número de cabezas de ganado bovino, ovino, porcino, camélido, pollos</t>
  </si>
  <si>
    <t>R161: Porcentaje (%) de incremento del Nº de hectáreas con sistemas ganaderos con manejo integral y prácticas semi – intensivas, por departamento y municipio.</t>
  </si>
  <si>
    <t>R160: Porcentaje (%) de incremento del Nº de hectáreas de superficie mecanizada, por departamento y municipio.</t>
  </si>
  <si>
    <t>R156: Porcentaje (%) de incremento de la producción agrícola en TM, por departamento y municipio.</t>
  </si>
  <si>
    <t>R155: Porcentaje (%) de incremento de la superficie cultivada en hectáreas, por departamento y municipio.</t>
  </si>
  <si>
    <t>R150: Nº de Complejos Productivos Territoriales que articulan al sector agroindustrial, en funcionamiento.</t>
  </si>
  <si>
    <t>Porcentaje (%) del PIB agropecuario y agroindustrial con relación al PIB total, por año y por departamento</t>
  </si>
  <si>
    <t>Monto en $us del PIB del sector agropecuario y agroindustrial, por año y por departamento</t>
  </si>
  <si>
    <t xml:space="preserve">R162: Porcentaje (%) de incremento del número de cabezas de ganado bovino, ovino, porcino, camélido, pollos    </t>
  </si>
  <si>
    <t>R175: Nº de innovaciones que mejoran la productividad y conservación, inocuidad alimentaria y potencial nutritivo de alimentos y especies, desarrolladas por la Agencia Boliviana de Energía Nuclear, por año.</t>
  </si>
  <si>
    <t>R174. Nº de unidades productivas atendidas por el SENASAG e INIAF, por año, departamento y municipio.</t>
  </si>
  <si>
    <t>R173: Porcentaje (%) de incremento de la cartera de créditos al sector agropecuario de la banca pública y privada.</t>
  </si>
  <si>
    <t>R172: Porcentaje (%) de productores de la agricultura familiar (OECAS, OECOMS y otros de la economía social comunitaria) que han sido registrados y apoyados para la gestión de compras y ventas públicas, sello social, asistencia técnica y apoyo integral.</t>
  </si>
  <si>
    <t>R159: Porcentaje (%) de incremento de la producción de la agricultura familiar comunitaria a la producción total agropecuaria.</t>
  </si>
  <si>
    <t>R158: Porcentaje (%) de incremento del rendimiento promedio de los principales grupos de cultivos agrícolas (cereales, estimulantes, frutales, hortalizas, oleaginosas, tubérculos, forrajes. Fuente: p.131 PDES).</t>
  </si>
  <si>
    <t>R128: Nº de paquetes tecnológicos intercientíficos y de diálogo de saberes que incluyen prácticas para mejorar la producción y productividad agropecuaria con resiliencia al cambio climático que han sido elaborados, y regiones donde han sido difundidos.</t>
  </si>
  <si>
    <t>R127: Nº de innovaciones en tecnología agropecuaria para incrementar la productividad considerando la gestión de riesgos y el cambio climático, realizadas por el INIAF y regiones donde han sido difundidas.</t>
  </si>
  <si>
    <t>R54: Nº de regiones productivas integradas a través de “Y” de la integración.</t>
  </si>
  <si>
    <t>R139: % de la Inversión Extranjera Directa (IED) dirigida a complejos productivos industriales, por año.</t>
  </si>
  <si>
    <t>R196: Monto de inversión en industrialización en  el  sector  de hidrocarburos, por año.</t>
  </si>
  <si>
    <t xml:space="preserve">R205: Porcentaje (%) de avance físico y financiero de la  construcción del  Complejo  de Propileno – Polipropileno, por año.  </t>
  </si>
  <si>
    <t xml:space="preserve">R206: Porcentaje (%) de avance físico y financiero  de los estudio de  los  Proyectos  de Resinas y Plásticos, Planta de Nitrato de Amonio y Complejo de Metanol, por año.  </t>
  </si>
  <si>
    <t>R207: Porcentaje (%) de avance físico y financiero de la construcción del  gasoducto  de  Incahuasi  –  Cochabamba,  Sucre  –  Potosí,  gasoductos  de interconexión  al  Mutún,  Amoniaco  –  Urea  e interconexión a la fábrica de cemento en Oruro, por año.</t>
  </si>
  <si>
    <t>R212: Porcentaje (%) de exportación de minerales proceso  de agregación de valo, por año y departamento.</t>
  </si>
  <si>
    <t>R213: Nº de nuevas  plantas  de industrialización  y transformación, que se encuentran en operación, por año y departamento.</t>
  </si>
  <si>
    <t>R45: Porcentaje (%) de cobertura de energía eléctrica y luz a nivel nacional</t>
  </si>
  <si>
    <t>R123.Complejo Industrial Farmacéutico para la producción de medicamentos, instalado</t>
  </si>
  <si>
    <t>R146: Nº de estudios para el desarrollo integral de industrias derivadas de los 5 Complejos Productivos Industriales Estratégicos, elaborados.</t>
  </si>
  <si>
    <t>R183: Porcentaje (%) incremento de la cartera de crédito para PyMEs, por año, destino del crédito, departamento y municipio</t>
  </si>
  <si>
    <t>R184: Porcentaje (%) incremento de la cartera de crédito para MyPEs, por año, destino del crédito, departamento y municipio.</t>
  </si>
  <si>
    <t>A. Nº de Centros de Investigación Tecnológica (CITs) y Centros Integrales Productivos (CIPs), funcionando por año, departamento y municipio (PGDES p.126).</t>
  </si>
  <si>
    <t>Incremento en el monto del PIB de la industria manufacturera en $us., por año, departamento y municipio.</t>
  </si>
  <si>
    <t>Porcentaje (%) de incremento del PIB de la industria manufacturera, por año, departamento y municipio.</t>
  </si>
  <si>
    <t>Ingreso en millones de dólares americanos, por concepto de turismo receptivo por año, departamento, municipio y ruta turística.</t>
  </si>
  <si>
    <t>R150: Complejo Turístico Territorial, funcionando (PDES 6.1.3).</t>
  </si>
  <si>
    <t>R153: Nº de turistas nacionales por año, departamento y municipio.</t>
  </si>
  <si>
    <t>R152: Nº de turistas  extranjeros que ingresan al país, por año, departamento y municipio.</t>
  </si>
  <si>
    <t>A. Nº de empresas públicas que son parte del Complejo Productivo Territorial Turístico.</t>
  </si>
  <si>
    <t>R154. Monto de inversión estatal, privada y comunitaria para el mejoramiento de servicios turísticos.</t>
  </si>
  <si>
    <t>R154. Monto de inversión estatal, privada y comunitaria para construcción, mejoramiento o ampliación de infraestructura turística, por año, departamento y municipio.</t>
  </si>
  <si>
    <t xml:space="preserve">R139. % de la Inversión Extranjera Directa (IED) dirigida al Complejo Turístico Territorial. </t>
  </si>
  <si>
    <t>R256: Nº de proyectos de producción ecológica y orgánica.</t>
  </si>
  <si>
    <t>Porcentaje (%) de participación de la producción orgánica en el volumen total de la producción agrícola, por año, departamento y municipio.</t>
  </si>
  <si>
    <t>A. Centros de producción de bio insumos, semillas ecológicas certificadas y provisión de insumos, funcionando (PDES p.135).</t>
  </si>
  <si>
    <t>R144: Sello social boliviano de comercialización y sello ecológico boliviano, establecidos</t>
  </si>
  <si>
    <t>R129: Nº de multicentros de producción agroecológica articulados al INIAF.</t>
  </si>
  <si>
    <t>Valor del incremento de la producción de productos ecológicos y orgánicos</t>
  </si>
  <si>
    <t>Porcentaje (%) de incremento de la producción de productos ecológicos y orgánicos</t>
  </si>
  <si>
    <t>INE, Censo Agropecuario, 2013</t>
  </si>
  <si>
    <t>Porcentaje (%) de participación del sector forestal en el PIB, a nivel nacional, por año, municipio, y departamento.</t>
  </si>
  <si>
    <t>A. Sistema regulatorio con procesos de modernización tecnológica y enfoque simplificado de procedimientos, desarrollado (PGDES p.138)</t>
  </si>
  <si>
    <t xml:space="preserve">A. Empresa Forestal Boliviana, creada y funcionando (PGDES p.138) </t>
  </si>
  <si>
    <t>A. Centros multipropósito de innovación del INIAF, consolidados y apoyando a la industria forestal (PGDES p. 135).</t>
  </si>
  <si>
    <t>R264. Centros de Producción Forestal para la transferencia tecnología de producción masiva y plantaciones forestales, implementados.</t>
  </si>
  <si>
    <t>R167: Nº de nuevas hectáreas de bosque con manejo en sistemas agroforestales, por año, departamento y municipio</t>
  </si>
  <si>
    <t>R150: Complejo Productivo Territorial de la madera, funcionando.</t>
  </si>
  <si>
    <t>R176: Porcentaje (%) de tierras saneadas y tituladas, por año y departamento.</t>
  </si>
  <si>
    <t>R166: Nº de Ha. de bosque bajo manejo integral, por año, departamento y municipio.</t>
  </si>
  <si>
    <t>Porcentaje (%) de hectáreas degradadas o deterioradas recuperadas.</t>
  </si>
  <si>
    <t>Instituto Nacional de Seguro Agrario (INSA)</t>
  </si>
  <si>
    <t>Porcentaje (%) de Unidades Productivas Agropecuarias cubiertas por el Seguro Agrario Comercial.</t>
  </si>
  <si>
    <t>Porcentaje (%) de Unidades Productivas Agropecuarias cubiertas por el Seguro Agrario Catastrófico.</t>
  </si>
  <si>
    <t>Nº de indemnizaciones pagadas por el seguro agrario en sus modalidades catastrófico y comercial, por año.</t>
  </si>
  <si>
    <t>Nº de familias dedicadas  a la producción agraria con seguro catastrófico, por año.</t>
  </si>
  <si>
    <t>Nº de productos cubiertos por el seguro agrario comercial, por año.</t>
  </si>
  <si>
    <t>Nº de hectáreas cubiertas por el seguro agrario catastrófico, por año.</t>
  </si>
  <si>
    <t>Porcentaje (%) de municipios en extrema pobreza cubiertos por el seguro agrario, por año.</t>
  </si>
  <si>
    <t>Porcentaje (%) de ejecución presupuestaria del INSA.</t>
  </si>
  <si>
    <t>Monto ejecutado por el TGN en indemnizaciones por pérdidas en cultivos agrícolas.</t>
  </si>
  <si>
    <t>Monto asignado por el TGN a favor del seguro agrario.</t>
  </si>
  <si>
    <t>VM de Comercio Interno y Exportaciones, MDPyEP</t>
  </si>
  <si>
    <t>R150: Nº de Complejos Productivos Territoriales que articulan a MyPEs, en funcionamiento por año, departamento y municipio</t>
  </si>
  <si>
    <t>R45: Porcentaje (%) de cobertura de energía eléctrica y luz a nivel nacional.</t>
  </si>
  <si>
    <t>R229: Monto en $us. de las compras municipales de MyPES para la Alimentación Complementaria Escolar, por año, departamento y municipio.</t>
  </si>
  <si>
    <t>R184: Porcentaje (%) de incremento en MyPEs de: i) acceso a financiamiento; ii) acceso a formación; iii) acceso a tecnología, por sexo del propietario/a</t>
  </si>
  <si>
    <t>R150 y 181: Porcentaje (%) de incremento de la productividad promedio de las MyPEs en los rubros asociados a los complejos productivos.</t>
  </si>
  <si>
    <t>PC-R139: Monto de créditos dirigidos las MyPEs, por año, departamento y sexo del titular.</t>
  </si>
  <si>
    <t>R119: Nº de MyPEs asociadas a los complejos productivos que han recibido servicios de transferencia tecnológica.</t>
  </si>
  <si>
    <t>Porcentaje (%) de participación en el valor de las exportaciones de las PyMEs.</t>
  </si>
  <si>
    <t>Porcentaje (%) de participación en el valor de las exportaciones de las MyPEs.</t>
  </si>
  <si>
    <t>R150: Nº de Complejos Productivos Territoriales que articulan a MyPEs y PyMEs, en funcionamiento.</t>
  </si>
  <si>
    <t>A. Nº de nuevos mercados de exportación a los que se accede a través de la promoción integral de las exportaciones (PGDES p. 124), por año.</t>
  </si>
  <si>
    <t>A. Sistema nacional de calidad, normalización, acreditación y metrología, ha ampliado su cobertura (PGDES p.126).</t>
  </si>
  <si>
    <t>A. Simplificación de trámites para la exportación, realizada (PGDES p. 124).</t>
  </si>
  <si>
    <t>A. Parques industriales de articulación de complejos productivos, establecidos (PGDES p. 124), por año, departamento y municipio.</t>
  </si>
  <si>
    <t>R183-184: Porcentaje (%) de incremento en MyPEs y PyMEs de: i) acceso a financiamiento; ii) acceso a formación; iii) acceso a tecnología, por sexo del propietario/a.</t>
  </si>
  <si>
    <t>R150 y 181: Porcentaje (%) de incremento de la productividad promedio de las MyPEs y PyMEs en los rubros asociados a los complejos productivos.</t>
  </si>
  <si>
    <t>PC-R139: Monto de créditos dirigidos las MyPEs y PyMEs, por año, departamento y sexo del titular.</t>
  </si>
  <si>
    <t>R119: Nº de MyPEs y PyMEs asociadas a los complejos productivos que han recibido servicios de transferencia tecnológica.</t>
  </si>
  <si>
    <t>INE: Estadísticas Económicas</t>
  </si>
  <si>
    <t>Porcentaje (%) del PIB por departamento, actividad económica y año (menos eje central).</t>
  </si>
  <si>
    <t>Porcentaje (%) del PIB por departamento (menos eje central).</t>
  </si>
  <si>
    <t>R178: Nº de centros de acopio de granos construidos y ampliados, por año, departamento y municipio (menos eje central).</t>
  </si>
  <si>
    <t>R174: Nº de unidades productivas, incluyendo familias indígena originario campesinas con acceso a programas de insumo, tecnología, servicios de apoyo a la producción y otros (SENASAG, INIAF, etc.), por año, departamento y municipio (menos eje central).</t>
  </si>
  <si>
    <t>R170: Porcentaje (%) de incremento del rendimiento promedio de los productos agrícolas más importantes vinculados con la seguridad alimentaria (cereales, estimulantes, hortalizas, frutales, oleaginosas, tubérculos y forrajes, entre otros), por año, departamento y municipio (menos eje central).</t>
  </si>
  <si>
    <t>R168: Porcentaje (%) de incremento de productores agroindustriales y ganaderos con sistemas de producción sustentables, por año, departamento y municipio (menos eje central).</t>
  </si>
  <si>
    <t>R163: Nº de nuevas hectáreas de superficie con riego, por año, departamento y municipio (menos eje central).</t>
  </si>
  <si>
    <t>R162: Porcentaje (%) de incremento de la actividad piscícola, por año, departamento y municipio (menos eje central).</t>
  </si>
  <si>
    <t>R162: Porcentaje (%) de incremento del número de cabezas de ganado bovino, ovino, porcino, camélido, pollos, por año, departamento y municipio (menos eje central).</t>
  </si>
  <si>
    <t>R161: Porcentaje (%) de incremento del Nº de hectáreas con sistemas ganaderos con manejo integral y prácticas semi – intensivas, por año, departamento y municipio (menos eje central).</t>
  </si>
  <si>
    <t>R159: Porcentaje (%) de incremento de la contribución de pequeños productores de agricultura familiar comunitaria en la producción total agropecuaria, por año, departamento y municipio (menos eje central).</t>
  </si>
  <si>
    <t>R158: Porcentaje (%) de incremento del rendimiento promedio de los principales grupos de cultivos agrícolas, por año, departamento y municipio (menos eje central).</t>
  </si>
  <si>
    <t>R156: Porcentaje (%) de incremento de la producción agrícola en TM, por año, departamento y municipio (menos eje central).</t>
  </si>
  <si>
    <t>R155: Porcentaje (%) de incremento de la superficie cultivada en hectáreas, por departamento y municipio (menos eje central).</t>
  </si>
  <si>
    <t>R153: Nº de turistas nacionales por año, departamento y municipio (menos eje central).</t>
  </si>
  <si>
    <t>R152: Nº de turistas  extranjeros que ingresan al país, por año, departamento y municipio (menos eje central).</t>
  </si>
  <si>
    <t>R150: Nº de Complejos Productivos Territoriales priorizados, en funcionamiento, por año, departamento y municipio (menos eje central).</t>
  </si>
  <si>
    <t>R184: Porcentaje (%) de incremento en MyPEs de: i) acceso a financiamiento; ii) acceso a formación; iii) acceso a tecnología, , por año, departamento y municipio (menos eje central).</t>
  </si>
  <si>
    <t>R183: Porcentaje (%) de incremento en PyMEs de: i) el acceso a financiamiento; ii)  acceso a formación; iii) acceso a tecnología, , por año, departamento y municipio (menos eje central).</t>
  </si>
  <si>
    <t>R175: Nº de innovaciones para mejorar la productividad de alimentos y especies mediante tecnología nuclear.</t>
  </si>
  <si>
    <t>R172: Porcentaje (%) de productores de la agricultura familiar (OECAS, OECOMS y otros de la economía social comunitaria) que han sido registrados y apoyados para la gestión de compras y ventas públicas, sello social, asistencia técnica y apoyo integral, por año, departamento y municipio (menos eje central).</t>
  </si>
  <si>
    <t>R150: Valor de la producción exportada de los Complejos Productivos Territoriales  que se encuentran en funcionamiento, por año.</t>
  </si>
  <si>
    <t>R146: Nº de estudios para el desarrollo integral de industrias derivadas de los 5 Complejos Productivos Industriales Estratégicos, elaborados, por año.</t>
  </si>
  <si>
    <t>R213: Nº de nuevas  plantas  de industrialización  y transformación, que se encuentran en operación,  por año y departamento.</t>
  </si>
  <si>
    <t>R212: Porcentaje (%) de exportación de minerales proceso  de agregación de valor, por año y departamento.</t>
  </si>
  <si>
    <t>R206: Porcentaje (%) de avance físico y financiero  de los estudio de  los  Proyectos  de Resinas y Plásticos, Planta de Nitrato de Amonio y Complejo de Metanol, por año.</t>
  </si>
  <si>
    <t>R205: Porcentaje (%) de avance físico y financiero de la  construcción del  Complejo  de Propileno – Polipropileno, por año.</t>
  </si>
  <si>
    <t>R147: Nº de rubros vinculados a los Complejos Productivos Industriales Estratégicos priorizados, en implementación, por año.</t>
  </si>
  <si>
    <t>R119: Nº de complejos productivos que han recibido servicios de transferencia tecnológica, por año.</t>
  </si>
  <si>
    <t>Porcentaje (%) del valor de las exportaciones de productos orgánicos en el total exportado.</t>
  </si>
  <si>
    <t>R150: Nº de Complejos Productivos Territoriales que articulan a la producción orgánica, en funcionamiento.</t>
  </si>
  <si>
    <t>R. 144. Sello social boliviano y sello ecológico boliviano para fomentar la comercialización de productos ecológicos y orgánicos, constituidos.</t>
  </si>
  <si>
    <t>R129: Nº de  multicentros de producción agroecológica articulados al INIAF, constituidos, por año, municipio y departamento.</t>
  </si>
  <si>
    <t>R128: Nº de paquetes tecnológicos intercientíficos y de diálogo de saberes que incluyen prácticas para mejorar la producción y productividad agropecuaria con resiliencia al cambio climático, elaborados y diseminados.</t>
  </si>
  <si>
    <t>Nº de TM de volumen de exportación de productos agropecuarios, por año y departamento.</t>
  </si>
  <si>
    <t>R173: Porcentaje (%) de incremento de créditos sectoriales para  productores agropecuarios, con apoyo del sector público y privado, por departamento y municipio.</t>
  </si>
  <si>
    <t>R158: Porcentaje (%) de incremento del rendimiento promedio de los principales grupos de cultivos agrícolas, por año, departamento y municipio.</t>
  </si>
  <si>
    <t>R150: Nº de Complejos Productivos Territoriales que articulan al sector agropecuario, en funcionamiento.</t>
  </si>
  <si>
    <t>Taza de incendios forestales y de charrales.</t>
  </si>
  <si>
    <t xml:space="preserve">Índices de calidad del aire
</t>
  </si>
  <si>
    <t>R130. Nº de casos infantiles atendidos  con terapias ancestrales y productos naturales tradicionales a través del Sistema Nacional de Salud.</t>
  </si>
  <si>
    <t>R6. Porcentaje (%) de apoyo integral a niñas, niños abandonados.</t>
  </si>
  <si>
    <t>R76. Porcentaje (%) de la población infantil que accede al Servicio de Salud Universal.</t>
  </si>
  <si>
    <t>R78. Nº de municipios que implementan el Programa MI SALUD.</t>
  </si>
  <si>
    <t xml:space="preserve">R82. Nº de partos atendidos por centros de salud. </t>
  </si>
  <si>
    <t>R93. Nº de casos infantiles atendidos con Saberes de la Medicina Tradicional Ancestral Boliviana.</t>
  </si>
  <si>
    <t>R277. Cantidad de plantas de tratamiento de aguas residuales (PTAR) construidas.</t>
  </si>
  <si>
    <t>R90. Cantidad de establecimientos de salud de 1er. Nivel, Puestos de Salud y Centros de Salud ampliados y equipados con recursos de los Gobiernos Autónomos Municipales.</t>
  </si>
  <si>
    <t>R88. Cantidad de institutos y hospitales de salud construidos, ampliados y equipados en las ETAs.</t>
  </si>
  <si>
    <t>R84. Cantidad de municipios que cuentan con planes de salud con enfoque intersectorial ejecutado.</t>
  </si>
  <si>
    <t xml:space="preserve">Tasa de mortalidad en la niñez </t>
  </si>
  <si>
    <t xml:space="preserve">Tasa de Mortalidad Infantil </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</si>
  <si>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R85. Porcentaje (%) de la población infantil con incidencia de casos y defunciones de enfermedades transmisibles.
10) R86. Porcentaje (%) de la población infantil con incidencia de casos y defunciones de enfermedades no transmisibles.
11) R186. Porcentaje (%) de la población ocupada que cuenta con seguridad social de corto y largo plazo.
12) R187. Porcentaje (%) de comunidades y municipios más pobres con programas para superar la extrema pobreza de forma sustentable.
13) R192. Utilidades de  empresas  públicas  distribuidas en políticas sociales.
R221. Porcentaje (%) de niñas y niños menores de cinco años con desnutrición crónica.  
14) R222. Porcentaje (%) de  la  población  con subalimentación.
15) R223. Porcentaje (%) de  prevalencia  de  niños  con anemia.
16) R226. Porcentaje (%)  lactancia  materna exclusiva.
</t>
  </si>
  <si>
    <t>R76. Porcentaje (%) de la población adolescente femenino que accede al Servicio de Salud Universal.</t>
  </si>
  <si>
    <t xml:space="preserve">R344. Cantidad de municipios, instituciones públicas y centros educativos que promueven el Saber relacionarse. </t>
  </si>
  <si>
    <t xml:space="preserve">R332. Cantidad de municipios, instituciones públicas y centros educativos que promueven  el Saber ser y crecer. </t>
  </si>
  <si>
    <t>R36. Cantidad de municipios, instituciones públicas y centros educativos que promueven valores ancestrales y constitucionales, saberes y conocimientos para la construcción del nuevo ser humano integral en la sociedad boliviana hacia el Vivir Bien.</t>
  </si>
  <si>
    <t>R9. Nº de niñas, niños, jóvenes y adolescentes en situación de calle que reciben apoyo y atención integral.</t>
  </si>
  <si>
    <t>R7. Nº de niñas y niños en situación de calle incorporados en familias sustitutas.</t>
  </si>
  <si>
    <t xml:space="preserve">Porcentaje de embarazos en adolescentes (DDHH) (Fuente: INE) </t>
  </si>
  <si>
    <t>% de adolescentes (10 a 19 anos) embarazadas (en el área urbana y rural) (Fuente: INE).</t>
  </si>
  <si>
    <t xml:space="preserve">Nº de adolescentes embarazadas </t>
  </si>
  <si>
    <t xml:space="preserve">Relación con otros resultados
1) R1. Porcentaje (%) de la población en situación de pobreza extrema.
2) R2. Porcentaje (%) de la población en situación de pobreza moderada.
3) R31. Porcentaje (%) de adolescentes que consumen bebidas alcohólicas.
4) R77. Porcentaje (%) de la población adolescente femenino con acceso a medicamentos (anticonceptivos).
5) R187. Porcentaje (%) de comunidades y municipios más pobres con programas para superar la extrema pobreza de forma sustentable.
</t>
  </si>
  <si>
    <t xml:space="preserve">Porcentaje (%) de población cubierta por programas de educación sobre transmisión de ITS VIH/Sida (DDHH) </t>
  </si>
  <si>
    <t>Porcentaje (%) de defunciones por TIPO de enfermedades transmisibles.</t>
  </si>
  <si>
    <t xml:space="preserve">Nº de personas con enfermedades transmisibles. </t>
  </si>
  <si>
    <t>R130. Porcentaje de la población con acceso a terapias ancestrales y productos naturales tradicionales a través del Sistema Nacional de Salud.</t>
  </si>
  <si>
    <t>R123. Producción y distribución de medicamentos del Complejo Industrial Farmacéutico.</t>
  </si>
  <si>
    <t>A7. Cantidad de familias con atención médica gratuita (PDES, pág. 99).</t>
  </si>
  <si>
    <t>R132. Cantidad de municipios y/o población que acceden a productos naturales y de la biodiversidad de la farmacopea boliviana.</t>
  </si>
  <si>
    <t>R87. Porcentaje (%) de establecimientos de salud reportan información al Sistema Único de Información en Salud (SUIS).</t>
  </si>
  <si>
    <t>R79. Nº de municipios conectados y equipados a la Red TELESALUD.</t>
  </si>
  <si>
    <t>R76. Porcentaje (%) de la población que accede al Servicio de Salud Universal.</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</si>
  <si>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t>
  </si>
  <si>
    <t>Nº de defunciones por enfermedades no transmisibles.</t>
  </si>
  <si>
    <t xml:space="preserve">Porcentaje (%) de defunciones por TIPO de enfermedades no transmisibles. </t>
  </si>
  <si>
    <t xml:space="preserve">Nº de personas con enfermedades no transmisibles. </t>
  </si>
  <si>
    <t>INE, Ministerio de Salud, SNIS - VE, Programa Nacional ITS/VIH-SIDA</t>
  </si>
  <si>
    <t xml:space="preserve">Relación con otros resultados
1) R1. Porcentaje (%) de la población en situación de pobreza extrema.
2) R2. Porcentaje (%) de la población en situación de pobreza moderada.
3) R3.Porcentaje (%) de la población con Necesidades Básicas Insatisfechas (NBI).
4) R5. Porcentaje (%) de los hogares más pobres y vulnerables con programas sociales.
5) R39. Porcentaje (%) población urbana cuenta con servicios de agua potable.
6) R40. Porcentaje (%) de población rural cuentan con servicios sostenibles de agua segura.
7) R41. Porcentaje (%) de población urbana cuenta con servicios de alcantarillado y saneamiento.
8) R42. Porcentaje (%) de la población rural cuenta con servicios de alcantarillado y saneamiento.
9) R186. Porcentaje (%) de la población ocupada que cuenta con seguridad social de corto y largo plazo.
</t>
  </si>
  <si>
    <t>Porcentaje (%) de estudiantes con acceso a educación en su lengua nativa.</t>
  </si>
  <si>
    <t>Porcentaje (%) de niñas, niños, adolescentes y jóvenes entre 4 y 17 años registrados en el Subsistema de Educación Regular.</t>
  </si>
  <si>
    <t>R102 Capacidad estudiantil de las unidades educativas municipales.</t>
  </si>
  <si>
    <t>R102. Nº de municipios que cuentan con unidades educativas y centros educativos con infraestructura complementaria, materiales, equipos y mobiliario.</t>
  </si>
  <si>
    <t>A.5. Monto municipal para realizar proyectos de mejora en las condiciones de infraestructura y equipamiento acordes al Modelo Educativo Sociocomunitario Productivo  (PDES, pág. 101).</t>
  </si>
  <si>
    <t>A.2. Monto municipal para ampliar la oferta educativa en todo el Sistema Educativo Plurinacional  (PDES, pág. 101).</t>
  </si>
  <si>
    <t>A1. Porcentaje de población que vive en zonas vulnerables e históricamente excluidas con servicios educativos (PDES, pág. 101).</t>
  </si>
  <si>
    <t>R103. Nº de maestras y maestros han concluido su formación complementaria (PROFOCOM)</t>
  </si>
  <si>
    <t>R96. Porcentaje (%) de estudiantes con discapacidad, talento extraordinario y con dificultades de aprendizaje que reciben atención oportuna y pertinente.</t>
  </si>
  <si>
    <t>R9. Porcentaje (%) de apoyo y atención integral a niñas, niños, jóvenes y adolescentes en situación de calle.</t>
  </si>
  <si>
    <t xml:space="preserve">Relación con otros resultados:
1) R192. Utilidades de  empresas  públicas  distribuidas en políticas sociales de educación.
</t>
  </si>
  <si>
    <t xml:space="preserve">No. de personas alfabetizadas en el Programa Nacional de Post-Alfabetización </t>
  </si>
  <si>
    <t>Porcentaje (%) de participantes en la post-alfabetización que concluyen el 6to. de Primaria (Fuente: Min. Educación).</t>
  </si>
  <si>
    <t>Nº de personas participantes en la post-alfabetización por año (Fuente: Min. Educación).</t>
  </si>
  <si>
    <t>Ley 070, Art. 17. Nº de municipios con procesos educativos sistémicos e integrales destinados a jóvenes y adultos que requieren continuar sus estudios.</t>
  </si>
  <si>
    <t xml:space="preserve">Ley 070, Art. 17. Nº de municipios con políticas y procesos educativos dirigidos a personas mayores de 15 años que requieran iniciar o continuar sus estudios. </t>
  </si>
  <si>
    <t>Relación con otros resultados:
R192. Utilidades de  empresas  públicas  distribuidas en políticas sociales de educación.</t>
  </si>
  <si>
    <t>A.2. Monto municipal para ampliar la oferta educativa del Sistema Educativo Plurinacional  (PDES, pág. 101).</t>
  </si>
  <si>
    <t xml:space="preserve">A1. Porcentaje de población que vive en zonas vulnerables e históricamente excluidas con servicios y/o accesos a centros educativos técnicos u otros del nivel superior
 (PDES, pág. 101).
</t>
  </si>
  <si>
    <t>R122. Capacidad para albergar estudiantes en la Ciudadela del Conocimiento Científico y de Tecnología.</t>
  </si>
  <si>
    <t>R110. Nº de Institutos Técnico – Tecnológicos construidos y capacidad, equipados para la formación técnica – tecnológica superior.</t>
  </si>
  <si>
    <t>R105. Nº de unidades educativas cuentan con bachillerato técnico humanístico y cantidad de bachilleres titulados en las mismas.</t>
  </si>
  <si>
    <t>R99. Nº y capacidad de Escuelas Bolivianas Interculturales (EBI) para la formación artística a nivel licenciatura (teatro, artes plásticas, danza, cine y audiovisuales) creadas.</t>
  </si>
  <si>
    <t>Porcentaje (%) de jóvenes entre 19 y 23 años inscritos en universidades, institutos técnicos u otros del nivel superior.</t>
  </si>
  <si>
    <t xml:space="preserve">Relación con otros resultados:
1) R106. Nº de personas con bachillerato técnico – humanístico concluido, o título profesionales de técnico básico o medio.
2) R109. Universidades, institutos técnicos u otros del nivel superior que han incorporado lenguas, cultura, conocimientos y saberes de los pueblos y naciones indígena originario campesinos.
3) R192. Utilidades de  empresas  públicas  distribuidas en políticas sociales de educación superior.
</t>
  </si>
  <si>
    <t>Porcentaje (%) de personas con 15 años o más que acceden a formación técnica tecnológica productiva en la educación alternativa.</t>
  </si>
  <si>
    <t>Nº de personas con 15 años o más que acceden a formación técnica tecnológica productiva en la educación alternativa.</t>
  </si>
  <si>
    <t xml:space="preserve">No. de estudiantes matriculados en Institutos Técnico – Tecnológicos de dependencia fiscal </t>
  </si>
  <si>
    <t xml:space="preserve">Porcentaje (%) de estudiantes matriculados según principales carreras de los Institutos Técnico Tecnológicos de dependencia fiscal </t>
  </si>
  <si>
    <t>R. 101: Nº de unidades educativas y centros educativos del Sistema Educativo Plurinacional implementan el Modelo Educativo Socio comunitario Productivo (Ley 070, art. 14).</t>
  </si>
  <si>
    <t xml:space="preserve">Nº de maestros y profesores formados en tecnologías de la producción (Ley 070, art. 14). </t>
  </si>
  <si>
    <t xml:space="preserve">R107. Nº de estudiantes que trabajan en comunidades y asociaciones productivas socio comunitarias. </t>
  </si>
  <si>
    <t>R110. Nº de Institutos Técnico – Tecnológicos para la formación técnica – tecnológica superior construidos y equipados.</t>
  </si>
  <si>
    <t>R264. Nº de estudiantes en la formación técnica tecnológica productiva con acceso a los Centros de Producción Forestal para la transferencia tecnología de producción masiva y plantaciones forestales.</t>
  </si>
  <si>
    <t xml:space="preserve">R128. Nº de municipios que han elaborado y diseminado paquetes tecnológicos intercientíficos y de diálogo de saberes que incluyen prácticas para mejorar la producción y productividad agropecuaria con resiliencia al cambio climático. </t>
  </si>
  <si>
    <t>R127. Nº de municipios que han innovado y diseminado tecnología para incrementar la productividad, capacidad productiva y transformación de productos nutritivos, considerando la gestión de riegos y el cambio climático.</t>
  </si>
  <si>
    <t>R101. Nº de unidades educativas y centros educativos del Sistema Educativo Plurinacional que implementan el Modelo Educativo Socio comunitario Productivo.</t>
  </si>
  <si>
    <t xml:space="preserve">R9. Nº de jóvenes y adolescentes en situación de calle introducidos en el sistema educativo. </t>
  </si>
  <si>
    <t xml:space="preserve">1) R106. Nº de personas que han concluido el bachillerato técnico – humanístico. </t>
  </si>
  <si>
    <t>2) R106. Nº de personas que han recibido títulos profesionales de técnico básico y técnico medio.</t>
  </si>
  <si>
    <t>2) R107. Nº de unidades, comunidades y asociaciones productivas socio comunitarias de producción y productividad constituidas.</t>
  </si>
  <si>
    <t>Nº de personas que ha recibido títulos profesionales de técnico básico y técnico medio.</t>
  </si>
  <si>
    <t>Nº de personas que concluyeron el bachillerato técnico – humanístico.</t>
  </si>
  <si>
    <t>R105. Porcentaje de unidades educativas cuentan con bachillerato técnico humanístico.</t>
  </si>
  <si>
    <t>Municipios que enseñan las vocaciones y potencialidades de sus regiones Ley 070, art. 10).</t>
  </si>
  <si>
    <t>A.5. Monto municipal para realizar proyectos de mejora en las condiciones de infraestructura y equipamiento acordes al Modelo Educativo Sociocomunitario Productivo (PDES, pág. 102).</t>
  </si>
  <si>
    <t>A.2. Monto municipal para ampliar la oferta educativa en todo el Sistema Educativo Plurinacional (PDES, pág. 102).</t>
  </si>
  <si>
    <t>R103. Nº de maestras y maestros con formación técnica para el bachillerato técnico humanístico.</t>
  </si>
  <si>
    <t>R100. Nº de hijas e hijos de privados de libertad introducidos en Centros de apoyo Integral Pedagógico (CAIP)</t>
  </si>
  <si>
    <t>1) Nº de niñas, niños, adolescentes y jóvenes entre 4 y 17 años inscritos en el Subsistema de Educación Regular.</t>
  </si>
  <si>
    <t>R173. Nº de unidades, comunidades y asociaciones productivas con acceso a créditos sectoriales para el acceso de productores agropecuarios, con apoyo del sector público y privado.</t>
  </si>
  <si>
    <t>R101. Nº y porcentaje (%) de unidades educativas y centros educativos del Sistema Educativo Plurinacional que implementan el Modelo Educativo Socio comunitario Productivo.</t>
  </si>
  <si>
    <t>R127. Nº de unidades, comunidades y asociaciones productivas que utilizan tecnología y/o consideran la gestión de riegos y el cambio climático.</t>
  </si>
  <si>
    <t>R128. Nº de unidades, comunidades y asociaciones productivas que cuentan con planes o han sido capacitadas con paquetes tecnológicos intercientíficos y de diálogo de saberes que incluyen prácticas para mejorar la producción y productividad agropecuaria con resiliencia al cambio climático.</t>
  </si>
  <si>
    <t>R245. Nº de unidades, comunidades y asociaciones productivas capacitadas con los conocimientos, prácticas, tecnologías y acción colectiva de los pueblos indígenas y comunidades locales.</t>
  </si>
  <si>
    <t>R289. Porcentaje (%) y valor ($) de las exportaciones de las unidades, comunidades y asociaciones productivas en nuevos mercados abiertos a través de las misiones diplomáticas en el exterior.</t>
  </si>
  <si>
    <t xml:space="preserve">1) R40. Porcentaje (%) de la población rural con servicio sostenible de agua segura.
2) R47. Porcentaje (%) de la población rural con cobertura de energía eléctrica y luz.
3) R98. Porcentaje (%) de personas con 15 años o más en el área rural que acceden a formación técnica tecnológica productiva en la educación alternativa.
4) R138. Índices de Profundización Financiera: En la cartera destinada a unidades, comunidades y asociaciones productivas consolidadas como micro, pequeñas y medianas empresas del sector productivo (Banca PyME).
5) R139. Porcentaje (%) de la Inversión Extranjera Directa (IED) ha contribuido a unidades, comunidades y asociaciones productivas y a diversificar su matriz productiva y con valor agregado; a través de sociedades en empresas estatales mixtas, en alianza con el nivel central de Estado y Entidades Territoriales Autónomas.
6) R171. Porcentaje (%) de unidades productivas con acceso al Seguro Agrario en sus modalidades de seguro catastrófico y comercial.
</t>
  </si>
  <si>
    <t>R122: Se ha concluido la Primera fase de la Ciudadela del Conocimiento Científico y la Tecnología.</t>
  </si>
  <si>
    <t>R104: Nº de estudiantes de secundaria que participan en las olimpiadas científicas estudiantiles.</t>
  </si>
  <si>
    <t>R104: Nº unidades educativas de secundaria que participan en las olimpiadas científicas estudiantiles.</t>
  </si>
  <si>
    <t>Monto total de transferencias público privadas a los becarios (art 6 D.S. 2100).</t>
  </si>
  <si>
    <t>Realización de los procesos de selección de profesionales a ser becados en el país (art 3 D.S. 2100)..</t>
  </si>
  <si>
    <t xml:space="preserve">Conformación del Consejo Interinstitucional de Becas de Estudio de posgrado (art 3 D.S. 2100). </t>
  </si>
  <si>
    <t xml:space="preserve">R97: Porcentaje (%) de jóvenes entre 19 y 23 años inscritos en universidades, institutos técnicos u otros del nivel superior.
R106: Nº de personas que cuentan con bachillerato técnico – humanístico.
R106: Nº de personas que han recibido títulos profesionales de técnico básico y técnico medio.
</t>
  </si>
  <si>
    <t>Nº de maestros formados en lenguas de los pueblos indígena originario campesinos. (Indicador sugerido).</t>
  </si>
  <si>
    <t>Nº y porcentaje de estudiantes formados en lenguas de los pueblos indígena originario campesinos. (Indicador sugerido).</t>
  </si>
  <si>
    <t>R93. Centro de Saberes de Medicina Tradicional Ancestral Boliviana funcionando y generando conocimiento en el Sistema Educativo Plurinacional.</t>
  </si>
  <si>
    <t>A.11. Saberes (conocimientos, lenguas y costumbres) recuperados y difundidos en el total de unidades del sistema educativo (PDES, pág 102).</t>
  </si>
  <si>
    <t>R245: Nº y porcentaje de unidades educativas que promueven el reconocimiento de los conocimientos, prácticas, tecnologías y acción colectiva de los pueblos indígenas y comunidades locales.</t>
  </si>
  <si>
    <t>R239: Nº y porcentaje de unidades educativas que  fomentan  el  consumo  de  alimentos  locales  nutritivos y saludables.</t>
  </si>
  <si>
    <t>R14: Nº de municipios con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</si>
  <si>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R14: Nº y porcentaje de unidades educativas que han incorporado en su sistema educativo la promoción de las múltiples expresiones culturales que constituyen el patrimonio material e inmaterial del Estado Plurinacional (arte, textil, pinturas, danzas, música, vestimenta, pensamiento, oralidad, memorias, y otras).</t>
  </si>
  <si>
    <t>R13: Nº de municipios con unidades educativas que han incorporado valores compartidos y prácticas comunitarias: ayni, mink´a, tama, thumpa, arete guasu y apthapi.</t>
  </si>
  <si>
    <t>R13: Nº y porcentaje de unidades educativas que han incorporado valores compartidos y prácticas comunitarias: ayni, mink´a, tama, thumpa, arete guasu y apthapi.</t>
  </si>
  <si>
    <t>1) R166: Nº de municipios que aplican en sus planes de desarrollo prácticas, valores ancestrales y constitucionales, saberes y conocimientos que promueven la construcción del nuevo ser humano integral en la sociedad boliviana hacia el Vivir Bien.</t>
  </si>
  <si>
    <t>Nº de municipios con centros deportivos.</t>
  </si>
  <si>
    <t>R118. Nº de técnicos del deporte, entrenadores deportivos, y profesores de educación física con especialidad escolar adicionales para el perfeccionamiento del deporte.</t>
  </si>
  <si>
    <t>Montos de inversión para infraestructura deportiva (indicador sugerido).</t>
  </si>
  <si>
    <t>R337: Nº y porcentaje de unidades educativas con programas de recreación, ocio y prácticas de expresión cultural.</t>
  </si>
  <si>
    <t>R114. Nº y porcentaje de unidades educativas públicas y privadas que cuentan con programas deportivos específicos.</t>
  </si>
  <si>
    <t>R192. Utilidades de empresas  públicas  destinadas a la redistribución en políticas sociales relacionadas a la creación de centros deportivos, para el beneficio de todas las bolivianas y bolivianos.</t>
  </si>
  <si>
    <t>Número y participación de competiciones locales, municipales e interdepartamentales.</t>
  </si>
  <si>
    <t>Número de centros deportivos per cápita</t>
  </si>
  <si>
    <t>Nº de centros deportivos (R111).</t>
  </si>
  <si>
    <t>R118. Nº de técnicos del deporte, entrenadores y profesores de educación física per cápita y por unidades educativas.</t>
  </si>
  <si>
    <t>Monto de inversión de las ETA´s para mejorar las condiciones y mantenimiento a centros deportivos.</t>
  </si>
  <si>
    <t>Nº de proyectos municipales para aumentar la cantidad de personas que practican deportes.</t>
  </si>
  <si>
    <t xml:space="preserve">Nº de centros educativos con programas de formación continua (indicador sugerido). </t>
  </si>
  <si>
    <t>R116: Registro de estudiantes deportistas (desde temprana edad con potencialidades deportivas) de parte de las unidades educativas.</t>
  </si>
  <si>
    <t>R113: Nº de deportistas que desarrollan sus actividades deportivas con programas de entrenamiento competitivo.</t>
  </si>
  <si>
    <t>R192. Utilidades de empresas  públicas  destinadas a la redistribución en políticas sociales relacionadas al fomento de actividades deportivas, para el beneficio de todas las bolivianas y bolivianos.</t>
  </si>
  <si>
    <t>Número de atletas con rendimientos deportivos similares a la media competitiva internacional en diferentes disciplinas.</t>
  </si>
  <si>
    <t>Nº de participantes en las competencias internas.</t>
  </si>
  <si>
    <t>Número de competencias internas municipales e interdepartamentales por disciplina.</t>
  </si>
  <si>
    <t>1) R112: Porcentaje (%) de la población que desarrolla regularmente actividades físico deportivas</t>
  </si>
  <si>
    <t>Gestión Institucional (eficiencia en el uso de recursos en relación con el cumplimiento de objetivos propuestos).</t>
  </si>
  <si>
    <t>Correlación satisfacción vs índices de criminalidad.</t>
  </si>
  <si>
    <t>Porcentaje de la población que cree que será víctima de un delito durante los próximos 12 meses.</t>
  </si>
  <si>
    <t>Indicadores de satisfacción de la población (producto 5).</t>
  </si>
  <si>
    <t>Porcentaje de delitos cometidos con armas de fuego.</t>
  </si>
  <si>
    <t>Porcentaje de la población que ha sido víctima de un delito el último año.</t>
  </si>
  <si>
    <t>Disminución en porcentaje de la criminalidad (tasa por tipo de delitos registrados).</t>
  </si>
  <si>
    <t>Tasas de homicidios.</t>
  </si>
  <si>
    <t>Asignación presupuestaria.</t>
  </si>
  <si>
    <t>Relación de denuncias recibidas con procedimientos operativos y registros de detenciones.</t>
  </si>
  <si>
    <t>R314: Nº de operativos de interdicción al tráfico ilícito de sustancias controladas.</t>
  </si>
  <si>
    <t>R312: Nº de servidores públicos policiales post graduados a nivel de especialidad, diplomados y maestrías, en el modelo de Policía Comunitaria en todo el territorio nacional y con valores ético morales.</t>
  </si>
  <si>
    <t>R310: Nº de Estaciones Policiales Integrales por municipio.</t>
  </si>
  <si>
    <t>R309: Cantidad y clasificación (estado y año) de equipamiento e infraestructura por Estación Policial.</t>
  </si>
  <si>
    <t>Porcentaje de investigaciones internas realizadas respecto del total de denuncias recibidas contra la policía.</t>
  </si>
  <si>
    <t>Porcentaje de postulantes con educación secundaria finalizada.</t>
  </si>
  <si>
    <t>Gasto promedio por cada delito cometido.</t>
  </si>
  <si>
    <t>Frecuencia de la presencia policial por zonas.</t>
  </si>
  <si>
    <t>Procesos de reclutamiento y selección (en horas, evaluaciones y pruebas).</t>
  </si>
  <si>
    <t>Cantidad de horas curriculares de formación policial.</t>
  </si>
  <si>
    <t>R299: Nº de Estaciones Policiales que cuentan con una Plataforma Electrónica para una gestión pública eficiente (trámites ágiles y mejores servicios) y transparente (acceso a la información), facilitando su evaluación.</t>
  </si>
  <si>
    <t>R121: Nº de Estaciones Policiales adheridas a la Nube Soberana de Gobierno Electrónico para gestión, almacenamiento y seguridad de la información del Estado.</t>
  </si>
  <si>
    <t xml:space="preserve">Relación con otros resultados
R302: Tiempos en la atención de procesos y procedimientos de la administración pública policial, con la integración de los sistemas del Estado y el uso de las tecnologías de información y comunicación.
Otras observaciones
En cuanto a los indicadores de procesos es necesario considerar los siguientes aspectos jurídicos: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
También, para los productos, se debe considerar el siguiente punto:
Para determinar el porcentaje de policías formados y dedicados a actividades preventivas e investigativas se deben establecer parámetros de formación en las Unidades Técnicas Operativas Poli
</t>
  </si>
  <si>
    <t>Eficiencia operativos policiales (tiempos de actuación y uso de recursos)</t>
  </si>
  <si>
    <t>Número de accidentes de tránsito atendidos.</t>
  </si>
  <si>
    <t>Nº de delitos contra la vida, integridad, dignidad y contra la propiedad.</t>
  </si>
  <si>
    <t xml:space="preserve">Relación con otros resultados
R303: Porcentaje de la población con acceso, celeridad, juicio justo y transparencia en el Sistema de Justicia.
R305: Porcentaje (%) de causas registradas resueltas y tiempo de duración promedio de los procesos judiciales.
R308: Tasas de criminalidad (por tipo) y percepción de la seguridad en la población.
</t>
  </si>
  <si>
    <t>A.5: Fortalecimiento de la policía (materiales, presupuesto, personal, medios) (PDES, pág. 184).</t>
  </si>
  <si>
    <t>Número y porcentaje (%) de casos de corrupción policial.</t>
  </si>
  <si>
    <t>Número de detenidos con relación a las demandas.</t>
  </si>
  <si>
    <t xml:space="preserve">Número de operativos exitosos. </t>
  </si>
  <si>
    <t>Número  de policías per cápita.</t>
  </si>
  <si>
    <t xml:space="preserve">Relación con otros resultados
R303: Porcentaje de la población con acceso, celeridad, juicio justo y transparencia en el Sistema de Justicia.
R305: Porcentaje (%) de causas registradas resueltas y tiempo de duración promedio de los procesos judiciales.
</t>
  </si>
  <si>
    <t>A.5: Fortalecimiento de la policía (cantidad de materiales, presupuesto, personal, medios) (PDES, pág. 184).</t>
  </si>
  <si>
    <t>A.3: Nº de acciones, proyectos, planes o estrategias introducidas en la sociedad para reducir el consumo de drogas en el país (PDES, pág. 183).</t>
  </si>
  <si>
    <t>A.2: Nº de estrategias de prevención y de análisis delictual (PDES, pág. 183).</t>
  </si>
  <si>
    <t>Número de detenidos en relación a las incautaciones.</t>
  </si>
  <si>
    <t>Total de incautaciones ilegales.</t>
  </si>
  <si>
    <t>Número de operativos de inteligencia contra el tráfico ilícito de sustancias controladas.</t>
  </si>
  <si>
    <t xml:space="preserve">Relación con otros resultados
R305: Porcentaje (%) de causas registradas, relacionadas al tráfico ilícito de sustancias controladas, resueltas y tiempo de duración promedio de los procesos judiciales.
Otras observaciones: 
Este indicador debería estar referido a la disminución de la presencia del tráfico ilícito de sustancias controladas.
</t>
  </si>
  <si>
    <t>Densidad de espacios para el deporte.</t>
  </si>
  <si>
    <t>Densidad de espacios para estudios.</t>
  </si>
  <si>
    <t>Densidad de espacios para el trabajo.</t>
  </si>
  <si>
    <t>Costo per cápita de alimentación y vivienda por custodio.</t>
  </si>
  <si>
    <t>R312: Nº de servidores públicos policiales en Centros Penitenciarios post graduados a nivel de especialidad, diplomados y maestrías, en el modelo de Policía Comunitaria en todo el territorio nacional y con valores ético morales.</t>
  </si>
  <si>
    <t>Registro de personal penitenciario (custodios, médicos, sociales, administrativo).</t>
  </si>
  <si>
    <t>R299: Nº de Centros Penitenciarios que cuentan con una Plataforma Electrónica para una gestión pública eficiente (trámites ágiles y mejores servicios) y transparente (acceso a la información), facilitando su evaluación.</t>
  </si>
  <si>
    <t>R121: Nº de Centros Penitenciarios adheridos a la Nube Soberana de Gobierno Electrónico para gestión, almacenamiento y seguridad de la información del Estado.</t>
  </si>
  <si>
    <t>Es importante definir y determinar cuáles son (o deberían ser) las condiciones mínimamente regulares de habitabilidad, disponibilidad de personal y condiciones de vida dentro de los centros penitenciarios del país.</t>
  </si>
  <si>
    <t>Monto presupuestado y porcentaje (%) de ejecución de la construcción /ampliación /rehabilitación de aeropuertos nacionales y turísticos (inversión nacional y contrapartes de gobiernos departamentales y municipales).</t>
  </si>
  <si>
    <t xml:space="preserve">R72: Nº de viviendas con eficiencia energética </t>
  </si>
  <si>
    <t>Estándar de vida: Tipo de piso en el hogar</t>
  </si>
  <si>
    <t>Estándar de vida: Combustile para cocinar</t>
  </si>
  <si>
    <t>Estándar de vida: Acceso al saneamiento</t>
  </si>
  <si>
    <t>Estándar de vida: Acceso al agua</t>
  </si>
  <si>
    <t>Estándar de vida: Acceso a electricidad</t>
  </si>
  <si>
    <t>Salud: Malnutrición</t>
  </si>
  <si>
    <t>Salud: Mortalidad Infantil</t>
  </si>
  <si>
    <t>Salud: Esperanza de Vida</t>
  </si>
  <si>
    <t>Nivel de Educación: Cobertura de Educación</t>
  </si>
  <si>
    <t>Nivel de Educación: Logro Escolar</t>
  </si>
  <si>
    <t>1) Nivel de ingresos per cápita (o por hogar) del 10% más rico de la población y 10% más pobre de la población por municipio y departamento.</t>
  </si>
  <si>
    <t>2) Nivel de educación del 10% más rico de la población y 10% más pobre de la población por municipio y departamento.</t>
  </si>
  <si>
    <t>3) Relación entre ingresos del 10% de ricos y 10 % pobres por municipio y departamento.</t>
  </si>
  <si>
    <t>4) Nivel de educación del 10% más rico municipio y departamento.</t>
  </si>
  <si>
    <t>5) Nivel de educación del 10% más pobre municipio y departamento.</t>
  </si>
  <si>
    <t>1) Porcentaje (%) de la población beneficiada con Bonos Sociales por tipo de segmento al que pertenece.</t>
  </si>
  <si>
    <t>2) Monto o valor transferido por Bonos Sociales, por departamento y municipio.</t>
  </si>
  <si>
    <t>3) Monto o valor per cápita transferido por Bono Sociales.</t>
  </si>
  <si>
    <t>4) Nº de personas beneficiadas con los Bonos Sociales por departamento y municipio.</t>
  </si>
  <si>
    <t>5) Población más pobre cubierta con Bonos Sociales por departamento y municipio.</t>
  </si>
  <si>
    <t>1) Número y porcentaje de niños y niñas trabajando por departamento y municipio.</t>
  </si>
  <si>
    <t>2) Número y porcentaje de adolescentes trabajando por departamento y municipio.</t>
  </si>
  <si>
    <t>3) Número y porcentaje de niñas y niños categorizados en trabajos de explotación por departamento y municipio.</t>
  </si>
  <si>
    <t>4) Número y porcentaje de adolescentes categorizados en trabajos de explotación por departamento y municipio.</t>
  </si>
  <si>
    <t>5) Generación de ingresos generados por fuentes laborales infantiles y adolescentes por departamento y municipio.</t>
  </si>
  <si>
    <t>1. Nº y porcentaje de hogares con inadecuados materiales de vivienda por municipio y departamento.</t>
  </si>
  <si>
    <t>2. Nº y porcentaje de hogares con insuficientes espacios de vivienda por municipio y departamento.</t>
  </si>
  <si>
    <t>3. Nº y porcentaje de hogares con inadecuados servicios de agua y saneamiento por municipio y departamento.</t>
  </si>
  <si>
    <t>4. Nº y porcentaje de hogares con inadecuados insumos energéticos por municipio y departamento.</t>
  </si>
  <si>
    <t>5. Nº y porcentaje de la población estudiante con insuficiencia en educación por municipio y departamento.</t>
  </si>
  <si>
    <t>6. Nº y porcentaje de la población con inadecuada atención en salud por municipio y departamento.</t>
  </si>
  <si>
    <t>1) Materiales de vivienda</t>
  </si>
  <si>
    <t>2) Espacios de vivienda</t>
  </si>
  <si>
    <t>3) Servicios de agua y saneamiento</t>
  </si>
  <si>
    <t>4) Insumos energéticos</t>
  </si>
  <si>
    <t>5) Educación</t>
  </si>
  <si>
    <t>6) Atención en salud</t>
  </si>
  <si>
    <t>1) Ingresos del 10% más rico</t>
  </si>
  <si>
    <t>2) Ingresos del 10% más pobre</t>
  </si>
  <si>
    <t>3)Relación entre ingresos del 10% de ricos y 10 % pobres</t>
  </si>
  <si>
    <t>4) Nivel de educación del 10% más rico</t>
  </si>
  <si>
    <t>5) Nivel de educación del 10% más pobre</t>
  </si>
  <si>
    <t>1) Porcentaje de la población beneficiada con Bonos Sociales.</t>
  </si>
  <si>
    <t>2) Monto o valor transferido por Bonos Sociales</t>
  </si>
  <si>
    <t>3) Monto o valor per cápita transferido por Bonos Sociales</t>
  </si>
  <si>
    <t>4) Nº de personas beneficiadas con los Bonos Sociales</t>
  </si>
  <si>
    <t>5) Población más pobre cubierta con Bonos Sociales</t>
  </si>
  <si>
    <t>1) Número de niños y niñas trabajando en el país</t>
  </si>
  <si>
    <t>2) Número de adolescentes trabajando en el país</t>
  </si>
  <si>
    <t>3) Número y porcentaje de niñas y niños categorizados en trabajos de explotación</t>
  </si>
  <si>
    <t>4) Número y porcentaje de adolescentes categorizados en trabajos de explotación</t>
  </si>
  <si>
    <t>5) Generación de ingresos generados por fuentes laborales infantiles y adolescentes</t>
  </si>
  <si>
    <t>2. Porcentaje de la población que alcanza el Nivel primario, Nivel secundario y Nivel superior.</t>
  </si>
  <si>
    <t xml:space="preserve">1. Nº y porcentaje de personas inscritas en el Sistema de Educación Regular.
</t>
  </si>
  <si>
    <t>2. Mortalidad Infantil por cada 1.000 nacimientos.</t>
  </si>
  <si>
    <t>3. Porcentaje de la población con subalimentación.</t>
  </si>
  <si>
    <t xml:space="preserve">1. Esperanza de Vida promedio de la población.
</t>
  </si>
  <si>
    <t>2. Porcentaje de la población con acceso al agua.</t>
  </si>
  <si>
    <t>3. Porcentaje de la población con acceso al saneamiento.</t>
  </si>
  <si>
    <t>4. Tipo de combustible para cocinar en los hogares expresado en porcentaje</t>
  </si>
  <si>
    <t>6. Tenencia de bienes del hogar expresado en porcentaje:
a) Medios de información (radio, teléfono, tv) – Al menos uno
b) Movilidades (bici, motocicleta, auto, camión, etc.) – Al menos uno
c) Sustento de vida (refrigerador, tierra cultivable, ganado) – Al menos uno</t>
  </si>
  <si>
    <t>resultado_asociado</t>
  </si>
  <si>
    <t xml:space="preserve">
2) No de localidades con servicio de teléfono celular, por año</t>
  </si>
  <si>
    <r>
      <t xml:space="preserve">Porcentaje (%) de avance en </t>
    </r>
    <r>
      <rPr>
        <b/>
        <i/>
        <sz val="10"/>
        <color rgb="FFFF0000"/>
        <rFont val="Helvetica"/>
        <scheme val="major"/>
      </rPr>
      <t>las gestiones</t>
    </r>
    <r>
      <rPr>
        <b/>
        <sz val="10"/>
        <color rgb="FFFF0000"/>
        <rFont val="Helvetica"/>
        <scheme val="major"/>
      </rPr>
      <t xml:space="preserve"> para la construcción del Corredor Ferroviario Biocéanico Central (CFBC) Brasil-Bolivia-Perú </t>
    </r>
  </si>
  <si>
    <r>
      <t xml:space="preserve">1. Porcentaje de la población con acceso a electricidad.
2. Porcentaje de la población con acceso al agua.
3. Porcentaje de la población con acceso al saneamiento.
4. Tipo de combustible para cocinar en los hogares expresado en porcentaje.
5. Tipo de materiales de vivienda de los hogares expresado en porcentaje.
6. Tenencia de bienes del hogar expresado en porcentaje:
</t>
    </r>
    <r>
      <rPr>
        <sz val="10"/>
        <color theme="1"/>
        <rFont val="Helvetica"/>
        <scheme val="major"/>
      </rPr>
      <t xml:space="preserve">a) Medios de información (radio, teléfono, tv) – Al menos uno
b) Movilidades (bici, motocicleta, auto, camión, etc.) – Al menos uno
c) Sustento de vida (refrigerador, tierra cultivable, ganado) – Al menos uno
</t>
    </r>
  </si>
  <si>
    <r>
      <t xml:space="preserve">Nº de hogares rurales que acceden al agua potable y agua segura,  mediante conexión domiciliaria, pileta pública, pozo perforado con bomba, </t>
    </r>
    <r>
      <rPr>
        <u/>
        <sz val="10"/>
        <color indexed="8"/>
        <rFont val="Helvetica"/>
        <scheme val="major"/>
      </rPr>
      <t>pozo excavado protegido con bomba</t>
    </r>
    <r>
      <rPr>
        <sz val="10"/>
        <color indexed="8"/>
        <rFont val="Helvetica"/>
        <scheme val="major"/>
      </rPr>
      <t xml:space="preserve"> (F-448, INE), pozo o noria con bomba (Fuente: web INE) 
</t>
    </r>
  </si>
  <si>
    <r>
      <t>Monto de inversión en proyectos de  alcantarillado en el área urbana (por departamento y municipio).</t>
    </r>
    <r>
      <rPr>
        <b/>
        <sz val="10"/>
        <color rgb="FF0070C0"/>
        <rFont val="Helvetica"/>
        <scheme val="major"/>
      </rPr>
      <t xml:space="preserve"> </t>
    </r>
  </si>
  <si>
    <r>
      <t>Nº de proyectos de alcantarillado aprobados en el área urbana (por departamento y municipio).</t>
    </r>
    <r>
      <rPr>
        <b/>
        <sz val="10"/>
        <color rgb="FF0070C0"/>
        <rFont val="Helvetica"/>
        <scheme val="major"/>
      </rPr>
      <t xml:space="preserve"> </t>
    </r>
  </si>
  <si>
    <r>
      <t xml:space="preserve">
2) Nº de conexiones </t>
    </r>
    <r>
      <rPr>
        <sz val="10"/>
        <color indexed="20"/>
        <rFont val="Helvetica"/>
        <scheme val="major"/>
      </rPr>
      <t>a teléfono satelital</t>
    </r>
    <r>
      <rPr>
        <sz val="10"/>
        <color indexed="8"/>
        <rFont val="Helvetica"/>
        <scheme val="major"/>
      </rPr>
      <t xml:space="preserve">
2) No de localidades con servicio de teléfono celular, por año</t>
    </r>
  </si>
  <si>
    <r>
      <t xml:space="preserve">1) Nº de conexiones de teléfono ceular 
2) Nº de conexiones </t>
    </r>
    <r>
      <rPr>
        <sz val="10"/>
        <color indexed="20"/>
        <rFont val="Helvetica"/>
        <scheme val="major"/>
      </rPr>
      <t>a teléfono satelital</t>
    </r>
    <r>
      <rPr>
        <sz val="10"/>
        <color indexed="8"/>
        <rFont val="Helvetica"/>
        <scheme val="major"/>
      </rPr>
      <t xml:space="preserve">
2) No de localidades con servicio de teléfono celular, por año</t>
    </r>
  </si>
  <si>
    <r>
      <t xml:space="preserve">
</t>
    </r>
    <r>
      <rPr>
        <sz val="10"/>
        <color indexed="20"/>
        <rFont val="Helvetica"/>
        <scheme val="major"/>
      </rPr>
      <t xml:space="preserve">
</t>
    </r>
  </si>
  <si>
    <r>
      <t xml:space="preserve">1) Nº de departamentos conectados nacional y/o internacionalmente mediante nuevos tramos carreteros,  puentes y accesos, transporte ferroviario, fluvial y aéreo.
2) Nº de municipios conectados nacional y/o internacionalmente mediante nuevos tramos carreteros,  puentes y accesos, transporte ferroviario, fluvial, aéreo y por cable.
</t>
    </r>
    <r>
      <rPr>
        <sz val="10"/>
        <color indexed="20"/>
        <rFont val="Helvetica"/>
        <scheme val="major"/>
      </rPr>
      <t xml:space="preserve">
</t>
    </r>
  </si>
  <si>
    <r>
      <t>R69. Nº de corredores con plataformas logísticas, construidos.</t>
    </r>
    <r>
      <rPr>
        <b/>
        <sz val="10"/>
        <color rgb="FF0070C0"/>
        <rFont val="Helvetica"/>
        <scheme val="major"/>
      </rPr>
      <t xml:space="preserve"> </t>
    </r>
  </si>
  <si>
    <r>
      <t>R66. Nº de nuevos aeropuertos internacionales construidos y equipados.</t>
    </r>
    <r>
      <rPr>
        <b/>
        <sz val="10"/>
        <color rgb="FF0070C0"/>
        <rFont val="Helvetica"/>
        <scheme val="major"/>
      </rPr>
      <t xml:space="preserve"> </t>
    </r>
  </si>
  <si>
    <r>
      <t>R60: Nº de vías navegables rehabilitadas en los ríos Ichilo-Mamoré  y Beni</t>
    </r>
    <r>
      <rPr>
        <b/>
        <sz val="10"/>
        <color rgb="FF0070C0"/>
        <rFont val="Helvetica"/>
        <scheme val="major"/>
      </rPr>
      <t>.</t>
    </r>
  </si>
  <si>
    <t xml:space="preserve"> Monto presupuestado y porcentaje (%) de ejecución de la inversión por tramo y por nivel de gobierno (inversión nacional y contrapartes de gobiernos departamentales y  municipales).</t>
  </si>
  <si>
    <r>
      <t>R114: Nº y porcentaje de unidades educativas públicas y privadas que cuentan con programas específicos</t>
    </r>
    <r>
      <rPr>
        <b/>
        <sz val="10"/>
        <color indexed="8"/>
        <rFont val="Helvetica"/>
        <scheme val="major"/>
      </rPr>
      <t xml:space="preserve"> permanentes</t>
    </r>
    <r>
      <rPr>
        <sz val="10"/>
        <color indexed="8"/>
        <rFont val="Helvetica"/>
        <scheme val="major"/>
      </rPr>
      <t xml:space="preserve"> deportivos </t>
    </r>
    <r>
      <rPr>
        <b/>
        <sz val="10"/>
        <color indexed="8"/>
        <rFont val="Helvetica"/>
        <scheme val="major"/>
      </rPr>
      <t>sobre estudiantes</t>
    </r>
    <r>
      <rPr>
        <sz val="10"/>
        <color indexed="8"/>
        <rFont val="Helvetica"/>
        <scheme val="major"/>
      </rPr>
      <t>.</t>
    </r>
  </si>
  <si>
    <t>266</t>
  </si>
  <si>
    <t>265</t>
  </si>
  <si>
    <t>267</t>
  </si>
  <si>
    <t>260</t>
  </si>
  <si>
    <t>67</t>
  </si>
  <si>
    <t>277</t>
  </si>
  <si>
    <t>72</t>
  </si>
  <si>
    <t>47</t>
  </si>
  <si>
    <t>69</t>
  </si>
  <si>
    <t>68</t>
  </si>
  <si>
    <t>130</t>
  </si>
  <si>
    <t>76</t>
  </si>
  <si>
    <t>88</t>
  </si>
  <si>
    <t>84</t>
  </si>
  <si>
    <t>93</t>
  </si>
  <si>
    <t>82</t>
  </si>
  <si>
    <t>78</t>
  </si>
  <si>
    <t>90</t>
  </si>
  <si>
    <t>123</t>
  </si>
  <si>
    <t>91</t>
  </si>
  <si>
    <t>36</t>
  </si>
  <si>
    <t>132</t>
  </si>
  <si>
    <t>87</t>
  </si>
  <si>
    <t>79</t>
  </si>
  <si>
    <t>102</t>
  </si>
  <si>
    <t>103</t>
  </si>
  <si>
    <t>96</t>
  </si>
  <si>
    <t>122</t>
  </si>
  <si>
    <t>110</t>
  </si>
  <si>
    <t>105</t>
  </si>
  <si>
    <t>99</t>
  </si>
  <si>
    <t>101</t>
  </si>
  <si>
    <t>107</t>
  </si>
  <si>
    <t>264</t>
  </si>
  <si>
    <t>128</t>
  </si>
  <si>
    <t>127</t>
  </si>
  <si>
    <t>100</t>
  </si>
  <si>
    <t>173</t>
  </si>
  <si>
    <t>289</t>
  </si>
  <si>
    <t>245</t>
  </si>
  <si>
    <t>104</t>
  </si>
  <si>
    <t>239</t>
  </si>
  <si>
    <t>118</t>
  </si>
  <si>
    <t>337</t>
  </si>
  <si>
    <t>114</t>
  </si>
  <si>
    <t>116</t>
  </si>
  <si>
    <t>113</t>
  </si>
  <si>
    <t>124</t>
  </si>
  <si>
    <t>231</t>
  </si>
  <si>
    <t>235</t>
  </si>
  <si>
    <t>233</t>
  </si>
  <si>
    <t>232</t>
  </si>
  <si>
    <t>178</t>
  </si>
  <si>
    <t>144</t>
  </si>
  <si>
    <t>143</t>
  </si>
  <si>
    <t>238</t>
  </si>
  <si>
    <t>237</t>
  </si>
  <si>
    <t>175</t>
  </si>
  <si>
    <t>145</t>
  </si>
  <si>
    <t>R181: Porcentaje (%) de incremento de la productividad promedio de las MyPEs en los rubros asociados a los complejos productivos.</t>
  </si>
  <si>
    <t>R184: Porcentaje (%) de incremento en MyPEs y PyMEs de: i) acceso a financiamiento; ii) acceso a formación; iii) acceso a tecnología, por sexo del propietario/a.</t>
  </si>
  <si>
    <t>R181: Porcentaje (%) de incremento de la productividad promedio de las MyPEs y PyMEs en los rubros asociados a los complejos productivos.</t>
  </si>
  <si>
    <t>R63: Nº de vías fluviales navegables rehabilitadas y/o habilitadas, por tipo de conexión (internacional, departamental, municipal, intramunicipal).</t>
  </si>
  <si>
    <t xml:space="preserve">R54: 1) Nº de nuevos tramos carreteros (por departamento)
• Nº de km incrementales Dobles Vías
• Nº de km incrementales Corredor Biocéanico
• Nº de km incrementales Corredor Norte-Sur
• Nº de km incrementales Corredor Oeste-Norte
• Nº de km incrementales Diagonal Jaime Mendoza
• N de km en conexiones nuevas a capitales de departamento
• Nº de km incrementales de la “Y” de integración para conectar regiones productivas.
</t>
  </si>
  <si>
    <t>RESULTADO</t>
  </si>
  <si>
    <r>
      <t xml:space="preserve">1. Porcentaje de la población con acceso a electricidad.
2. Porcentaje de la población con acceso al agua.
3. Porcentaje de la población con acceso al saneamiento.
4. Tipo de combustible para cocinar en los hogares expresado en porcentaje.
5. Tipo de materiales de vivienda de los hogares expresado en porcentaje.
6. Tenencia de bienes del hogar expresado en porcentaje:
</t>
    </r>
    <r>
      <rPr>
        <sz val="8"/>
        <color theme="1"/>
        <rFont val="Arial"/>
        <family val="2"/>
      </rPr>
      <t xml:space="preserve">a) Medios de información (radio, teléfono, tv) – Al menos uno
b) Movilidades (bici, motocicleta, auto, camión, etc.) – Al menos uno
c) Sustento de vida (refrigerador, tierra cultivable, ganado) – Al menos uno
</t>
    </r>
  </si>
  <si>
    <r>
      <t xml:space="preserve">Nº de hogares rurales que acceden al agua potable y agua segura,  mediante conexión domiciliaria, pileta pública, pozo perforado con bomba, </t>
    </r>
    <r>
      <rPr>
        <u/>
        <sz val="9"/>
        <color indexed="8"/>
        <rFont val="Arial"/>
        <family val="2"/>
      </rPr>
      <t>pozo excavado protegido con bomba</t>
    </r>
    <r>
      <rPr>
        <sz val="9"/>
        <color indexed="8"/>
        <rFont val="Arial"/>
        <family val="2"/>
      </rPr>
      <t xml:space="preserve"> (F-448, INE), pozo o noria con bomba (Fuente: web INE) 
</t>
    </r>
  </si>
  <si>
    <r>
      <t>Monto de inversión en proyectos de  alcantarillado en el área urbana (por departamento y municipio).</t>
    </r>
    <r>
      <rPr>
        <b/>
        <sz val="8"/>
        <color rgb="FF0070C0"/>
        <rFont val="Arial"/>
        <family val="2"/>
      </rPr>
      <t xml:space="preserve"> </t>
    </r>
  </si>
  <si>
    <r>
      <t>Nº de proyectos de alcantarillado aprobados en el área urbana (por departamento y municipio).</t>
    </r>
    <r>
      <rPr>
        <b/>
        <sz val="8"/>
        <color rgb="FF0070C0"/>
        <rFont val="Arial"/>
        <family val="2"/>
      </rPr>
      <t xml:space="preserve"> </t>
    </r>
  </si>
  <si>
    <r>
      <t xml:space="preserve">
</t>
    </r>
    <r>
      <rPr>
        <sz val="9"/>
        <color indexed="8"/>
        <rFont val="Arial"/>
        <family val="2"/>
      </rPr>
      <t xml:space="preserve">
2) No de localidades con servicio de teléfono celular, por año</t>
    </r>
  </si>
  <si>
    <r>
      <t xml:space="preserve">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</si>
  <si>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1) Nº de conexiones de teléfono ceular 
2) Nº de conexiones </t>
    </r>
    <r>
      <rPr>
        <sz val="9"/>
        <color indexed="20"/>
        <rFont val="Arial"/>
        <family val="2"/>
      </rPr>
      <t>a teléfono satelital</t>
    </r>
    <r>
      <rPr>
        <sz val="9"/>
        <color indexed="8"/>
        <rFont val="Arial"/>
        <family val="2"/>
      </rPr>
      <t xml:space="preserve">
2) No de localidades con servicio de teléfono celular, por año</t>
    </r>
  </si>
  <si>
    <r>
      <t xml:space="preserve">
</t>
    </r>
    <r>
      <rPr>
        <sz val="9"/>
        <color indexed="20"/>
        <rFont val="Arial"/>
        <family val="2"/>
      </rPr>
      <t xml:space="preserve">
</t>
    </r>
  </si>
  <si>
    <r>
      <t xml:space="preserve">1) Nº de departamentos conectados nacional y/o internacionalmente mediante nuevos tramos carreteros,  puentes y accesos, transporte ferroviario, fluvial y aéreo.
2) Nº de municipios conectados nacional y/o internacionalmente mediante nuevos tramos carreteros,  puentes y accesos, transporte ferroviario, fluvial, aéreo y por cable.
</t>
    </r>
    <r>
      <rPr>
        <sz val="9"/>
        <color indexed="20"/>
        <rFont val="Arial"/>
        <family val="2"/>
      </rPr>
      <t xml:space="preserve">
</t>
    </r>
  </si>
  <si>
    <r>
      <t>R69. Nº de corredores con plataformas logísticas, construidos.</t>
    </r>
    <r>
      <rPr>
        <b/>
        <sz val="8"/>
        <color rgb="FF0070C0"/>
        <rFont val="Arial"/>
        <family val="2"/>
      </rPr>
      <t xml:space="preserve"> </t>
    </r>
  </si>
  <si>
    <r>
      <t>R66. Nº de nuevos aeropuertos internacionales construidos y equipados.</t>
    </r>
    <r>
      <rPr>
        <b/>
        <sz val="8"/>
        <color rgb="FF0070C0"/>
        <rFont val="Arial"/>
        <family val="2"/>
      </rPr>
      <t xml:space="preserve"> </t>
    </r>
  </si>
  <si>
    <r>
      <t>R60: Nº de vías navegables rehabilitadas en los ríos Ichilo-Mamoré  y Beni</t>
    </r>
    <r>
      <rPr>
        <b/>
        <sz val="8"/>
        <color rgb="FF0070C0"/>
        <rFont val="Arial"/>
        <family val="2"/>
      </rPr>
      <t>.</t>
    </r>
  </si>
  <si>
    <r>
      <t xml:space="preserve">Porcentaje (%) de avance en </t>
    </r>
    <r>
      <rPr>
        <b/>
        <i/>
        <sz val="10"/>
        <color rgb="FFFF0000"/>
        <rFont val="Arial"/>
        <family val="2"/>
      </rPr>
      <t>las gestiones</t>
    </r>
    <r>
      <rPr>
        <b/>
        <sz val="10"/>
        <color rgb="FFFF0000"/>
        <rFont val="Arial"/>
        <family val="2"/>
      </rPr>
      <t xml:space="preserve"> para la construcción del Corredor Ferroviario Biocéanico Central (CFBC) Brasil-Bolivia-Perú </t>
    </r>
  </si>
  <si>
    <r>
      <rPr>
        <sz val="7"/>
        <color indexed="8"/>
        <rFont val="Times New Roman"/>
        <family val="1"/>
      </rPr>
      <t xml:space="preserve"> </t>
    </r>
    <r>
      <rPr>
        <sz val="10"/>
        <color indexed="8"/>
        <rFont val="Arial"/>
        <family val="2"/>
      </rPr>
      <t>Monto presupuestado y porcentaje (%) de ejecución de la inversión por tramo y por nivel de gobierno (inversión nacional y contrapartes de gobiernos departamentales y  municipales).</t>
    </r>
  </si>
  <si>
    <r>
      <t>R114: Nº y porcentaje de unidades educativas públicas y privadas que cuentan con programas específicos</t>
    </r>
    <r>
      <rPr>
        <b/>
        <sz val="11"/>
        <color indexed="8"/>
        <rFont val="Arial"/>
        <family val="2"/>
      </rPr>
      <t xml:space="preserve"> permanentes</t>
    </r>
    <r>
      <rPr>
        <sz val="11"/>
        <color indexed="8"/>
        <rFont val="Arial"/>
        <family val="2"/>
      </rPr>
      <t xml:space="preserve"> deportivos </t>
    </r>
    <r>
      <rPr>
        <b/>
        <sz val="11"/>
        <color indexed="8"/>
        <rFont val="Arial"/>
        <family val="2"/>
      </rPr>
      <t>sobre estudiantes</t>
    </r>
    <r>
      <rPr>
        <sz val="11"/>
        <color indexed="8"/>
        <rFont val="Arial"/>
        <family val="2"/>
      </rPr>
      <t>.</t>
    </r>
  </si>
  <si>
    <t>R60: Nº de vías fluviales navegables rehabilitadas y/o habilitadas, por tipo de conexión (internacional, departamental, municipal, intramunicipal).</t>
  </si>
  <si>
    <t>R150: Porcentaje (%) de incremento de la productividad promedio de las MyPEs en los rubros asociados a los complejos productivos.</t>
  </si>
  <si>
    <t>R183: Porcentaje (%) de incremento en MyPEs y PyMEs de: i) acceso a financiamiento; ii) acceso a formación; iii) acceso a tecnología, por sexo del propietario/a.</t>
  </si>
  <si>
    <t>R150: Porcentaje (%) de incremento de la productividad promedio de las MyPEs y PyMEs en los rubros asociados a los complejos productivos.</t>
  </si>
  <si>
    <t>1. Esperanza de Vida.</t>
  </si>
  <si>
    <t>1) Mortalidad infantil
2) Mortalidad materna.
3) Desnutrición
4) Esperanza de Vida
5) Necesidades Básicas Insatisfechas
6) Niveles de escolaridad.
7) PIB per cápita municipal.</t>
  </si>
  <si>
    <t>Salud: Mortalidad infantil</t>
  </si>
  <si>
    <t>Se ha reducido en al menos 30% la Mortalidad infantil (a 35 muertes por mil nacimientos)</t>
  </si>
  <si>
    <t>2. Mortalidad infantil por cada 1.000 nacimientos.</t>
  </si>
  <si>
    <t xml:space="preserve">Tasa de Mortalidad infantil </t>
  </si>
  <si>
    <t xml:space="preserve">
Nº de delitos contra la vida, integridad, dignidad y contra la propiedad.
2) Nº de accidentes de tránsito.
3) Nº de accidentes de tránsito registrados por Departamento.</t>
  </si>
  <si>
    <t>R. 113: Se ha reducido la Tasa de criminalidad y violencia
Nº de delitos contra la vida, integridad, dignidad y contra la propiedad.
2) Nº de accidentes de tránsito.
3) Nº de accidentes de tránsito registrados por Departamento.</t>
  </si>
  <si>
    <t>R54: Nº de regiones productivas que han sido integradas a la Y” de integración.</t>
  </si>
  <si>
    <t>R72: Nº de viviendas con eficiencia energética</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</si>
</sst>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indexed="8"/>
      <name val="Helvetica"/>
    </font>
    <font>
      <sz val="11"/>
      <color indexed="8"/>
      <name val="Calibri"/>
      <family val="2"/>
    </font>
    <font>
      <b/>
      <sz val="9"/>
      <color indexed="9"/>
      <name val="Arial"/>
      <family val="2"/>
    </font>
    <font>
      <sz val="11"/>
      <color indexed="8"/>
      <name val="Helvetica"/>
    </font>
    <font>
      <sz val="9"/>
      <color indexed="8"/>
      <name val="Arial"/>
      <family val="2"/>
    </font>
    <font>
      <b/>
      <sz val="10"/>
      <color indexed="9"/>
      <name val="Helvetica"/>
      <scheme val="major"/>
    </font>
    <font>
      <sz val="10"/>
      <color indexed="8"/>
      <name val="Helvetica"/>
      <scheme val="major"/>
    </font>
    <font>
      <b/>
      <sz val="10"/>
      <color indexed="8"/>
      <name val="Helvetica"/>
      <scheme val="major"/>
    </font>
    <font>
      <b/>
      <sz val="10"/>
      <color rgb="FFFF0000"/>
      <name val="Helvetica"/>
      <scheme val="major"/>
    </font>
    <font>
      <b/>
      <i/>
      <sz val="10"/>
      <color rgb="FFFF0000"/>
      <name val="Helvetica"/>
      <scheme val="major"/>
    </font>
    <font>
      <sz val="10"/>
      <name val="Helvetica"/>
      <scheme val="major"/>
    </font>
    <font>
      <sz val="10"/>
      <color rgb="FFFF0000"/>
      <name val="Helvetica"/>
      <scheme val="major"/>
    </font>
    <font>
      <sz val="10"/>
      <color theme="0"/>
      <name val="Helvetica"/>
      <scheme val="major"/>
    </font>
    <font>
      <b/>
      <sz val="10"/>
      <color theme="0"/>
      <name val="Helvetica"/>
      <scheme val="major"/>
    </font>
    <font>
      <sz val="10"/>
      <color theme="1"/>
      <name val="Helvetica"/>
      <scheme val="major"/>
    </font>
    <font>
      <u/>
      <sz val="10"/>
      <color indexed="8"/>
      <name val="Helvetica"/>
      <scheme val="major"/>
    </font>
    <font>
      <b/>
      <sz val="10"/>
      <color rgb="FF0070C0"/>
      <name val="Helvetica"/>
      <scheme val="major"/>
    </font>
    <font>
      <sz val="10"/>
      <color indexed="20"/>
      <name val="Helvetica"/>
      <scheme val="major"/>
    </font>
    <font>
      <b/>
      <sz val="10"/>
      <color indexed="9"/>
      <name val="Helvetica"/>
    </font>
    <font>
      <b/>
      <sz val="9"/>
      <color theme="0"/>
      <name val="Arial"/>
      <family val="2"/>
    </font>
    <font>
      <sz val="9"/>
      <color theme="0"/>
      <name val="Arial"/>
      <family val="2"/>
    </font>
    <font>
      <sz val="8"/>
      <color theme="1"/>
      <name val="Arial"/>
      <family val="2"/>
    </font>
    <font>
      <u/>
      <sz val="9"/>
      <color indexed="8"/>
      <name val="Arial"/>
      <family val="2"/>
    </font>
    <font>
      <b/>
      <sz val="8"/>
      <color rgb="FF0070C0"/>
      <name val="Arial"/>
      <family val="2"/>
    </font>
    <font>
      <b/>
      <sz val="10"/>
      <color indexed="8"/>
      <name val="Arial"/>
      <family val="2"/>
    </font>
    <font>
      <sz val="9"/>
      <color indexed="20"/>
      <name val="Arial"/>
      <family val="2"/>
    </font>
    <font>
      <sz val="10"/>
      <color indexed="8"/>
      <name val="Arial"/>
      <family val="2"/>
    </font>
    <font>
      <b/>
      <sz val="10"/>
      <color rgb="FFFF0000"/>
      <name val="Arial"/>
      <family val="2"/>
    </font>
    <font>
      <b/>
      <i/>
      <sz val="10"/>
      <color rgb="FFFF0000"/>
      <name val="Arial"/>
      <family val="2"/>
    </font>
    <font>
      <sz val="7"/>
      <color indexed="8"/>
      <name val="Times New Roman"/>
      <family val="1"/>
    </font>
    <font>
      <sz val="11"/>
      <color indexed="8"/>
      <name val="Arial"/>
      <family val="2"/>
    </font>
    <font>
      <b/>
      <sz val="11"/>
      <color indexed="8"/>
      <name val="Arial"/>
      <family val="2"/>
    </font>
    <font>
      <sz val="9"/>
      <color theme="1"/>
      <name val="Arial"/>
      <family val="2"/>
    </font>
    <font>
      <sz val="10"/>
      <name val="Helvetica"/>
    </font>
    <font>
      <sz val="9"/>
      <name val="Arial"/>
      <family val="2"/>
    </font>
    <font>
      <sz val="10"/>
      <color rgb="FFFF0000"/>
      <name val="Helvetica"/>
    </font>
    <font>
      <sz val="9"/>
      <color rgb="FFFF0000"/>
      <name val="Arial"/>
      <family val="2"/>
    </font>
    <font>
      <sz val="10"/>
      <color theme="0"/>
      <name val="Helvetica"/>
    </font>
  </fonts>
  <fills count="41">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1" tint="4.9989318521683403E-2"/>
        <bgColor indexed="64"/>
      </patternFill>
    </fill>
    <fill>
      <patternFill patternType="solid">
        <fgColor theme="2" tint="0.39997558519241921"/>
        <bgColor indexed="64"/>
      </patternFill>
    </fill>
    <fill>
      <patternFill patternType="solid">
        <fgColor theme="1" tint="0.249977111117893"/>
        <bgColor indexed="64"/>
      </patternFill>
    </fill>
    <fill>
      <patternFill patternType="solid">
        <fgColor theme="2"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7" tint="-0.499984740745262"/>
        <bgColor indexed="64"/>
      </patternFill>
    </fill>
    <fill>
      <patternFill patternType="solid">
        <fgColor rgb="FF321D00"/>
        <bgColor indexed="64"/>
      </patternFill>
    </fill>
  </fills>
  <borders count="27">
    <border>
      <left/>
      <right/>
      <top/>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1"/>
      </bottom>
      <diagonal/>
    </border>
    <border>
      <left style="thin">
        <color indexed="13"/>
      </left>
      <right/>
      <top style="thin">
        <color indexed="11"/>
      </top>
      <bottom style="thin">
        <color indexed="11"/>
      </bottom>
      <diagonal/>
    </border>
    <border>
      <left/>
      <right style="thin">
        <color indexed="13"/>
      </right>
      <top style="thin">
        <color indexed="11"/>
      </top>
      <bottom style="thin">
        <color indexed="11"/>
      </bottom>
      <diagonal/>
    </border>
    <border>
      <left style="thin">
        <color indexed="13"/>
      </left>
      <right style="thin">
        <color indexed="13"/>
      </right>
      <top style="thin">
        <color indexed="11"/>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right/>
      <top style="thin">
        <color indexed="11"/>
      </top>
      <bottom/>
      <diagonal/>
    </border>
    <border>
      <left/>
      <right/>
      <top/>
      <bottom style="thin">
        <color indexed="11"/>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pplyNumberFormat="0" applyFill="0" applyBorder="0" applyProtection="0">
      <alignment vertical="top" wrapText="1"/>
    </xf>
  </cellStyleXfs>
  <cellXfs count="521">
    <xf numFmtId="0" fontId="0" fillId="0" borderId="0" xfId="0" applyFont="1" applyAlignment="1">
      <alignment vertical="top" wrapText="1"/>
    </xf>
    <xf numFmtId="0" fontId="1" fillId="0" borderId="0" xfId="0" applyNumberFormat="1" applyFont="1" applyAlignment="1"/>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2" xfId="0" applyNumberFormat="1" applyFont="1" applyFill="1" applyBorder="1" applyAlignment="1"/>
    <xf numFmtId="49" fontId="2" fillId="2" borderId="2" xfId="0" applyNumberFormat="1" applyFont="1" applyFill="1" applyBorder="1" applyAlignment="1">
      <alignment vertical="center"/>
    </xf>
    <xf numFmtId="49" fontId="1" fillId="3" borderId="1" xfId="0" applyNumberFormat="1" applyFont="1" applyFill="1" applyBorder="1" applyAlignment="1">
      <alignment vertical="center"/>
    </xf>
    <xf numFmtId="0" fontId="1" fillId="3" borderId="2" xfId="0" applyNumberFormat="1" applyFont="1" applyFill="1" applyBorder="1" applyAlignment="1">
      <alignment vertical="center"/>
    </xf>
    <xf numFmtId="49" fontId="1" fillId="3" borderId="2" xfId="0" applyNumberFormat="1" applyFont="1" applyFill="1" applyBorder="1" applyAlignment="1">
      <alignment vertical="center"/>
    </xf>
    <xf numFmtId="0" fontId="1" fillId="3" borderId="2" xfId="0" applyNumberFormat="1" applyFont="1" applyFill="1" applyBorder="1" applyAlignment="1"/>
    <xf numFmtId="49" fontId="1" fillId="3" borderId="2" xfId="0" applyNumberFormat="1" applyFont="1" applyFill="1" applyBorder="1" applyAlignment="1"/>
    <xf numFmtId="49" fontId="1" fillId="3" borderId="2" xfId="0" applyNumberFormat="1" applyFont="1" applyFill="1" applyBorder="1" applyAlignment="1">
      <alignment vertical="center" wrapText="1"/>
    </xf>
    <xf numFmtId="49" fontId="1" fillId="0" borderId="3" xfId="0" applyNumberFormat="1" applyFont="1" applyBorder="1" applyAlignment="1"/>
    <xf numFmtId="0" fontId="1" fillId="0" borderId="4" xfId="0" applyNumberFormat="1" applyFont="1" applyBorder="1" applyAlignment="1"/>
    <xf numFmtId="49" fontId="1" fillId="0" borderId="4" xfId="0" applyNumberFormat="1" applyFont="1" applyBorder="1" applyAlignment="1"/>
    <xf numFmtId="49" fontId="1" fillId="4" borderId="4" xfId="0" applyNumberFormat="1" applyFont="1" applyFill="1" applyBorder="1" applyAlignment="1">
      <alignment vertical="center" wrapText="1"/>
    </xf>
    <xf numFmtId="49" fontId="1" fillId="0" borderId="2" xfId="0" applyNumberFormat="1" applyFont="1" applyBorder="1" applyAlignment="1"/>
    <xf numFmtId="0" fontId="1" fillId="5" borderId="2" xfId="0" applyNumberFormat="1" applyFont="1" applyFill="1" applyBorder="1" applyAlignment="1"/>
    <xf numFmtId="49" fontId="1" fillId="0" borderId="5" xfId="0" applyNumberFormat="1" applyFont="1" applyBorder="1" applyAlignment="1"/>
    <xf numFmtId="49" fontId="1" fillId="4" borderId="6" xfId="0" applyNumberFormat="1" applyFont="1" applyFill="1" applyBorder="1" applyAlignment="1">
      <alignment vertical="center" wrapText="1"/>
    </xf>
    <xf numFmtId="0" fontId="1" fillId="0" borderId="6" xfId="0" applyNumberFormat="1" applyFont="1" applyBorder="1" applyAlignment="1"/>
    <xf numFmtId="0" fontId="1" fillId="0" borderId="7" xfId="0" applyNumberFormat="1" applyFont="1" applyBorder="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5" borderId="11" xfId="0" applyNumberFormat="1" applyFont="1" applyFill="1" applyBorder="1" applyAlignment="1"/>
    <xf numFmtId="49" fontId="1" fillId="0" borderId="12" xfId="0" applyNumberFormat="1" applyFont="1" applyBorder="1" applyAlignment="1"/>
    <xf numFmtId="49" fontId="1" fillId="0" borderId="14" xfId="0" applyNumberFormat="1" applyFont="1" applyBorder="1" applyAlignment="1"/>
    <xf numFmtId="0" fontId="1" fillId="3" borderId="14" xfId="0" applyNumberFormat="1" applyFont="1" applyFill="1" applyBorder="1" applyAlignment="1"/>
    <xf numFmtId="49" fontId="1" fillId="3" borderId="14" xfId="0" applyNumberFormat="1" applyFont="1" applyFill="1" applyBorder="1" applyAlignment="1">
      <alignment vertical="center" wrapText="1"/>
    </xf>
    <xf numFmtId="49" fontId="1" fillId="3" borderId="14" xfId="0" applyNumberFormat="1" applyFont="1" applyFill="1" applyBorder="1" applyAlignment="1">
      <alignment vertical="center"/>
    </xf>
    <xf numFmtId="49" fontId="1" fillId="3" borderId="15" xfId="0" applyNumberFormat="1" applyFont="1" applyFill="1" applyBorder="1" applyAlignment="1">
      <alignment vertical="center"/>
    </xf>
    <xf numFmtId="0" fontId="1" fillId="3" borderId="15" xfId="0" applyNumberFormat="1" applyFont="1" applyFill="1" applyBorder="1" applyAlignment="1"/>
    <xf numFmtId="49" fontId="1" fillId="3" borderId="15" xfId="0" applyNumberFormat="1" applyFont="1" applyFill="1" applyBorder="1" applyAlignment="1">
      <alignment vertical="center" wrapText="1"/>
    </xf>
    <xf numFmtId="0" fontId="4" fillId="0" borderId="13" xfId="0" applyNumberFormat="1" applyFont="1" applyBorder="1" applyAlignment="1">
      <alignment vertical="center"/>
    </xf>
    <xf numFmtId="49" fontId="4" fillId="0" borderId="13" xfId="0" applyNumberFormat="1" applyFont="1" applyBorder="1" applyAlignment="1">
      <alignment vertical="center"/>
    </xf>
    <xf numFmtId="0" fontId="4" fillId="4" borderId="13" xfId="0" applyNumberFormat="1" applyFont="1" applyFill="1" applyBorder="1" applyAlignment="1">
      <alignment vertical="center"/>
    </xf>
    <xf numFmtId="49" fontId="4" fillId="4" borderId="13" xfId="0" applyNumberFormat="1" applyFont="1" applyFill="1" applyBorder="1" applyAlignment="1">
      <alignment vertical="center" wrapText="1"/>
    </xf>
    <xf numFmtId="49" fontId="4" fillId="3" borderId="13" xfId="0" applyNumberFormat="1" applyFont="1" applyFill="1" applyBorder="1" applyAlignment="1">
      <alignment vertical="center"/>
    </xf>
    <xf numFmtId="0" fontId="4" fillId="3" borderId="13" xfId="0" applyNumberFormat="1" applyFont="1" applyFill="1" applyBorder="1" applyAlignment="1">
      <alignment vertical="center"/>
    </xf>
    <xf numFmtId="49" fontId="4" fillId="3" borderId="13" xfId="0" applyNumberFormat="1" applyFont="1" applyFill="1" applyBorder="1" applyAlignment="1">
      <alignment vertical="center" wrapText="1"/>
    </xf>
    <xf numFmtId="0" fontId="4" fillId="3" borderId="13" xfId="0" applyNumberFormat="1" applyFont="1" applyFill="1" applyBorder="1" applyAlignment="1"/>
    <xf numFmtId="49" fontId="4" fillId="0" borderId="13" xfId="0" applyNumberFormat="1" applyFont="1" applyBorder="1" applyAlignment="1"/>
    <xf numFmtId="0" fontId="4" fillId="0" borderId="13" xfId="0" applyNumberFormat="1" applyFont="1" applyBorder="1" applyAlignment="1"/>
    <xf numFmtId="49" fontId="4" fillId="6" borderId="13" xfId="0" applyNumberFormat="1" applyFont="1" applyFill="1" applyBorder="1" applyAlignment="1">
      <alignment vertical="center" wrapText="1"/>
    </xf>
    <xf numFmtId="0" fontId="0" fillId="0" borderId="0" xfId="0" applyNumberFormat="1" applyFont="1" applyAlignment="1">
      <alignment vertical="top" wrapText="1"/>
    </xf>
    <xf numFmtId="0" fontId="0" fillId="0" borderId="0" xfId="0" pivotButton="1" applyFont="1" applyAlignment="1">
      <alignment vertical="top" wrapText="1"/>
    </xf>
    <xf numFmtId="0" fontId="0" fillId="0" borderId="0" xfId="0" applyFont="1" applyAlignment="1">
      <alignment horizontal="left" vertical="top" wrapText="1"/>
    </xf>
    <xf numFmtId="0" fontId="0" fillId="0" borderId="17" xfId="0" pivotButton="1" applyFont="1" applyBorder="1" applyAlignment="1">
      <alignment vertical="top" wrapText="1"/>
    </xf>
    <xf numFmtId="0" fontId="0" fillId="0" borderId="18" xfId="0" applyFont="1" applyBorder="1" applyAlignment="1">
      <alignment vertical="top" wrapText="1"/>
    </xf>
    <xf numFmtId="0" fontId="0" fillId="0" borderId="17" xfId="0" applyFont="1" applyBorder="1" applyAlignment="1">
      <alignment vertical="top" wrapText="1"/>
    </xf>
    <xf numFmtId="0" fontId="0" fillId="0" borderId="18" xfId="0" applyNumberFormat="1" applyFont="1" applyBorder="1" applyAlignment="1">
      <alignment vertical="top" wrapText="1"/>
    </xf>
    <xf numFmtId="0" fontId="0" fillId="0" borderId="19" xfId="0" applyFont="1" applyBorder="1" applyAlignment="1">
      <alignment vertical="top" wrapText="1"/>
    </xf>
    <xf numFmtId="0" fontId="0" fillId="0" borderId="20" xfId="0" applyNumberFormat="1" applyFont="1" applyBorder="1" applyAlignment="1">
      <alignment vertical="top" wrapText="1"/>
    </xf>
    <xf numFmtId="0" fontId="0" fillId="0" borderId="21" xfId="0" applyFont="1" applyBorder="1" applyAlignment="1">
      <alignment vertical="top" wrapText="1"/>
    </xf>
    <xf numFmtId="0" fontId="0" fillId="0" borderId="22" xfId="0" applyNumberFormat="1" applyFont="1" applyBorder="1" applyAlignment="1">
      <alignment vertical="top" wrapText="1"/>
    </xf>
    <xf numFmtId="49" fontId="5" fillId="21" borderId="13" xfId="0" applyNumberFormat="1" applyFont="1" applyFill="1" applyBorder="1" applyAlignment="1">
      <alignment horizontal="left" vertical="top" wrapText="1"/>
    </xf>
    <xf numFmtId="49" fontId="5" fillId="23" borderId="13" xfId="0" applyNumberFormat="1" applyFont="1" applyFill="1" applyBorder="1" applyAlignment="1">
      <alignment horizontal="left" vertical="top" wrapText="1"/>
    </xf>
    <xf numFmtId="49" fontId="5" fillId="7" borderId="13" xfId="0" applyNumberFormat="1" applyFont="1" applyFill="1" applyBorder="1" applyAlignment="1">
      <alignment horizontal="left" vertical="top" wrapText="1"/>
    </xf>
    <xf numFmtId="0" fontId="6" fillId="0" borderId="13" xfId="0" applyFont="1" applyBorder="1" applyAlignment="1">
      <alignment horizontal="left" vertical="top" wrapText="1"/>
    </xf>
    <xf numFmtId="49" fontId="6" fillId="17" borderId="13" xfId="0" applyNumberFormat="1" applyFont="1" applyFill="1" applyBorder="1" applyAlignment="1">
      <alignment horizontal="left" vertical="top" wrapText="1"/>
    </xf>
    <xf numFmtId="0" fontId="6" fillId="17" borderId="13" xfId="0" applyNumberFormat="1" applyFont="1" applyFill="1" applyBorder="1" applyAlignment="1">
      <alignment horizontal="left" vertical="top" wrapText="1"/>
    </xf>
    <xf numFmtId="0" fontId="6" fillId="39" borderId="13" xfId="0" applyNumberFormat="1" applyFont="1" applyFill="1" applyBorder="1" applyAlignment="1">
      <alignment horizontal="left" vertical="top" wrapText="1"/>
    </xf>
    <xf numFmtId="0" fontId="6" fillId="36" borderId="23" xfId="0" applyFont="1" applyFill="1" applyBorder="1" applyAlignment="1">
      <alignment vertical="top" wrapText="1"/>
    </xf>
    <xf numFmtId="0" fontId="6" fillId="17" borderId="13" xfId="0" applyFont="1" applyFill="1" applyBorder="1" applyAlignment="1">
      <alignment horizontal="left" vertical="top" wrapText="1"/>
    </xf>
    <xf numFmtId="0" fontId="6" fillId="0" borderId="24" xfId="0" applyFont="1" applyBorder="1" applyAlignment="1">
      <alignment vertical="top" wrapText="1"/>
    </xf>
    <xf numFmtId="0" fontId="6" fillId="36" borderId="25" xfId="0" applyFont="1" applyFill="1" applyBorder="1" applyAlignment="1">
      <alignment vertical="top" wrapText="1"/>
    </xf>
    <xf numFmtId="49" fontId="6" fillId="25" borderId="13" xfId="0" applyNumberFormat="1" applyFont="1" applyFill="1" applyBorder="1" applyAlignment="1">
      <alignment horizontal="left" vertical="top" wrapText="1"/>
    </xf>
    <xf numFmtId="0" fontId="6" fillId="25" borderId="13" xfId="0" applyNumberFormat="1" applyFont="1" applyFill="1" applyBorder="1" applyAlignment="1">
      <alignment horizontal="left" vertical="top" wrapText="1"/>
    </xf>
    <xf numFmtId="0" fontId="6" fillId="25" borderId="13" xfId="0" applyFont="1" applyFill="1" applyBorder="1" applyAlignment="1">
      <alignment horizontal="left" vertical="top" wrapText="1"/>
    </xf>
    <xf numFmtId="0" fontId="6" fillId="17" borderId="23" xfId="0" applyFont="1" applyFill="1" applyBorder="1" applyAlignment="1">
      <alignment vertical="top" wrapText="1"/>
    </xf>
    <xf numFmtId="0" fontId="6" fillId="17" borderId="26" xfId="0" applyFont="1" applyFill="1" applyBorder="1" applyAlignment="1">
      <alignment horizontal="left" vertical="top" wrapText="1"/>
    </xf>
    <xf numFmtId="0" fontId="6" fillId="17" borderId="24" xfId="0" applyFont="1" applyFill="1" applyBorder="1" applyAlignment="1">
      <alignment vertical="top" wrapText="1"/>
    </xf>
    <xf numFmtId="0" fontId="6" fillId="17" borderId="25" xfId="0" applyFont="1" applyFill="1" applyBorder="1" applyAlignment="1">
      <alignment vertical="top" wrapText="1"/>
    </xf>
    <xf numFmtId="49" fontId="6" fillId="22" borderId="13" xfId="0" applyNumberFormat="1" applyFont="1" applyFill="1" applyBorder="1" applyAlignment="1">
      <alignment horizontal="left" vertical="top" wrapText="1"/>
    </xf>
    <xf numFmtId="0" fontId="6" fillId="22" borderId="13" xfId="0" applyNumberFormat="1" applyFont="1" applyFill="1" applyBorder="1" applyAlignment="1">
      <alignment horizontal="left" vertical="top" wrapText="1"/>
    </xf>
    <xf numFmtId="0" fontId="6" fillId="22" borderId="13" xfId="0" applyFont="1" applyFill="1" applyBorder="1" applyAlignment="1">
      <alignment horizontal="left" vertical="top" wrapText="1"/>
    </xf>
    <xf numFmtId="49" fontId="6" fillId="9" borderId="13" xfId="0" applyNumberFormat="1" applyFont="1" applyFill="1" applyBorder="1" applyAlignment="1">
      <alignment horizontal="left" vertical="top" wrapText="1"/>
    </xf>
    <xf numFmtId="0" fontId="6" fillId="9" borderId="13" xfId="0" applyNumberFormat="1" applyFont="1" applyFill="1" applyBorder="1" applyAlignment="1">
      <alignment horizontal="left" vertical="top" wrapText="1"/>
    </xf>
    <xf numFmtId="0" fontId="6" fillId="9" borderId="13" xfId="0" applyFont="1" applyFill="1" applyBorder="1" applyAlignment="1">
      <alignment horizontal="left" vertical="top" wrapText="1"/>
    </xf>
    <xf numFmtId="49" fontId="6" fillId="18" borderId="13" xfId="0" applyNumberFormat="1" applyFont="1" applyFill="1" applyBorder="1" applyAlignment="1">
      <alignment horizontal="left" vertical="top" wrapText="1"/>
    </xf>
    <xf numFmtId="0" fontId="6" fillId="18" borderId="13" xfId="0" applyNumberFormat="1" applyFont="1" applyFill="1" applyBorder="1" applyAlignment="1">
      <alignment horizontal="left" vertical="top" wrapText="1"/>
    </xf>
    <xf numFmtId="0" fontId="6" fillId="18" borderId="13" xfId="0" applyFont="1" applyFill="1" applyBorder="1" applyAlignment="1">
      <alignment horizontal="left" vertical="top" wrapText="1"/>
    </xf>
    <xf numFmtId="49" fontId="6" fillId="14" borderId="13" xfId="0" applyNumberFormat="1" applyFont="1" applyFill="1" applyBorder="1" applyAlignment="1">
      <alignment horizontal="left" vertical="top" wrapText="1"/>
    </xf>
    <xf numFmtId="0" fontId="6" fillId="14" borderId="13" xfId="0" applyNumberFormat="1" applyFont="1" applyFill="1" applyBorder="1" applyAlignment="1">
      <alignment horizontal="left" vertical="top" wrapText="1"/>
    </xf>
    <xf numFmtId="0" fontId="6" fillId="14" borderId="13" xfId="0" applyFont="1" applyFill="1" applyBorder="1" applyAlignment="1">
      <alignment horizontal="left" vertical="top" wrapText="1"/>
    </xf>
    <xf numFmtId="0" fontId="6" fillId="14" borderId="13" xfId="0" applyFont="1" applyFill="1" applyBorder="1" applyAlignment="1">
      <alignment vertical="top" wrapText="1"/>
    </xf>
    <xf numFmtId="0" fontId="6" fillId="18" borderId="13" xfId="0" applyFont="1" applyFill="1" applyBorder="1" applyAlignment="1">
      <alignment vertical="top" wrapText="1"/>
    </xf>
    <xf numFmtId="0" fontId="8" fillId="14" borderId="13" xfId="0" applyFont="1" applyFill="1" applyBorder="1" applyAlignment="1">
      <alignment vertical="top" wrapText="1"/>
    </xf>
    <xf numFmtId="49" fontId="6" fillId="12" borderId="13" xfId="0" applyNumberFormat="1" applyFont="1" applyFill="1" applyBorder="1" applyAlignment="1">
      <alignment horizontal="left" vertical="top" wrapText="1"/>
    </xf>
    <xf numFmtId="0" fontId="6" fillId="12" borderId="13" xfId="0" applyNumberFormat="1" applyFont="1" applyFill="1" applyBorder="1" applyAlignment="1">
      <alignment horizontal="left" vertical="top" wrapText="1"/>
    </xf>
    <xf numFmtId="0" fontId="6" fillId="12" borderId="13" xfId="0" applyFont="1" applyFill="1" applyBorder="1" applyAlignment="1">
      <alignment horizontal="left" vertical="top" wrapText="1"/>
    </xf>
    <xf numFmtId="49" fontId="6" fillId="19" borderId="13" xfId="0" applyNumberFormat="1" applyFont="1" applyFill="1" applyBorder="1" applyAlignment="1">
      <alignment horizontal="left" vertical="top" wrapText="1"/>
    </xf>
    <xf numFmtId="0" fontId="6" fillId="19" borderId="13" xfId="0" applyNumberFormat="1" applyFont="1" applyFill="1" applyBorder="1" applyAlignment="1">
      <alignment horizontal="left" vertical="top" wrapText="1"/>
    </xf>
    <xf numFmtId="0" fontId="6" fillId="19" borderId="13" xfId="0" applyFont="1" applyFill="1" applyBorder="1" applyAlignment="1">
      <alignment horizontal="left" vertical="top" wrapText="1"/>
    </xf>
    <xf numFmtId="49" fontId="6" fillId="24" borderId="13" xfId="0" applyNumberFormat="1" applyFont="1" applyFill="1" applyBorder="1" applyAlignment="1">
      <alignment horizontal="left" vertical="top" wrapText="1"/>
    </xf>
    <xf numFmtId="0" fontId="6" fillId="24" borderId="13" xfId="0" applyNumberFormat="1" applyFont="1" applyFill="1" applyBorder="1" applyAlignment="1">
      <alignment horizontal="left" vertical="top" wrapText="1"/>
    </xf>
    <xf numFmtId="0" fontId="6" fillId="24" borderId="13" xfId="0" applyFont="1" applyFill="1" applyBorder="1" applyAlignment="1">
      <alignment horizontal="left" vertical="top" wrapText="1"/>
    </xf>
    <xf numFmtId="49" fontId="6" fillId="10" borderId="13" xfId="0" applyNumberFormat="1" applyFont="1" applyFill="1" applyBorder="1" applyAlignment="1">
      <alignment horizontal="left" vertical="top" wrapText="1"/>
    </xf>
    <xf numFmtId="0" fontId="6" fillId="10" borderId="13" xfId="0" applyNumberFormat="1" applyFont="1" applyFill="1" applyBorder="1" applyAlignment="1">
      <alignment horizontal="left" vertical="top" wrapText="1"/>
    </xf>
    <xf numFmtId="0" fontId="6" fillId="10" borderId="13" xfId="0" applyFont="1" applyFill="1" applyBorder="1" applyAlignment="1">
      <alignment horizontal="left" vertical="top" wrapText="1"/>
    </xf>
    <xf numFmtId="49" fontId="6" fillId="32" borderId="13" xfId="0" applyNumberFormat="1" applyFont="1" applyFill="1" applyBorder="1" applyAlignment="1">
      <alignment horizontal="left" vertical="top" wrapText="1"/>
    </xf>
    <xf numFmtId="0" fontId="6" fillId="32" borderId="13" xfId="0" applyNumberFormat="1" applyFont="1" applyFill="1" applyBorder="1" applyAlignment="1">
      <alignment horizontal="left" vertical="top" wrapText="1"/>
    </xf>
    <xf numFmtId="0" fontId="6" fillId="32" borderId="13" xfId="0" applyFont="1" applyFill="1" applyBorder="1" applyAlignment="1">
      <alignment horizontal="left" vertical="top" wrapText="1"/>
    </xf>
    <xf numFmtId="49" fontId="6" fillId="33" borderId="13" xfId="0" applyNumberFormat="1" applyFont="1" applyFill="1" applyBorder="1" applyAlignment="1">
      <alignment horizontal="left" vertical="top" wrapText="1"/>
    </xf>
    <xf numFmtId="0" fontId="6" fillId="33" borderId="13" xfId="0" applyNumberFormat="1" applyFont="1" applyFill="1" applyBorder="1" applyAlignment="1">
      <alignment horizontal="left" vertical="top" wrapText="1"/>
    </xf>
    <xf numFmtId="0" fontId="6" fillId="33" borderId="13" xfId="0" applyFont="1" applyFill="1" applyBorder="1" applyAlignment="1">
      <alignment horizontal="left" vertical="top" wrapText="1"/>
    </xf>
    <xf numFmtId="49" fontId="6" fillId="30" borderId="13" xfId="0" applyNumberFormat="1" applyFont="1" applyFill="1" applyBorder="1" applyAlignment="1">
      <alignment horizontal="left" vertical="top" wrapText="1"/>
    </xf>
    <xf numFmtId="0" fontId="6" fillId="30" borderId="13" xfId="0" applyNumberFormat="1" applyFont="1" applyFill="1" applyBorder="1" applyAlignment="1">
      <alignment horizontal="left" vertical="top" wrapText="1"/>
    </xf>
    <xf numFmtId="0" fontId="6" fillId="30" borderId="13" xfId="0" applyFont="1" applyFill="1" applyBorder="1" applyAlignment="1">
      <alignment horizontal="left" vertical="top" wrapText="1"/>
    </xf>
    <xf numFmtId="49" fontId="6" fillId="31" borderId="13" xfId="0" applyNumberFormat="1" applyFont="1" applyFill="1" applyBorder="1" applyAlignment="1">
      <alignment horizontal="left" vertical="top" wrapText="1"/>
    </xf>
    <xf numFmtId="0" fontId="6" fillId="31" borderId="13" xfId="0" applyNumberFormat="1" applyFont="1" applyFill="1" applyBorder="1" applyAlignment="1">
      <alignment horizontal="left" vertical="top" wrapText="1"/>
    </xf>
    <xf numFmtId="0" fontId="6" fillId="31" borderId="13" xfId="0" applyFont="1" applyFill="1" applyBorder="1" applyAlignment="1">
      <alignment horizontal="left" vertical="top" wrapText="1"/>
    </xf>
    <xf numFmtId="49" fontId="6" fillId="29" borderId="13" xfId="0" applyNumberFormat="1" applyFont="1" applyFill="1" applyBorder="1" applyAlignment="1">
      <alignment horizontal="left" vertical="top" wrapText="1"/>
    </xf>
    <xf numFmtId="0" fontId="6" fillId="29" borderId="13" xfId="0" applyNumberFormat="1" applyFont="1" applyFill="1" applyBorder="1" applyAlignment="1">
      <alignment horizontal="left" vertical="top" wrapText="1"/>
    </xf>
    <xf numFmtId="0" fontId="6" fillId="29" borderId="13" xfId="0" applyFont="1" applyFill="1" applyBorder="1" applyAlignment="1">
      <alignment horizontal="left" vertical="top" wrapText="1"/>
    </xf>
    <xf numFmtId="49" fontId="6" fillId="11" borderId="13" xfId="0" applyNumberFormat="1" applyFont="1" applyFill="1" applyBorder="1" applyAlignment="1">
      <alignment horizontal="left" vertical="top" wrapText="1"/>
    </xf>
    <xf numFmtId="0" fontId="6" fillId="11" borderId="13" xfId="0" applyNumberFormat="1" applyFont="1" applyFill="1" applyBorder="1" applyAlignment="1">
      <alignment horizontal="left" vertical="top" wrapText="1"/>
    </xf>
    <xf numFmtId="0" fontId="6" fillId="11" borderId="13" xfId="0" applyFont="1" applyFill="1" applyBorder="1" applyAlignment="1">
      <alignment horizontal="left" vertical="top" wrapText="1"/>
    </xf>
    <xf numFmtId="49" fontId="6" fillId="16" borderId="13" xfId="0" applyNumberFormat="1" applyFont="1" applyFill="1" applyBorder="1" applyAlignment="1">
      <alignment horizontal="left" vertical="top" wrapText="1"/>
    </xf>
    <xf numFmtId="0" fontId="6" fillId="16" borderId="13" xfId="0" applyNumberFormat="1" applyFont="1" applyFill="1" applyBorder="1" applyAlignment="1">
      <alignment horizontal="left" vertical="top" wrapText="1"/>
    </xf>
    <xf numFmtId="0" fontId="6" fillId="16" borderId="13" xfId="0" applyFont="1" applyFill="1" applyBorder="1" applyAlignment="1">
      <alignment horizontal="left" vertical="top" wrapText="1"/>
    </xf>
    <xf numFmtId="49" fontId="6" fillId="13" borderId="13" xfId="0" applyNumberFormat="1" applyFont="1" applyFill="1" applyBorder="1" applyAlignment="1">
      <alignment horizontal="left" vertical="top" wrapText="1"/>
    </xf>
    <xf numFmtId="0" fontId="6" fillId="13" borderId="13" xfId="0" applyNumberFormat="1" applyFont="1" applyFill="1" applyBorder="1" applyAlignment="1">
      <alignment horizontal="left" vertical="top" wrapText="1"/>
    </xf>
    <xf numFmtId="0" fontId="6" fillId="13" borderId="13" xfId="0" applyFont="1" applyFill="1" applyBorder="1" applyAlignment="1">
      <alignment horizontal="left" vertical="top" wrapText="1"/>
    </xf>
    <xf numFmtId="49" fontId="6" fillId="15" borderId="13" xfId="0" applyNumberFormat="1" applyFont="1" applyFill="1" applyBorder="1" applyAlignment="1">
      <alignment horizontal="left" vertical="top" wrapText="1"/>
    </xf>
    <xf numFmtId="0" fontId="6" fillId="15" borderId="13" xfId="0" applyNumberFormat="1" applyFont="1" applyFill="1" applyBorder="1" applyAlignment="1">
      <alignment horizontal="left" vertical="top" wrapText="1"/>
    </xf>
    <xf numFmtId="0" fontId="6" fillId="15" borderId="13" xfId="0" applyFont="1" applyFill="1" applyBorder="1" applyAlignment="1">
      <alignment horizontal="left" vertical="top" wrapText="1"/>
    </xf>
    <xf numFmtId="49" fontId="6" fillId="26" borderId="13" xfId="0" applyNumberFormat="1" applyFont="1" applyFill="1" applyBorder="1" applyAlignment="1">
      <alignment horizontal="left" vertical="top" wrapText="1"/>
    </xf>
    <xf numFmtId="0" fontId="6" fillId="26" borderId="13" xfId="0" applyNumberFormat="1" applyFont="1" applyFill="1" applyBorder="1" applyAlignment="1">
      <alignment horizontal="left" vertical="top" wrapText="1"/>
    </xf>
    <xf numFmtId="0" fontId="6" fillId="26" borderId="13" xfId="0" applyFont="1" applyFill="1" applyBorder="1" applyAlignment="1">
      <alignment horizontal="left" vertical="top" wrapText="1"/>
    </xf>
    <xf numFmtId="0" fontId="6" fillId="26" borderId="13" xfId="0" applyFont="1" applyFill="1" applyBorder="1" applyAlignment="1">
      <alignment vertical="top" wrapText="1"/>
    </xf>
    <xf numFmtId="0" fontId="6" fillId="9" borderId="16" xfId="0" applyFont="1" applyFill="1" applyBorder="1" applyAlignment="1">
      <alignment horizontal="left" vertical="top" wrapText="1"/>
    </xf>
    <xf numFmtId="0" fontId="6" fillId="9" borderId="0" xfId="0" applyFont="1" applyFill="1" applyBorder="1" applyAlignment="1">
      <alignment horizontal="left" vertical="top" wrapText="1"/>
    </xf>
    <xf numFmtId="49" fontId="6" fillId="28" borderId="13" xfId="0" applyNumberFormat="1" applyFont="1" applyFill="1" applyBorder="1" applyAlignment="1">
      <alignment horizontal="left" vertical="top" wrapText="1"/>
    </xf>
    <xf numFmtId="0" fontId="6" fillId="28" borderId="13" xfId="0" applyNumberFormat="1" applyFont="1" applyFill="1" applyBorder="1" applyAlignment="1">
      <alignment horizontal="left" vertical="top" wrapText="1"/>
    </xf>
    <xf numFmtId="0" fontId="6" fillId="28" borderId="13" xfId="0" applyFont="1" applyFill="1" applyBorder="1" applyAlignment="1">
      <alignment horizontal="left" vertical="top" wrapText="1"/>
    </xf>
    <xf numFmtId="49" fontId="10" fillId="29" borderId="13" xfId="0" applyNumberFormat="1" applyFont="1" applyFill="1" applyBorder="1" applyAlignment="1">
      <alignment horizontal="left" vertical="top" wrapText="1"/>
    </xf>
    <xf numFmtId="0" fontId="10" fillId="29" borderId="13" xfId="0" applyNumberFormat="1" applyFont="1" applyFill="1" applyBorder="1" applyAlignment="1">
      <alignment horizontal="left" vertical="top" wrapText="1"/>
    </xf>
    <xf numFmtId="0" fontId="10" fillId="39" borderId="13" xfId="0" applyNumberFormat="1" applyFont="1" applyFill="1" applyBorder="1" applyAlignment="1">
      <alignment horizontal="left" vertical="top" wrapText="1"/>
    </xf>
    <xf numFmtId="0" fontId="10" fillId="29" borderId="13" xfId="0" applyFont="1" applyFill="1" applyBorder="1" applyAlignment="1">
      <alignment horizontal="left" vertical="top" wrapText="1"/>
    </xf>
    <xf numFmtId="49" fontId="10" fillId="30" borderId="13" xfId="0" applyNumberFormat="1" applyFont="1" applyFill="1" applyBorder="1" applyAlignment="1">
      <alignment horizontal="left" vertical="top" wrapText="1"/>
    </xf>
    <xf numFmtId="0" fontId="10" fillId="30" borderId="13" xfId="0" applyNumberFormat="1" applyFont="1" applyFill="1" applyBorder="1" applyAlignment="1">
      <alignment horizontal="left" vertical="top" wrapText="1"/>
    </xf>
    <xf numFmtId="0" fontId="10" fillId="30" borderId="13" xfId="0" applyFont="1" applyFill="1" applyBorder="1" applyAlignment="1">
      <alignment horizontal="left" vertical="top" wrapText="1"/>
    </xf>
    <xf numFmtId="0" fontId="10" fillId="22" borderId="13" xfId="0" applyFont="1" applyFill="1" applyBorder="1" applyAlignment="1">
      <alignment horizontal="left" vertical="top" wrapText="1"/>
    </xf>
    <xf numFmtId="49" fontId="11" fillId="12" borderId="13" xfId="0" applyNumberFormat="1" applyFont="1" applyFill="1" applyBorder="1" applyAlignment="1">
      <alignment horizontal="left" vertical="top" wrapText="1"/>
    </xf>
    <xf numFmtId="0" fontId="11" fillId="12" borderId="13" xfId="0" applyNumberFormat="1" applyFont="1" applyFill="1" applyBorder="1" applyAlignment="1">
      <alignment horizontal="left" vertical="top" wrapText="1"/>
    </xf>
    <xf numFmtId="49" fontId="10" fillId="9" borderId="13" xfId="0" applyNumberFormat="1" applyFont="1" applyFill="1" applyBorder="1" applyAlignment="1">
      <alignment horizontal="left" vertical="top" wrapText="1"/>
    </xf>
    <xf numFmtId="0" fontId="10" fillId="9" borderId="13" xfId="0" applyFont="1" applyFill="1" applyBorder="1" applyAlignment="1">
      <alignment horizontal="left" vertical="top" wrapText="1"/>
    </xf>
    <xf numFmtId="0" fontId="10" fillId="9" borderId="13" xfId="0" applyNumberFormat="1" applyFont="1" applyFill="1" applyBorder="1" applyAlignment="1">
      <alignment horizontal="left" vertical="top" wrapText="1"/>
    </xf>
    <xf numFmtId="49" fontId="6" fillId="34" borderId="13" xfId="0" applyNumberFormat="1" applyFont="1" applyFill="1" applyBorder="1" applyAlignment="1">
      <alignment horizontal="left" vertical="top" wrapText="1"/>
    </xf>
    <xf numFmtId="0" fontId="6" fillId="34" borderId="13" xfId="0" applyNumberFormat="1" applyFont="1" applyFill="1" applyBorder="1" applyAlignment="1">
      <alignment horizontal="left" vertical="top" wrapText="1"/>
    </xf>
    <xf numFmtId="0" fontId="6" fillId="34" borderId="13" xfId="0" applyFont="1" applyFill="1" applyBorder="1" applyAlignment="1">
      <alignment horizontal="left" vertical="top" wrapText="1"/>
    </xf>
    <xf numFmtId="49" fontId="6" fillId="35" borderId="13" xfId="0" applyNumberFormat="1" applyFont="1" applyFill="1" applyBorder="1" applyAlignment="1">
      <alignment horizontal="left" vertical="top" wrapText="1"/>
    </xf>
    <xf numFmtId="0" fontId="6" fillId="35" borderId="13" xfId="0" applyNumberFormat="1" applyFont="1" applyFill="1" applyBorder="1" applyAlignment="1">
      <alignment horizontal="left" vertical="top" wrapText="1"/>
    </xf>
    <xf numFmtId="0" fontId="6" fillId="35" borderId="13" xfId="0" applyFont="1" applyFill="1" applyBorder="1" applyAlignment="1">
      <alignment horizontal="left" vertical="top" wrapText="1"/>
    </xf>
    <xf numFmtId="49" fontId="6" fillId="27" borderId="13" xfId="0" applyNumberFormat="1" applyFont="1" applyFill="1" applyBorder="1" applyAlignment="1">
      <alignment horizontal="left" vertical="top" wrapText="1"/>
    </xf>
    <xf numFmtId="0" fontId="6" fillId="27" borderId="13" xfId="0" applyNumberFormat="1" applyFont="1" applyFill="1" applyBorder="1" applyAlignment="1">
      <alignment horizontal="left" vertical="top" wrapText="1"/>
    </xf>
    <xf numFmtId="0" fontId="6" fillId="27" borderId="13" xfId="0" applyFont="1" applyFill="1" applyBorder="1" applyAlignment="1">
      <alignment horizontal="left" vertical="top" wrapText="1"/>
    </xf>
    <xf numFmtId="49" fontId="6" fillId="8" borderId="13" xfId="0" applyNumberFormat="1" applyFont="1" applyFill="1" applyBorder="1" applyAlignment="1">
      <alignment horizontal="left" vertical="top" wrapText="1"/>
    </xf>
    <xf numFmtId="0" fontId="6" fillId="8" borderId="13" xfId="0" applyNumberFormat="1" applyFont="1" applyFill="1" applyBorder="1" applyAlignment="1">
      <alignment horizontal="left" vertical="top" wrapText="1"/>
    </xf>
    <xf numFmtId="49" fontId="6" fillId="8" borderId="13" xfId="0" applyNumberFormat="1" applyFont="1" applyFill="1" applyBorder="1" applyAlignment="1">
      <alignment vertical="top" wrapText="1"/>
    </xf>
    <xf numFmtId="49" fontId="6" fillId="0" borderId="13"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49" fontId="6" fillId="0" borderId="13" xfId="0" applyNumberFormat="1" applyFont="1" applyBorder="1" applyAlignment="1">
      <alignment vertical="top" wrapText="1"/>
    </xf>
    <xf numFmtId="2" fontId="6" fillId="39" borderId="13" xfId="0" applyNumberFormat="1" applyFont="1" applyFill="1" applyBorder="1" applyAlignment="1">
      <alignment horizontal="left" vertical="top" wrapText="1"/>
    </xf>
    <xf numFmtId="0" fontId="6" fillId="0" borderId="13" xfId="0" applyNumberFormat="1" applyFont="1" applyBorder="1" applyAlignment="1">
      <alignment vertical="top" wrapText="1"/>
    </xf>
    <xf numFmtId="0" fontId="12" fillId="20" borderId="13" xfId="0" applyNumberFormat="1" applyFont="1" applyFill="1" applyBorder="1" applyAlignment="1">
      <alignment horizontal="left" vertical="top" wrapText="1"/>
    </xf>
    <xf numFmtId="49" fontId="5" fillId="40" borderId="13" xfId="0" applyNumberFormat="1" applyFont="1" applyFill="1" applyBorder="1" applyAlignment="1">
      <alignment horizontal="left" vertical="top" wrapText="1"/>
    </xf>
    <xf numFmtId="49" fontId="5" fillId="37" borderId="13" xfId="0" applyNumberFormat="1" applyFont="1" applyFill="1" applyBorder="1" applyAlignment="1">
      <alignment horizontal="left" vertical="top" wrapText="1"/>
    </xf>
    <xf numFmtId="49" fontId="5" fillId="37" borderId="13" xfId="0" applyNumberFormat="1" applyFont="1" applyFill="1" applyBorder="1" applyAlignment="1">
      <alignment vertical="top" wrapText="1"/>
    </xf>
    <xf numFmtId="49" fontId="13" fillId="21" borderId="13" xfId="0" applyNumberFormat="1" applyFont="1" applyFill="1" applyBorder="1" applyAlignment="1">
      <alignment horizontal="left" vertical="top" wrapText="1"/>
    </xf>
    <xf numFmtId="49" fontId="5" fillId="38" borderId="13" xfId="0" applyNumberFormat="1" applyFont="1" applyFill="1" applyBorder="1" applyAlignment="1">
      <alignment horizontal="left" vertical="top" wrapText="1"/>
    </xf>
    <xf numFmtId="49" fontId="6" fillId="17" borderId="13" xfId="0" applyNumberFormat="1" applyFont="1" applyFill="1" applyBorder="1" applyAlignment="1">
      <alignment vertical="top" wrapText="1"/>
    </xf>
    <xf numFmtId="49" fontId="6" fillId="25" borderId="13" xfId="0" applyNumberFormat="1" applyFont="1" applyFill="1" applyBorder="1" applyAlignment="1">
      <alignment vertical="top" wrapText="1"/>
    </xf>
    <xf numFmtId="49" fontId="6" fillId="22" borderId="13" xfId="0" applyNumberFormat="1" applyFont="1" applyFill="1" applyBorder="1" applyAlignment="1">
      <alignment vertical="top" wrapText="1"/>
    </xf>
    <xf numFmtId="49" fontId="6" fillId="9" borderId="13" xfId="0" applyNumberFormat="1" applyFont="1" applyFill="1" applyBorder="1" applyAlignment="1">
      <alignment vertical="top" wrapText="1"/>
    </xf>
    <xf numFmtId="1" fontId="6" fillId="17" borderId="13" xfId="0" applyNumberFormat="1" applyFont="1" applyFill="1" applyBorder="1" applyAlignment="1">
      <alignment horizontal="left" vertical="top" wrapText="1"/>
    </xf>
    <xf numFmtId="49" fontId="6" fillId="18" borderId="13" xfId="0" applyNumberFormat="1" applyFont="1" applyFill="1" applyBorder="1" applyAlignment="1">
      <alignment vertical="top" wrapText="1"/>
    </xf>
    <xf numFmtId="49" fontId="6" fillId="14" borderId="13" xfId="0" applyNumberFormat="1" applyFont="1" applyFill="1" applyBorder="1" applyAlignment="1">
      <alignment vertical="top" wrapText="1"/>
    </xf>
    <xf numFmtId="49" fontId="17" fillId="14" borderId="13" xfId="0" applyNumberFormat="1" applyFont="1" applyFill="1" applyBorder="1" applyAlignment="1">
      <alignment horizontal="left" vertical="top" wrapText="1"/>
    </xf>
    <xf numFmtId="49" fontId="17" fillId="18" borderId="13" xfId="0" applyNumberFormat="1" applyFont="1" applyFill="1" applyBorder="1" applyAlignment="1">
      <alignment horizontal="left" vertical="top" wrapText="1"/>
    </xf>
    <xf numFmtId="49" fontId="6" fillId="12" borderId="13" xfId="0" applyNumberFormat="1" applyFont="1" applyFill="1" applyBorder="1" applyAlignment="1">
      <alignment vertical="top" wrapText="1"/>
    </xf>
    <xf numFmtId="49" fontId="6" fillId="19" borderId="13" xfId="0" applyNumberFormat="1" applyFont="1" applyFill="1" applyBorder="1" applyAlignment="1">
      <alignment vertical="top" wrapText="1"/>
    </xf>
    <xf numFmtId="1" fontId="6" fillId="22" borderId="13" xfId="0" applyNumberFormat="1"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49" fontId="6" fillId="24" borderId="13" xfId="0" applyNumberFormat="1" applyFont="1" applyFill="1" applyBorder="1" applyAlignment="1">
      <alignment vertical="top" wrapText="1"/>
    </xf>
    <xf numFmtId="1" fontId="6" fillId="10" borderId="13" xfId="0" applyNumberFormat="1" applyFont="1" applyFill="1" applyBorder="1" applyAlignment="1">
      <alignment horizontal="left" vertical="top" wrapText="1"/>
    </xf>
    <xf numFmtId="1" fontId="6" fillId="32" borderId="13" xfId="0" applyNumberFormat="1" applyFont="1" applyFill="1" applyBorder="1" applyAlignment="1">
      <alignment horizontal="left" vertical="top" wrapText="1"/>
    </xf>
    <xf numFmtId="1" fontId="6" fillId="33" borderId="13" xfId="0" applyNumberFormat="1" applyFont="1" applyFill="1" applyBorder="1" applyAlignment="1">
      <alignment horizontal="left" vertical="top" wrapText="1"/>
    </xf>
    <xf numFmtId="0" fontId="6" fillId="12" borderId="13" xfId="0" applyNumberFormat="1" applyFont="1" applyFill="1" applyBorder="1" applyAlignment="1">
      <alignment vertical="top" wrapText="1"/>
    </xf>
    <xf numFmtId="0" fontId="6" fillId="19" borderId="13" xfId="0" applyNumberFormat="1" applyFont="1" applyFill="1" applyBorder="1" applyAlignment="1">
      <alignment vertical="top" wrapText="1"/>
    </xf>
    <xf numFmtId="1" fontId="6" fillId="12" borderId="13" xfId="0" applyNumberFormat="1" applyFont="1" applyFill="1" applyBorder="1" applyAlignment="1">
      <alignment horizontal="left" vertical="top" wrapText="1"/>
    </xf>
    <xf numFmtId="1" fontId="6" fillId="30" borderId="13" xfId="0" applyNumberFormat="1" applyFont="1" applyFill="1" applyBorder="1" applyAlignment="1">
      <alignment horizontal="left" vertical="top" wrapText="1"/>
    </xf>
    <xf numFmtId="1" fontId="6" fillId="31" borderId="13" xfId="0" applyNumberFormat="1" applyFont="1" applyFill="1" applyBorder="1" applyAlignment="1">
      <alignment horizontal="left" vertical="top" wrapText="1"/>
    </xf>
    <xf numFmtId="1" fontId="6" fillId="29" borderId="13" xfId="0" applyNumberFormat="1" applyFont="1" applyFill="1" applyBorder="1" applyAlignment="1">
      <alignment horizontal="left" vertical="top" wrapText="1"/>
    </xf>
    <xf numFmtId="49" fontId="6" fillId="11" borderId="13" xfId="0" applyNumberFormat="1" applyFont="1" applyFill="1" applyBorder="1" applyAlignment="1">
      <alignment vertical="top" wrapText="1"/>
    </xf>
    <xf numFmtId="49" fontId="6" fillId="16" borderId="13" xfId="0" applyNumberFormat="1" applyFont="1" applyFill="1" applyBorder="1" applyAlignment="1">
      <alignment vertical="top" wrapText="1"/>
    </xf>
    <xf numFmtId="49" fontId="6" fillId="13" borderId="13" xfId="0" applyNumberFormat="1" applyFont="1" applyFill="1" applyBorder="1" applyAlignment="1">
      <alignment vertical="top" wrapText="1"/>
    </xf>
    <xf numFmtId="49" fontId="6" fillId="15" borderId="13" xfId="0" applyNumberFormat="1" applyFont="1" applyFill="1" applyBorder="1" applyAlignment="1">
      <alignment vertical="top" wrapText="1"/>
    </xf>
    <xf numFmtId="49" fontId="6" fillId="26" borderId="13" xfId="0" applyNumberFormat="1" applyFont="1" applyFill="1" applyBorder="1" applyAlignment="1">
      <alignment vertical="top" wrapText="1"/>
    </xf>
    <xf numFmtId="49" fontId="6" fillId="10" borderId="13" xfId="0" applyNumberFormat="1" applyFont="1" applyFill="1" applyBorder="1" applyAlignment="1">
      <alignment vertical="top" wrapText="1"/>
    </xf>
    <xf numFmtId="0" fontId="14" fillId="27" borderId="13" xfId="0" applyNumberFormat="1" applyFont="1" applyFill="1" applyBorder="1" applyAlignment="1">
      <alignment vertical="center" wrapText="1"/>
    </xf>
    <xf numFmtId="0" fontId="14" fillId="9" borderId="13" xfId="0" applyNumberFormat="1" applyFont="1" applyFill="1" applyBorder="1" applyAlignment="1">
      <alignment vertical="center" wrapText="1"/>
    </xf>
    <xf numFmtId="0" fontId="6" fillId="10" borderId="13" xfId="0" applyFont="1" applyFill="1" applyBorder="1" applyAlignment="1">
      <alignment vertical="top" wrapText="1"/>
    </xf>
    <xf numFmtId="0" fontId="6" fillId="22" borderId="13" xfId="0" applyFont="1" applyFill="1" applyBorder="1" applyAlignment="1">
      <alignment vertical="top" wrapText="1"/>
    </xf>
    <xf numFmtId="0" fontId="6" fillId="9" borderId="13" xfId="0" applyFont="1" applyFill="1" applyBorder="1" applyAlignment="1">
      <alignment vertical="top" wrapText="1"/>
    </xf>
    <xf numFmtId="0" fontId="14" fillId="17" borderId="13" xfId="0" applyFont="1" applyFill="1" applyBorder="1" applyAlignment="1">
      <alignment horizontal="left" vertical="top" wrapText="1"/>
    </xf>
    <xf numFmtId="0" fontId="14" fillId="17" borderId="13" xfId="0" applyNumberFormat="1" applyFont="1" applyFill="1" applyBorder="1" applyAlignment="1">
      <alignment horizontal="center" vertical="center"/>
    </xf>
    <xf numFmtId="0" fontId="14" fillId="17" borderId="13" xfId="0" applyNumberFormat="1" applyFont="1" applyFill="1" applyBorder="1" applyAlignment="1">
      <alignment vertical="center" wrapText="1"/>
    </xf>
    <xf numFmtId="0" fontId="14" fillId="17" borderId="13" xfId="0" applyNumberFormat="1" applyFont="1" applyFill="1" applyBorder="1" applyAlignment="1">
      <alignment horizontal="left" vertical="top" wrapText="1"/>
    </xf>
    <xf numFmtId="1" fontId="6" fillId="28" borderId="13" xfId="0" applyNumberFormat="1" applyFont="1" applyFill="1" applyBorder="1" applyAlignment="1">
      <alignment horizontal="left" vertical="top" wrapText="1"/>
    </xf>
    <xf numFmtId="0" fontId="6" fillId="28" borderId="13" xfId="0" applyFont="1" applyFill="1" applyBorder="1" applyAlignment="1">
      <alignment vertical="top" wrapText="1"/>
    </xf>
    <xf numFmtId="1" fontId="10" fillId="29" borderId="13" xfId="0" applyNumberFormat="1" applyFont="1" applyFill="1" applyBorder="1" applyAlignment="1">
      <alignment horizontal="left" vertical="top" wrapText="1"/>
    </xf>
    <xf numFmtId="0" fontId="10" fillId="29" borderId="13" xfId="0" applyFont="1" applyFill="1" applyBorder="1" applyAlignment="1">
      <alignment vertical="top" wrapText="1"/>
    </xf>
    <xf numFmtId="0" fontId="14" fillId="25" borderId="13" xfId="0" applyFont="1" applyFill="1" applyBorder="1" applyAlignment="1">
      <alignment horizontal="left" vertical="top" wrapText="1"/>
    </xf>
    <xf numFmtId="1" fontId="10" fillId="30" borderId="13" xfId="0" applyNumberFormat="1" applyFont="1" applyFill="1" applyBorder="1" applyAlignment="1">
      <alignment horizontal="left" vertical="top" wrapText="1"/>
    </xf>
    <xf numFmtId="0" fontId="10" fillId="30" borderId="13" xfId="0" applyFont="1" applyFill="1" applyBorder="1" applyAlignment="1">
      <alignment vertical="top" wrapText="1"/>
    </xf>
    <xf numFmtId="49" fontId="10" fillId="22" borderId="13" xfId="0" applyNumberFormat="1" applyFont="1" applyFill="1" applyBorder="1" applyAlignment="1">
      <alignment horizontal="left" vertical="top" wrapText="1"/>
    </xf>
    <xf numFmtId="0" fontId="10" fillId="22" borderId="13" xfId="0" applyFont="1" applyFill="1" applyBorder="1" applyAlignment="1">
      <alignment vertical="top" wrapText="1"/>
    </xf>
    <xf numFmtId="0" fontId="10" fillId="22" borderId="13" xfId="0" applyNumberFormat="1" applyFont="1" applyFill="1" applyBorder="1" applyAlignment="1">
      <alignment horizontal="left" vertical="top" wrapText="1"/>
    </xf>
    <xf numFmtId="0" fontId="6" fillId="31" borderId="13" xfId="0" applyFont="1" applyFill="1" applyBorder="1" applyAlignment="1">
      <alignment vertical="top" wrapText="1"/>
    </xf>
    <xf numFmtId="49" fontId="10" fillId="12" borderId="13" xfId="0" applyNumberFormat="1" applyFont="1" applyFill="1" applyBorder="1" applyAlignment="1">
      <alignment horizontal="left" vertical="top" wrapText="1"/>
    </xf>
    <xf numFmtId="49" fontId="10" fillId="12" borderId="13" xfId="0" applyNumberFormat="1" applyFont="1" applyFill="1" applyBorder="1" applyAlignment="1">
      <alignment vertical="top" wrapText="1"/>
    </xf>
    <xf numFmtId="49" fontId="10" fillId="19" borderId="13" xfId="0" applyNumberFormat="1" applyFont="1" applyFill="1" applyBorder="1" applyAlignment="1">
      <alignment horizontal="left" vertical="top" wrapText="1"/>
    </xf>
    <xf numFmtId="49" fontId="10" fillId="19" borderId="13" xfId="0" applyNumberFormat="1" applyFont="1" applyFill="1" applyBorder="1" applyAlignment="1">
      <alignment vertical="top" wrapText="1"/>
    </xf>
    <xf numFmtId="0" fontId="6" fillId="22" borderId="13" xfId="0" applyNumberFormat="1" applyFont="1" applyFill="1" applyBorder="1" applyAlignment="1">
      <alignment vertical="top" wrapText="1"/>
    </xf>
    <xf numFmtId="0" fontId="6" fillId="9" borderId="13" xfId="0" applyNumberFormat="1" applyFont="1" applyFill="1" applyBorder="1" applyAlignment="1">
      <alignment vertical="top" wrapText="1"/>
    </xf>
    <xf numFmtId="49" fontId="10" fillId="9" borderId="13" xfId="0" applyNumberFormat="1" applyFont="1" applyFill="1" applyBorder="1" applyAlignment="1">
      <alignment vertical="top" wrapText="1"/>
    </xf>
    <xf numFmtId="1" fontId="6" fillId="34" borderId="13" xfId="0" applyNumberFormat="1" applyFont="1" applyFill="1" applyBorder="1" applyAlignment="1">
      <alignment horizontal="left" vertical="top" wrapText="1"/>
    </xf>
    <xf numFmtId="1" fontId="6" fillId="35" borderId="13" xfId="0" applyNumberFormat="1" applyFont="1" applyFill="1" applyBorder="1" applyAlignment="1">
      <alignment horizontal="left" vertical="top" wrapText="1"/>
    </xf>
    <xf numFmtId="1" fontId="6" fillId="27" borderId="13" xfId="0" applyNumberFormat="1" applyFont="1" applyFill="1" applyBorder="1" applyAlignment="1">
      <alignment horizontal="left" vertical="top" wrapText="1"/>
    </xf>
    <xf numFmtId="0" fontId="6" fillId="0" borderId="0" xfId="0" applyFont="1" applyBorder="1" applyAlignment="1">
      <alignment vertical="top" wrapText="1"/>
    </xf>
    <xf numFmtId="0" fontId="6" fillId="0" borderId="0" xfId="0" applyFont="1" applyBorder="1" applyAlignment="1">
      <alignment vertical="center" wrapText="1"/>
    </xf>
    <xf numFmtId="0" fontId="7" fillId="0" borderId="0" xfId="0" applyFont="1" applyBorder="1" applyAlignment="1">
      <alignment vertical="top" wrapText="1"/>
    </xf>
    <xf numFmtId="49" fontId="10" fillId="14" borderId="13" xfId="0" applyNumberFormat="1" applyFont="1" applyFill="1" applyBorder="1" applyAlignment="1">
      <alignment horizontal="left" vertical="top" wrapText="1"/>
    </xf>
    <xf numFmtId="49" fontId="10" fillId="17" borderId="13" xfId="0" applyNumberFormat="1" applyFont="1" applyFill="1" applyBorder="1" applyAlignment="1">
      <alignment horizontal="left" vertical="top" wrapText="1"/>
    </xf>
    <xf numFmtId="49" fontId="10" fillId="25" borderId="13" xfId="0" applyNumberFormat="1" applyFont="1" applyFill="1" applyBorder="1" applyAlignment="1">
      <alignment horizontal="left" vertical="top" wrapText="1"/>
    </xf>
    <xf numFmtId="49" fontId="10" fillId="18" borderId="13" xfId="0" applyNumberFormat="1" applyFont="1" applyFill="1" applyBorder="1" applyAlignment="1">
      <alignment horizontal="left" vertical="top" wrapText="1"/>
    </xf>
    <xf numFmtId="0" fontId="10" fillId="14" borderId="13" xfId="0" applyNumberFormat="1" applyFont="1" applyFill="1" applyBorder="1" applyAlignment="1">
      <alignment horizontal="left" vertical="top" wrapText="1"/>
    </xf>
    <xf numFmtId="0" fontId="10" fillId="18" borderId="13" xfId="0" applyNumberFormat="1" applyFont="1" applyFill="1" applyBorder="1" applyAlignment="1">
      <alignment horizontal="left" vertical="top" wrapText="1"/>
    </xf>
    <xf numFmtId="49" fontId="10" fillId="24" borderId="13" xfId="0" applyNumberFormat="1" applyFont="1" applyFill="1" applyBorder="1" applyAlignment="1">
      <alignment horizontal="left" vertical="top" wrapText="1"/>
    </xf>
    <xf numFmtId="0" fontId="10" fillId="24" borderId="13" xfId="0" applyNumberFormat="1" applyFont="1" applyFill="1" applyBorder="1" applyAlignment="1">
      <alignment horizontal="left" vertical="top" wrapText="1"/>
    </xf>
    <xf numFmtId="0" fontId="10" fillId="10" borderId="13" xfId="0" applyNumberFormat="1" applyFont="1" applyFill="1" applyBorder="1" applyAlignment="1">
      <alignment horizontal="left" vertical="top" wrapText="1"/>
    </xf>
    <xf numFmtId="49" fontId="10" fillId="10" borderId="13" xfId="0" applyNumberFormat="1" applyFont="1" applyFill="1" applyBorder="1" applyAlignment="1">
      <alignment horizontal="left" vertical="top" wrapText="1"/>
    </xf>
    <xf numFmtId="49" fontId="10" fillId="32" borderId="13" xfId="0" applyNumberFormat="1" applyFont="1" applyFill="1" applyBorder="1" applyAlignment="1">
      <alignment horizontal="left" vertical="top" wrapText="1"/>
    </xf>
    <xf numFmtId="49" fontId="10" fillId="33" borderId="13" xfId="0" applyNumberFormat="1" applyFont="1" applyFill="1" applyBorder="1" applyAlignment="1">
      <alignment horizontal="left" vertical="top" wrapText="1"/>
    </xf>
    <xf numFmtId="0" fontId="10" fillId="12" borderId="13" xfId="0" applyNumberFormat="1" applyFont="1" applyFill="1" applyBorder="1" applyAlignment="1">
      <alignment horizontal="left" vertical="top" wrapText="1"/>
    </xf>
    <xf numFmtId="0" fontId="10" fillId="19" borderId="13" xfId="0" applyNumberFormat="1" applyFont="1" applyFill="1" applyBorder="1" applyAlignment="1">
      <alignment horizontal="left" vertical="top" wrapText="1"/>
    </xf>
    <xf numFmtId="0" fontId="10" fillId="31" borderId="13" xfId="0" applyNumberFormat="1" applyFont="1" applyFill="1" applyBorder="1" applyAlignment="1">
      <alignment horizontal="left" vertical="top" wrapText="1"/>
    </xf>
    <xf numFmtId="49" fontId="10" fillId="31" borderId="13" xfId="0" applyNumberFormat="1" applyFont="1" applyFill="1" applyBorder="1" applyAlignment="1">
      <alignment horizontal="left" vertical="top" wrapText="1"/>
    </xf>
    <xf numFmtId="49" fontId="10" fillId="11" borderId="13" xfId="0" applyNumberFormat="1" applyFont="1" applyFill="1" applyBorder="1" applyAlignment="1">
      <alignment horizontal="left" vertical="top" wrapText="1"/>
    </xf>
    <xf numFmtId="49" fontId="10" fillId="16" borderId="13" xfId="0" applyNumberFormat="1" applyFont="1" applyFill="1" applyBorder="1" applyAlignment="1">
      <alignment horizontal="left" vertical="top" wrapText="1"/>
    </xf>
    <xf numFmtId="49" fontId="10" fillId="13" borderId="13" xfId="0" applyNumberFormat="1" applyFont="1" applyFill="1" applyBorder="1" applyAlignment="1">
      <alignment horizontal="left" vertical="top" wrapText="1"/>
    </xf>
    <xf numFmtId="49" fontId="10" fillId="15" borderId="13" xfId="0" applyNumberFormat="1" applyFont="1" applyFill="1" applyBorder="1" applyAlignment="1">
      <alignment horizontal="left" vertical="top" wrapText="1"/>
    </xf>
    <xf numFmtId="49" fontId="10" fillId="26" borderId="13" xfId="0" applyNumberFormat="1" applyFont="1" applyFill="1" applyBorder="1" applyAlignment="1">
      <alignment horizontal="left" vertical="top" wrapText="1"/>
    </xf>
    <xf numFmtId="0" fontId="10" fillId="26" borderId="13" xfId="0" applyNumberFormat="1" applyFont="1" applyFill="1" applyBorder="1" applyAlignment="1">
      <alignment horizontal="left" vertical="top" wrapText="1"/>
    </xf>
    <xf numFmtId="0" fontId="10" fillId="28" borderId="13" xfId="0" applyNumberFormat="1" applyFont="1" applyFill="1" applyBorder="1" applyAlignment="1">
      <alignment horizontal="left" vertical="top" wrapText="1"/>
    </xf>
    <xf numFmtId="49" fontId="10" fillId="28" borderId="13" xfId="0" applyNumberFormat="1" applyFont="1" applyFill="1" applyBorder="1" applyAlignment="1">
      <alignment horizontal="left" vertical="top" wrapText="1"/>
    </xf>
    <xf numFmtId="49" fontId="10" fillId="34" borderId="13" xfId="0" applyNumberFormat="1" applyFont="1" applyFill="1" applyBorder="1" applyAlignment="1">
      <alignment horizontal="left" vertical="top" wrapText="1"/>
    </xf>
    <xf numFmtId="0" fontId="10" fillId="35" borderId="13" xfId="0" applyNumberFormat="1" applyFont="1" applyFill="1" applyBorder="1" applyAlignment="1">
      <alignment horizontal="left" vertical="top" wrapText="1"/>
    </xf>
    <xf numFmtId="49" fontId="10" fillId="35" borderId="13" xfId="0" applyNumberFormat="1" applyFont="1" applyFill="1" applyBorder="1" applyAlignment="1">
      <alignment horizontal="left" vertical="top" wrapText="1"/>
    </xf>
    <xf numFmtId="0" fontId="10" fillId="27" borderId="13" xfId="0" applyNumberFormat="1" applyFont="1" applyFill="1" applyBorder="1" applyAlignment="1">
      <alignment horizontal="left" vertical="top" wrapText="1"/>
    </xf>
    <xf numFmtId="49" fontId="10" fillId="27" borderId="13" xfId="0" applyNumberFormat="1" applyFont="1" applyFill="1" applyBorder="1" applyAlignment="1">
      <alignment horizontal="left" vertical="top" wrapText="1"/>
    </xf>
    <xf numFmtId="49" fontId="10" fillId="20" borderId="13" xfId="0" applyNumberFormat="1" applyFont="1" applyFill="1" applyBorder="1" applyAlignment="1">
      <alignment horizontal="left" vertical="top" wrapText="1"/>
    </xf>
    <xf numFmtId="0" fontId="10" fillId="20" borderId="13" xfId="0" applyNumberFormat="1" applyFont="1" applyFill="1" applyBorder="1" applyAlignment="1">
      <alignment horizontal="left" vertical="top" wrapText="1"/>
    </xf>
    <xf numFmtId="49" fontId="18" fillId="21" borderId="13" xfId="0" applyNumberFormat="1" applyFont="1" applyFill="1" applyBorder="1" applyAlignment="1">
      <alignment horizontal="left" vertical="top" wrapText="1"/>
    </xf>
    <xf numFmtId="49" fontId="18" fillId="23" borderId="13" xfId="0" applyNumberFormat="1" applyFont="1" applyFill="1" applyBorder="1" applyAlignment="1">
      <alignment horizontal="left" vertical="top" wrapText="1"/>
    </xf>
    <xf numFmtId="2" fontId="18" fillId="23" borderId="13" xfId="0" applyNumberFormat="1" applyFont="1" applyFill="1" applyBorder="1" applyAlignment="1">
      <alignment horizontal="left" vertical="top" wrapText="1"/>
    </xf>
    <xf numFmtId="49" fontId="2" fillId="21" borderId="13" xfId="0" applyNumberFormat="1" applyFont="1" applyFill="1" applyBorder="1" applyAlignment="1">
      <alignment horizontal="left" vertical="top" wrapText="1"/>
    </xf>
    <xf numFmtId="49" fontId="2" fillId="23" borderId="13" xfId="0" applyNumberFormat="1" applyFont="1" applyFill="1" applyBorder="1" applyAlignment="1">
      <alignment horizontal="left" vertical="top" wrapText="1"/>
    </xf>
    <xf numFmtId="49" fontId="2" fillId="37" borderId="13" xfId="0" applyNumberFormat="1" applyFont="1" applyFill="1" applyBorder="1" applyAlignment="1">
      <alignment horizontal="left" vertical="top" wrapText="1"/>
    </xf>
    <xf numFmtId="49" fontId="19" fillId="21" borderId="13" xfId="0" applyNumberFormat="1" applyFont="1" applyFill="1" applyBorder="1" applyAlignment="1">
      <alignment horizontal="left" vertical="top" wrapText="1"/>
    </xf>
    <xf numFmtId="49" fontId="2" fillId="38" borderId="13" xfId="0" applyNumberFormat="1" applyFont="1" applyFill="1" applyBorder="1" applyAlignment="1">
      <alignment horizontal="left" vertical="top" wrapText="1"/>
    </xf>
    <xf numFmtId="49" fontId="18" fillId="7" borderId="13" xfId="0" applyNumberFormat="1" applyFont="1" applyFill="1" applyBorder="1" applyAlignment="1">
      <alignment horizontal="left" vertical="top" wrapText="1"/>
    </xf>
    <xf numFmtId="0" fontId="18" fillId="7" borderId="13" xfId="0" applyNumberFormat="1" applyFont="1" applyFill="1" applyBorder="1" applyAlignment="1">
      <alignment horizontal="left" vertical="top" wrapText="1"/>
    </xf>
    <xf numFmtId="0" fontId="0" fillId="0" borderId="13" xfId="0" applyNumberFormat="1" applyFont="1" applyBorder="1" applyAlignment="1">
      <alignment horizontal="left" vertical="top" wrapText="1"/>
    </xf>
    <xf numFmtId="0" fontId="0" fillId="0" borderId="13" xfId="0" applyFont="1" applyBorder="1" applyAlignment="1">
      <alignment horizontal="left" vertical="top" wrapText="1"/>
    </xf>
    <xf numFmtId="49" fontId="0" fillId="17" borderId="13" xfId="0" applyNumberFormat="1" applyFont="1" applyFill="1" applyBorder="1" applyAlignment="1">
      <alignment horizontal="left" vertical="top" wrapText="1"/>
    </xf>
    <xf numFmtId="0" fontId="0" fillId="17" borderId="13" xfId="0" applyNumberFormat="1" applyFont="1" applyFill="1" applyBorder="1" applyAlignment="1">
      <alignment horizontal="left" vertical="top" wrapText="1"/>
    </xf>
    <xf numFmtId="49" fontId="4" fillId="17" borderId="13" xfId="0" applyNumberFormat="1" applyFont="1" applyFill="1" applyBorder="1" applyAlignment="1">
      <alignment horizontal="left" vertical="top" wrapText="1"/>
    </xf>
    <xf numFmtId="0" fontId="4" fillId="17" borderId="13" xfId="0" applyNumberFormat="1" applyFont="1" applyFill="1" applyBorder="1" applyAlignment="1">
      <alignment horizontal="left" vertical="top" wrapText="1"/>
    </xf>
    <xf numFmtId="0" fontId="0" fillId="36" borderId="23" xfId="0" applyFill="1" applyBorder="1" applyAlignment="1">
      <alignment horizontal="left" vertical="top" wrapText="1"/>
    </xf>
    <xf numFmtId="49" fontId="20" fillId="17" borderId="13" xfId="0" applyNumberFormat="1" applyFont="1" applyFill="1" applyBorder="1" applyAlignment="1">
      <alignment horizontal="left" vertical="top" wrapText="1"/>
    </xf>
    <xf numFmtId="0" fontId="0" fillId="17" borderId="13" xfId="0" applyFont="1" applyFill="1" applyBorder="1" applyAlignment="1">
      <alignment horizontal="left" vertical="top" wrapText="1"/>
    </xf>
    <xf numFmtId="0" fontId="0" fillId="0" borderId="24" xfId="0" applyBorder="1" applyAlignment="1">
      <alignment horizontal="left" vertical="top" wrapText="1"/>
    </xf>
    <xf numFmtId="0" fontId="0" fillId="36" borderId="25" xfId="0" applyFill="1" applyBorder="1" applyAlignment="1">
      <alignment horizontal="left" vertical="top" wrapText="1"/>
    </xf>
    <xf numFmtId="49" fontId="0" fillId="25" borderId="13" xfId="0" applyNumberFormat="1" applyFont="1" applyFill="1" applyBorder="1" applyAlignment="1">
      <alignment horizontal="left" vertical="top" wrapText="1"/>
    </xf>
    <xf numFmtId="0" fontId="0" fillId="25" borderId="13" xfId="0" applyNumberFormat="1" applyFont="1" applyFill="1" applyBorder="1" applyAlignment="1">
      <alignment horizontal="left" vertical="top" wrapText="1"/>
    </xf>
    <xf numFmtId="49" fontId="4" fillId="25" borderId="13" xfId="0" applyNumberFormat="1" applyFont="1" applyFill="1" applyBorder="1" applyAlignment="1">
      <alignment horizontal="left" vertical="top" wrapText="1"/>
    </xf>
    <xf numFmtId="49" fontId="20" fillId="25" borderId="13" xfId="0" applyNumberFormat="1" applyFont="1" applyFill="1" applyBorder="1" applyAlignment="1">
      <alignment horizontal="left" vertical="top" wrapText="1"/>
    </xf>
    <xf numFmtId="0" fontId="4" fillId="25" borderId="13" xfId="0" applyNumberFormat="1" applyFont="1" applyFill="1" applyBorder="1" applyAlignment="1">
      <alignment horizontal="left" vertical="top" wrapText="1"/>
    </xf>
    <xf numFmtId="0" fontId="0" fillId="25" borderId="13" xfId="0" applyFont="1" applyFill="1" applyBorder="1" applyAlignment="1">
      <alignment horizontal="left" vertical="top" wrapText="1"/>
    </xf>
    <xf numFmtId="0" fontId="0" fillId="17" borderId="23" xfId="0" applyFill="1" applyBorder="1" applyAlignment="1">
      <alignment horizontal="left" vertical="top" wrapText="1"/>
    </xf>
    <xf numFmtId="0" fontId="0" fillId="17" borderId="26" xfId="0" applyFill="1" applyBorder="1" applyAlignment="1">
      <alignment horizontal="left" vertical="top" wrapText="1"/>
    </xf>
    <xf numFmtId="0" fontId="0" fillId="17" borderId="24" xfId="0" applyFill="1" applyBorder="1" applyAlignment="1">
      <alignment horizontal="left" vertical="top" wrapText="1"/>
    </xf>
    <xf numFmtId="0" fontId="0" fillId="17" borderId="25" xfId="0" applyFill="1" applyBorder="1" applyAlignment="1">
      <alignment horizontal="left" vertical="top" wrapText="1"/>
    </xf>
    <xf numFmtId="49" fontId="0" fillId="22" borderId="13" xfId="0" applyNumberFormat="1" applyFont="1" applyFill="1" applyBorder="1" applyAlignment="1">
      <alignment horizontal="left" vertical="top" wrapText="1"/>
    </xf>
    <xf numFmtId="0" fontId="0" fillId="22" borderId="13" xfId="0" applyNumberFormat="1" applyFont="1" applyFill="1" applyBorder="1" applyAlignment="1">
      <alignment horizontal="left" vertical="top" wrapText="1"/>
    </xf>
    <xf numFmtId="49" fontId="4" fillId="22" borderId="13" xfId="0" applyNumberFormat="1" applyFont="1" applyFill="1" applyBorder="1" applyAlignment="1">
      <alignment horizontal="left" vertical="top" wrapText="1"/>
    </xf>
    <xf numFmtId="49" fontId="20" fillId="22" borderId="13" xfId="0" applyNumberFormat="1" applyFont="1" applyFill="1" applyBorder="1" applyAlignment="1">
      <alignment horizontal="left" vertical="top" wrapText="1"/>
    </xf>
    <xf numFmtId="0" fontId="4" fillId="22" borderId="13" xfId="0" applyNumberFormat="1" applyFont="1" applyFill="1" applyBorder="1" applyAlignment="1">
      <alignment horizontal="left" vertical="top" wrapText="1"/>
    </xf>
    <xf numFmtId="0" fontId="0" fillId="22" borderId="13" xfId="0" applyFont="1" applyFill="1" applyBorder="1" applyAlignment="1">
      <alignment horizontal="left" vertical="top" wrapText="1"/>
    </xf>
    <xf numFmtId="49" fontId="0" fillId="9" borderId="13" xfId="0" applyNumberFormat="1" applyFont="1" applyFill="1" applyBorder="1" applyAlignment="1">
      <alignment horizontal="left" vertical="top" wrapText="1"/>
    </xf>
    <xf numFmtId="0" fontId="0" fillId="9" borderId="13" xfId="0" applyNumberFormat="1" applyFont="1" applyFill="1" applyBorder="1" applyAlignment="1">
      <alignment horizontal="left" vertical="top" wrapText="1"/>
    </xf>
    <xf numFmtId="49" fontId="4" fillId="9" borderId="13" xfId="0" applyNumberFormat="1" applyFont="1" applyFill="1" applyBorder="1" applyAlignment="1">
      <alignment horizontal="left" vertical="top" wrapText="1"/>
    </xf>
    <xf numFmtId="49" fontId="20" fillId="9" borderId="13" xfId="0" applyNumberFormat="1" applyFont="1" applyFill="1" applyBorder="1" applyAlignment="1">
      <alignment horizontal="left" vertical="top" wrapText="1"/>
    </xf>
    <xf numFmtId="0" fontId="4" fillId="9" borderId="13" xfId="0" applyNumberFormat="1" applyFont="1" applyFill="1" applyBorder="1" applyAlignment="1">
      <alignment horizontal="left" vertical="top" wrapText="1"/>
    </xf>
    <xf numFmtId="0" fontId="0" fillId="9" borderId="13" xfId="0" applyFont="1" applyFill="1" applyBorder="1" applyAlignment="1">
      <alignment horizontal="left" vertical="top" wrapText="1"/>
    </xf>
    <xf numFmtId="1" fontId="4" fillId="17" borderId="13" xfId="0" applyNumberFormat="1" applyFont="1" applyFill="1" applyBorder="1" applyAlignment="1">
      <alignment horizontal="left" vertical="top" wrapText="1"/>
    </xf>
    <xf numFmtId="49" fontId="0" fillId="18" borderId="13" xfId="0" applyNumberFormat="1" applyFont="1" applyFill="1" applyBorder="1" applyAlignment="1">
      <alignment horizontal="left" vertical="top" wrapText="1"/>
    </xf>
    <xf numFmtId="0" fontId="0" fillId="18" borderId="13" xfId="0" applyNumberFormat="1" applyFont="1" applyFill="1" applyBorder="1" applyAlignment="1">
      <alignment horizontal="left" vertical="top" wrapText="1"/>
    </xf>
    <xf numFmtId="49" fontId="4" fillId="18" borderId="13" xfId="0" applyNumberFormat="1" applyFont="1" applyFill="1" applyBorder="1" applyAlignment="1">
      <alignment horizontal="left" vertical="top" wrapText="1"/>
    </xf>
    <xf numFmtId="49" fontId="20" fillId="18" borderId="13" xfId="0" applyNumberFormat="1" applyFont="1" applyFill="1" applyBorder="1" applyAlignment="1">
      <alignment horizontal="left" vertical="top" wrapText="1"/>
    </xf>
    <xf numFmtId="0" fontId="0" fillId="18" borderId="13" xfId="0" applyFont="1" applyFill="1" applyBorder="1" applyAlignment="1">
      <alignment horizontal="left" vertical="top" wrapText="1"/>
    </xf>
    <xf numFmtId="49" fontId="0" fillId="14" borderId="13" xfId="0" applyNumberFormat="1" applyFont="1" applyFill="1" applyBorder="1" applyAlignment="1">
      <alignment horizontal="left" vertical="top" wrapText="1"/>
    </xf>
    <xf numFmtId="0" fontId="0" fillId="14" borderId="13" xfId="0" applyNumberFormat="1" applyFont="1" applyFill="1" applyBorder="1" applyAlignment="1">
      <alignment horizontal="left" vertical="top" wrapText="1"/>
    </xf>
    <xf numFmtId="49" fontId="4" fillId="14" borderId="13" xfId="0" applyNumberFormat="1" applyFont="1" applyFill="1" applyBorder="1" applyAlignment="1">
      <alignment horizontal="left" vertical="top" wrapText="1"/>
    </xf>
    <xf numFmtId="49" fontId="20" fillId="14" borderId="13" xfId="0" applyNumberFormat="1" applyFont="1" applyFill="1" applyBorder="1" applyAlignment="1">
      <alignment horizontal="left" vertical="top" wrapText="1"/>
    </xf>
    <xf numFmtId="0" fontId="0" fillId="14" borderId="13" xfId="0" applyFont="1" applyFill="1" applyBorder="1" applyAlignment="1">
      <alignment horizontal="left" vertical="top" wrapText="1"/>
    </xf>
    <xf numFmtId="0" fontId="24" fillId="0" borderId="0" xfId="0" applyFont="1" applyAlignment="1">
      <alignment vertical="top" wrapText="1"/>
    </xf>
    <xf numFmtId="0" fontId="4" fillId="14" borderId="13" xfId="0" applyNumberFormat="1" applyFont="1" applyFill="1" applyBorder="1" applyAlignment="1">
      <alignment horizontal="left" vertical="top" wrapText="1"/>
    </xf>
    <xf numFmtId="0" fontId="4" fillId="18" borderId="13" xfId="0" applyNumberFormat="1" applyFont="1" applyFill="1" applyBorder="1" applyAlignment="1">
      <alignment horizontal="left" vertical="top" wrapText="1"/>
    </xf>
    <xf numFmtId="0" fontId="26" fillId="14" borderId="13" xfId="0" applyFont="1" applyFill="1" applyBorder="1" applyAlignment="1">
      <alignment horizontal="left" vertical="top" wrapText="1"/>
    </xf>
    <xf numFmtId="49" fontId="25" fillId="14" borderId="13" xfId="0" applyNumberFormat="1" applyFont="1" applyFill="1" applyBorder="1" applyAlignment="1">
      <alignment horizontal="left" vertical="top" wrapText="1"/>
    </xf>
    <xf numFmtId="0" fontId="26" fillId="18" borderId="13" xfId="0" applyFont="1" applyFill="1" applyBorder="1" applyAlignment="1">
      <alignment horizontal="left" vertical="top" wrapText="1"/>
    </xf>
    <xf numFmtId="49" fontId="25" fillId="18" borderId="13" xfId="0" applyNumberFormat="1" applyFont="1" applyFill="1" applyBorder="1" applyAlignment="1">
      <alignment horizontal="left" vertical="top" wrapText="1"/>
    </xf>
    <xf numFmtId="0" fontId="20" fillId="14" borderId="13" xfId="0" applyNumberFormat="1" applyFont="1" applyFill="1" applyBorder="1" applyAlignment="1">
      <alignment horizontal="left" vertical="top" wrapText="1"/>
    </xf>
    <xf numFmtId="0" fontId="20" fillId="18" borderId="13" xfId="0" applyNumberFormat="1" applyFont="1" applyFill="1" applyBorder="1" applyAlignment="1">
      <alignment horizontal="left" vertical="top" wrapText="1"/>
    </xf>
    <xf numFmtId="0" fontId="27" fillId="14" borderId="13" xfId="0" applyFont="1" applyFill="1" applyBorder="1" applyAlignment="1">
      <alignment horizontal="left" vertical="top" wrapText="1"/>
    </xf>
    <xf numFmtId="49" fontId="0" fillId="12" borderId="13" xfId="0" applyNumberFormat="1" applyFont="1" applyFill="1" applyBorder="1" applyAlignment="1">
      <alignment horizontal="left" vertical="top" wrapText="1"/>
    </xf>
    <xf numFmtId="0" fontId="0" fillId="12" borderId="13" xfId="0" applyNumberFormat="1" applyFont="1" applyFill="1" applyBorder="1" applyAlignment="1">
      <alignment horizontal="left" vertical="top" wrapText="1"/>
    </xf>
    <xf numFmtId="49" fontId="4" fillId="12" borderId="13" xfId="0" applyNumberFormat="1" applyFont="1" applyFill="1" applyBorder="1" applyAlignment="1">
      <alignment horizontal="left" vertical="top" wrapText="1"/>
    </xf>
    <xf numFmtId="49" fontId="20" fillId="12" borderId="13" xfId="0" applyNumberFormat="1" applyFont="1" applyFill="1" applyBorder="1" applyAlignment="1">
      <alignment horizontal="left" vertical="top" wrapText="1"/>
    </xf>
    <xf numFmtId="0" fontId="4" fillId="12" borderId="13" xfId="0" applyNumberFormat="1" applyFont="1" applyFill="1" applyBorder="1" applyAlignment="1">
      <alignment horizontal="left" vertical="top" wrapText="1"/>
    </xf>
    <xf numFmtId="0" fontId="0" fillId="12" borderId="13" xfId="0" applyFont="1" applyFill="1" applyBorder="1" applyAlignment="1">
      <alignment horizontal="left" vertical="top" wrapText="1"/>
    </xf>
    <xf numFmtId="49" fontId="0" fillId="19" borderId="13" xfId="0" applyNumberFormat="1" applyFont="1" applyFill="1" applyBorder="1" applyAlignment="1">
      <alignment horizontal="left" vertical="top" wrapText="1"/>
    </xf>
    <xf numFmtId="0" fontId="0" fillId="19" borderId="13" xfId="0" applyNumberFormat="1" applyFont="1" applyFill="1" applyBorder="1" applyAlignment="1">
      <alignment horizontal="left" vertical="top" wrapText="1"/>
    </xf>
    <xf numFmtId="49" fontId="4" fillId="19" borderId="13" xfId="0" applyNumberFormat="1" applyFont="1" applyFill="1" applyBorder="1" applyAlignment="1">
      <alignment horizontal="left" vertical="top" wrapText="1"/>
    </xf>
    <xf numFmtId="49" fontId="20" fillId="19" borderId="13" xfId="0" applyNumberFormat="1" applyFont="1" applyFill="1" applyBorder="1" applyAlignment="1">
      <alignment horizontal="left" vertical="top" wrapText="1"/>
    </xf>
    <xf numFmtId="0" fontId="4" fillId="19" borderId="13" xfId="0" applyNumberFormat="1" applyFont="1" applyFill="1" applyBorder="1" applyAlignment="1">
      <alignment horizontal="left" vertical="top" wrapText="1"/>
    </xf>
    <xf numFmtId="0" fontId="0" fillId="19" borderId="13" xfId="0" applyFont="1" applyFill="1" applyBorder="1" applyAlignment="1">
      <alignment horizontal="left" vertical="top" wrapText="1"/>
    </xf>
    <xf numFmtId="1" fontId="4" fillId="22" borderId="13" xfId="0" applyNumberFormat="1" applyFont="1" applyFill="1" applyBorder="1" applyAlignment="1">
      <alignment horizontal="left" vertical="top" wrapText="1"/>
    </xf>
    <xf numFmtId="0" fontId="30" fillId="0" borderId="0" xfId="0" applyFont="1" applyAlignment="1">
      <alignment vertical="top" wrapText="1"/>
    </xf>
    <xf numFmtId="0" fontId="30" fillId="0" borderId="0" xfId="0" applyFont="1" applyAlignment="1">
      <alignment horizontal="justify" vertical="center" wrapText="1"/>
    </xf>
    <xf numFmtId="49" fontId="0" fillId="24" borderId="13" xfId="0" applyNumberFormat="1" applyFont="1" applyFill="1" applyBorder="1" applyAlignment="1">
      <alignment horizontal="left" vertical="top" wrapText="1"/>
    </xf>
    <xf numFmtId="0" fontId="0" fillId="24" borderId="13" xfId="0" applyNumberFormat="1" applyFont="1" applyFill="1" applyBorder="1" applyAlignment="1">
      <alignment horizontal="left" vertical="top" wrapText="1"/>
    </xf>
    <xf numFmtId="49" fontId="4" fillId="24" borderId="13" xfId="0" applyNumberFormat="1" applyFont="1" applyFill="1" applyBorder="1" applyAlignment="1">
      <alignment horizontal="left" vertical="top" wrapText="1"/>
    </xf>
    <xf numFmtId="49" fontId="20" fillId="24" borderId="13" xfId="0" applyNumberFormat="1" applyFont="1" applyFill="1" applyBorder="1" applyAlignment="1">
      <alignment horizontal="left" vertical="top" wrapText="1"/>
    </xf>
    <xf numFmtId="0" fontId="4" fillId="24" borderId="13" xfId="0" applyNumberFormat="1" applyFont="1" applyFill="1" applyBorder="1" applyAlignment="1">
      <alignment horizontal="left" vertical="top" wrapText="1"/>
    </xf>
    <xf numFmtId="0" fontId="0" fillId="24" borderId="13" xfId="0" applyFont="1" applyFill="1" applyBorder="1" applyAlignment="1">
      <alignment horizontal="left" vertical="top" wrapText="1"/>
    </xf>
    <xf numFmtId="0" fontId="20" fillId="9" borderId="13" xfId="0" applyNumberFormat="1" applyFont="1" applyFill="1" applyBorder="1" applyAlignment="1">
      <alignment horizontal="left" vertical="top" wrapText="1"/>
    </xf>
    <xf numFmtId="0" fontId="20" fillId="24" borderId="13" xfId="0" applyNumberFormat="1" applyFont="1" applyFill="1" applyBorder="1" applyAlignment="1">
      <alignment horizontal="left" vertical="top" wrapText="1"/>
    </xf>
    <xf numFmtId="49" fontId="0" fillId="10" borderId="13" xfId="0" applyNumberFormat="1" applyFont="1" applyFill="1" applyBorder="1" applyAlignment="1">
      <alignment horizontal="left" vertical="top" wrapText="1"/>
    </xf>
    <xf numFmtId="0" fontId="0" fillId="10" borderId="13" xfId="0" applyNumberFormat="1" applyFont="1" applyFill="1" applyBorder="1" applyAlignment="1">
      <alignment horizontal="left" vertical="top" wrapText="1"/>
    </xf>
    <xf numFmtId="49" fontId="4" fillId="10" borderId="13" xfId="0" applyNumberFormat="1" applyFont="1" applyFill="1" applyBorder="1" applyAlignment="1">
      <alignment horizontal="left" vertical="top" wrapText="1"/>
    </xf>
    <xf numFmtId="0" fontId="4" fillId="10" borderId="13" xfId="0" applyNumberFormat="1" applyFont="1" applyFill="1" applyBorder="1" applyAlignment="1">
      <alignment horizontal="left" vertical="top" wrapText="1"/>
    </xf>
    <xf numFmtId="1" fontId="4" fillId="10" borderId="13" xfId="0" applyNumberFormat="1" applyFont="1" applyFill="1" applyBorder="1" applyAlignment="1">
      <alignment horizontal="left" vertical="top" wrapText="1"/>
    </xf>
    <xf numFmtId="0" fontId="20" fillId="10" borderId="13" xfId="0" applyNumberFormat="1" applyFont="1" applyFill="1" applyBorder="1" applyAlignment="1">
      <alignment horizontal="left" vertical="top" wrapText="1"/>
    </xf>
    <xf numFmtId="0" fontId="0" fillId="10" borderId="13" xfId="0" applyFont="1" applyFill="1" applyBorder="1" applyAlignment="1">
      <alignment horizontal="left" vertical="top" wrapText="1"/>
    </xf>
    <xf numFmtId="0" fontId="30" fillId="0" borderId="0" xfId="0" applyFont="1" applyAlignment="1">
      <alignment vertical="center" wrapText="1"/>
    </xf>
    <xf numFmtId="49" fontId="20" fillId="10" borderId="13" xfId="0" applyNumberFormat="1" applyFont="1" applyFill="1" applyBorder="1" applyAlignment="1">
      <alignment horizontal="left" vertical="top" wrapText="1"/>
    </xf>
    <xf numFmtId="49" fontId="0" fillId="32" borderId="13" xfId="0" applyNumberFormat="1" applyFont="1" applyFill="1" applyBorder="1" applyAlignment="1">
      <alignment horizontal="left" vertical="top" wrapText="1"/>
    </xf>
    <xf numFmtId="0" fontId="0" fillId="32" borderId="13" xfId="0" applyNumberFormat="1" applyFont="1" applyFill="1" applyBorder="1" applyAlignment="1">
      <alignment horizontal="left" vertical="top" wrapText="1"/>
    </xf>
    <xf numFmtId="49" fontId="4" fillId="32" borderId="13" xfId="0" applyNumberFormat="1" applyFont="1" applyFill="1" applyBorder="1" applyAlignment="1">
      <alignment horizontal="left" vertical="top" wrapText="1"/>
    </xf>
    <xf numFmtId="0" fontId="4" fillId="32" borderId="13" xfId="0" applyNumberFormat="1" applyFont="1" applyFill="1" applyBorder="1" applyAlignment="1">
      <alignment horizontal="left" vertical="top" wrapText="1"/>
    </xf>
    <xf numFmtId="1" fontId="4" fillId="32" borderId="13" xfId="0" applyNumberFormat="1" applyFont="1" applyFill="1" applyBorder="1" applyAlignment="1">
      <alignment horizontal="left" vertical="top" wrapText="1"/>
    </xf>
    <xf numFmtId="49" fontId="20" fillId="32" borderId="13" xfId="0" applyNumberFormat="1" applyFont="1" applyFill="1" applyBorder="1" applyAlignment="1">
      <alignment horizontal="left" vertical="top" wrapText="1"/>
    </xf>
    <xf numFmtId="0" fontId="0" fillId="32" borderId="13" xfId="0" applyFont="1" applyFill="1" applyBorder="1" applyAlignment="1">
      <alignment horizontal="left" vertical="top" wrapText="1"/>
    </xf>
    <xf numFmtId="49" fontId="0" fillId="33" borderId="13" xfId="0" applyNumberFormat="1" applyFont="1" applyFill="1" applyBorder="1" applyAlignment="1">
      <alignment horizontal="left" vertical="top" wrapText="1"/>
    </xf>
    <xf numFmtId="0" fontId="0" fillId="33" borderId="13" xfId="0" applyNumberFormat="1" applyFont="1" applyFill="1" applyBorder="1" applyAlignment="1">
      <alignment horizontal="left" vertical="top" wrapText="1"/>
    </xf>
    <xf numFmtId="49" fontId="4" fillId="33" borderId="13" xfId="0" applyNumberFormat="1" applyFont="1" applyFill="1" applyBorder="1" applyAlignment="1">
      <alignment horizontal="left" vertical="top" wrapText="1"/>
    </xf>
    <xf numFmtId="0" fontId="4" fillId="33" borderId="13" xfId="0" applyNumberFormat="1" applyFont="1" applyFill="1" applyBorder="1" applyAlignment="1">
      <alignment horizontal="left" vertical="top" wrapText="1"/>
    </xf>
    <xf numFmtId="1" fontId="4" fillId="33" borderId="13" xfId="0" applyNumberFormat="1" applyFont="1" applyFill="1" applyBorder="1" applyAlignment="1">
      <alignment horizontal="left" vertical="top" wrapText="1"/>
    </xf>
    <xf numFmtId="49" fontId="20" fillId="33" borderId="13" xfId="0" applyNumberFormat="1" applyFont="1" applyFill="1" applyBorder="1" applyAlignment="1">
      <alignment horizontal="left" vertical="top" wrapText="1"/>
    </xf>
    <xf numFmtId="0" fontId="0" fillId="33" borderId="13" xfId="0" applyFont="1" applyFill="1" applyBorder="1" applyAlignment="1">
      <alignment horizontal="left" vertical="top" wrapText="1"/>
    </xf>
    <xf numFmtId="0" fontId="20" fillId="12" borderId="13" xfId="0" applyNumberFormat="1" applyFont="1" applyFill="1" applyBorder="1" applyAlignment="1">
      <alignment horizontal="left" vertical="top" wrapText="1"/>
    </xf>
    <xf numFmtId="0" fontId="20" fillId="19" borderId="13" xfId="0" applyNumberFormat="1" applyFont="1" applyFill="1" applyBorder="1" applyAlignment="1">
      <alignment horizontal="left" vertical="top" wrapText="1"/>
    </xf>
    <xf numFmtId="1" fontId="4" fillId="12" borderId="13" xfId="0" applyNumberFormat="1" applyFont="1" applyFill="1" applyBorder="1" applyAlignment="1">
      <alignment horizontal="left" vertical="top" wrapText="1"/>
    </xf>
    <xf numFmtId="49" fontId="0" fillId="30" borderId="13" xfId="0" applyNumberFormat="1" applyFont="1" applyFill="1" applyBorder="1" applyAlignment="1">
      <alignment horizontal="left" vertical="top" wrapText="1"/>
    </xf>
    <xf numFmtId="0" fontId="0" fillId="30" borderId="13" xfId="0" applyNumberFormat="1" applyFont="1" applyFill="1" applyBorder="1" applyAlignment="1">
      <alignment horizontal="left" vertical="top" wrapText="1"/>
    </xf>
    <xf numFmtId="49" fontId="4" fillId="30" borderId="13" xfId="0" applyNumberFormat="1" applyFont="1" applyFill="1" applyBorder="1" applyAlignment="1">
      <alignment horizontal="left" vertical="top" wrapText="1"/>
    </xf>
    <xf numFmtId="0" fontId="4" fillId="30" borderId="13" xfId="0" applyNumberFormat="1" applyFont="1" applyFill="1" applyBorder="1" applyAlignment="1">
      <alignment horizontal="left" vertical="top" wrapText="1"/>
    </xf>
    <xf numFmtId="1" fontId="4" fillId="30" borderId="13" xfId="0" applyNumberFormat="1" applyFont="1" applyFill="1" applyBorder="1" applyAlignment="1">
      <alignment horizontal="left" vertical="top" wrapText="1"/>
    </xf>
    <xf numFmtId="49" fontId="20" fillId="30" borderId="13" xfId="0" applyNumberFormat="1" applyFont="1" applyFill="1" applyBorder="1" applyAlignment="1">
      <alignment horizontal="left" vertical="top" wrapText="1"/>
    </xf>
    <xf numFmtId="0" fontId="0" fillId="30" borderId="13" xfId="0" applyFont="1" applyFill="1" applyBorder="1" applyAlignment="1">
      <alignment horizontal="left" vertical="top" wrapText="1"/>
    </xf>
    <xf numFmtId="0" fontId="20" fillId="22" borderId="13" xfId="0" applyNumberFormat="1" applyFont="1" applyFill="1" applyBorder="1" applyAlignment="1">
      <alignment horizontal="left" vertical="top" wrapText="1"/>
    </xf>
    <xf numFmtId="49" fontId="0" fillId="31" borderId="13" xfId="0" applyNumberFormat="1" applyFont="1" applyFill="1" applyBorder="1" applyAlignment="1">
      <alignment horizontal="left" vertical="top" wrapText="1"/>
    </xf>
    <xf numFmtId="0" fontId="0" fillId="31" borderId="13" xfId="0" applyNumberFormat="1" applyFont="1" applyFill="1" applyBorder="1" applyAlignment="1">
      <alignment horizontal="left" vertical="top" wrapText="1"/>
    </xf>
    <xf numFmtId="49" fontId="4" fillId="31" borderId="13" xfId="0" applyNumberFormat="1" applyFont="1" applyFill="1" applyBorder="1" applyAlignment="1">
      <alignment horizontal="left" vertical="top" wrapText="1"/>
    </xf>
    <xf numFmtId="0" fontId="4" fillId="31" borderId="13" xfId="0" applyNumberFormat="1" applyFont="1" applyFill="1" applyBorder="1" applyAlignment="1">
      <alignment horizontal="left" vertical="top" wrapText="1"/>
    </xf>
    <xf numFmtId="1" fontId="4" fillId="31" borderId="13" xfId="0" applyNumberFormat="1" applyFont="1" applyFill="1" applyBorder="1" applyAlignment="1">
      <alignment horizontal="left" vertical="top" wrapText="1"/>
    </xf>
    <xf numFmtId="0" fontId="20" fillId="31" borderId="13" xfId="0" applyNumberFormat="1" applyFont="1" applyFill="1" applyBorder="1" applyAlignment="1">
      <alignment horizontal="left" vertical="top" wrapText="1"/>
    </xf>
    <xf numFmtId="0" fontId="0" fillId="31" borderId="13" xfId="0" applyFont="1" applyFill="1" applyBorder="1" applyAlignment="1">
      <alignment horizontal="left" vertical="top" wrapText="1"/>
    </xf>
    <xf numFmtId="49" fontId="20" fillId="31" borderId="13" xfId="0" applyNumberFormat="1" applyFont="1" applyFill="1" applyBorder="1" applyAlignment="1">
      <alignment horizontal="left" vertical="top" wrapText="1"/>
    </xf>
    <xf numFmtId="49" fontId="0" fillId="29" borderId="13" xfId="0" applyNumberFormat="1" applyFont="1" applyFill="1" applyBorder="1" applyAlignment="1">
      <alignment horizontal="left" vertical="top" wrapText="1"/>
    </xf>
    <xf numFmtId="0" fontId="0" fillId="29" borderId="13" xfId="0" applyNumberFormat="1" applyFont="1" applyFill="1" applyBorder="1" applyAlignment="1">
      <alignment horizontal="left" vertical="top" wrapText="1"/>
    </xf>
    <xf numFmtId="49" fontId="4" fillId="29" borderId="13" xfId="0" applyNumberFormat="1" applyFont="1" applyFill="1" applyBorder="1" applyAlignment="1">
      <alignment horizontal="left" vertical="top" wrapText="1"/>
    </xf>
    <xf numFmtId="0" fontId="4" fillId="29" borderId="13" xfId="0" applyNumberFormat="1" applyFont="1" applyFill="1" applyBorder="1" applyAlignment="1">
      <alignment horizontal="left" vertical="top" wrapText="1"/>
    </xf>
    <xf numFmtId="1" fontId="4" fillId="29" borderId="13" xfId="0" applyNumberFormat="1" applyFont="1" applyFill="1" applyBorder="1" applyAlignment="1">
      <alignment horizontal="left" vertical="top" wrapText="1"/>
    </xf>
    <xf numFmtId="49" fontId="20" fillId="29" borderId="13" xfId="0" applyNumberFormat="1" applyFont="1" applyFill="1" applyBorder="1" applyAlignment="1">
      <alignment horizontal="left" vertical="top" wrapText="1"/>
    </xf>
    <xf numFmtId="0" fontId="0" fillId="29" borderId="13" xfId="0" applyFont="1" applyFill="1" applyBorder="1" applyAlignment="1">
      <alignment horizontal="left" vertical="top" wrapText="1"/>
    </xf>
    <xf numFmtId="49" fontId="0" fillId="11" borderId="13" xfId="0" applyNumberFormat="1" applyFont="1" applyFill="1" applyBorder="1" applyAlignment="1">
      <alignment horizontal="left" vertical="top" wrapText="1"/>
    </xf>
    <xf numFmtId="0" fontId="0" fillId="11" borderId="13" xfId="0" applyNumberFormat="1" applyFont="1" applyFill="1" applyBorder="1" applyAlignment="1">
      <alignment horizontal="left" vertical="top" wrapText="1"/>
    </xf>
    <xf numFmtId="49" fontId="4" fillId="11" borderId="13" xfId="0" applyNumberFormat="1" applyFont="1" applyFill="1" applyBorder="1" applyAlignment="1">
      <alignment horizontal="left" vertical="top" wrapText="1"/>
    </xf>
    <xf numFmtId="49" fontId="20" fillId="11" borderId="13" xfId="0" applyNumberFormat="1" applyFont="1" applyFill="1" applyBorder="1" applyAlignment="1">
      <alignment horizontal="left" vertical="top" wrapText="1"/>
    </xf>
    <xf numFmtId="0" fontId="4" fillId="11" borderId="13" xfId="0" applyNumberFormat="1" applyFont="1" applyFill="1" applyBorder="1" applyAlignment="1">
      <alignment horizontal="left" vertical="top" wrapText="1"/>
    </xf>
    <xf numFmtId="0" fontId="0" fillId="11" borderId="13" xfId="0" applyFont="1" applyFill="1" applyBorder="1" applyAlignment="1">
      <alignment horizontal="left" vertical="top" wrapText="1"/>
    </xf>
    <xf numFmtId="49" fontId="0" fillId="16" borderId="13" xfId="0" applyNumberFormat="1" applyFont="1" applyFill="1" applyBorder="1" applyAlignment="1">
      <alignment horizontal="left" vertical="top" wrapText="1"/>
    </xf>
    <xf numFmtId="0" fontId="0" fillId="16" borderId="13" xfId="0" applyNumberFormat="1" applyFont="1" applyFill="1" applyBorder="1" applyAlignment="1">
      <alignment horizontal="left" vertical="top" wrapText="1"/>
    </xf>
    <xf numFmtId="49" fontId="4" fillId="16" borderId="13" xfId="0" applyNumberFormat="1" applyFont="1" applyFill="1" applyBorder="1" applyAlignment="1">
      <alignment horizontal="left" vertical="top" wrapText="1"/>
    </xf>
    <xf numFmtId="49" fontId="20" fillId="16" borderId="13" xfId="0" applyNumberFormat="1" applyFont="1" applyFill="1" applyBorder="1" applyAlignment="1">
      <alignment horizontal="left" vertical="top" wrapText="1"/>
    </xf>
    <xf numFmtId="0" fontId="4" fillId="16" borderId="13" xfId="0" applyNumberFormat="1" applyFont="1" applyFill="1" applyBorder="1" applyAlignment="1">
      <alignment horizontal="left" vertical="top" wrapText="1"/>
    </xf>
    <xf numFmtId="0" fontId="0" fillId="16" borderId="13" xfId="0" applyFont="1" applyFill="1" applyBorder="1" applyAlignment="1">
      <alignment horizontal="left" vertical="top" wrapText="1"/>
    </xf>
    <xf numFmtId="49" fontId="0" fillId="13" borderId="13" xfId="0" applyNumberFormat="1" applyFont="1" applyFill="1" applyBorder="1" applyAlignment="1">
      <alignment horizontal="left" vertical="top" wrapText="1"/>
    </xf>
    <xf numFmtId="0" fontId="0" fillId="13" borderId="13" xfId="0" applyNumberFormat="1" applyFont="1" applyFill="1" applyBorder="1" applyAlignment="1">
      <alignment horizontal="left" vertical="top" wrapText="1"/>
    </xf>
    <xf numFmtId="49" fontId="4" fillId="13" borderId="13" xfId="0" applyNumberFormat="1" applyFont="1" applyFill="1" applyBorder="1" applyAlignment="1">
      <alignment horizontal="left" vertical="top" wrapText="1"/>
    </xf>
    <xf numFmtId="49" fontId="20" fillId="13" borderId="13" xfId="0" applyNumberFormat="1" applyFont="1" applyFill="1" applyBorder="1" applyAlignment="1">
      <alignment horizontal="left" vertical="top" wrapText="1"/>
    </xf>
    <xf numFmtId="0" fontId="4" fillId="13" borderId="13" xfId="0" applyNumberFormat="1" applyFont="1" applyFill="1" applyBorder="1" applyAlignment="1">
      <alignment horizontal="left" vertical="top" wrapText="1"/>
    </xf>
    <xf numFmtId="0" fontId="0" fillId="13" borderId="13" xfId="0" applyFont="1" applyFill="1" applyBorder="1" applyAlignment="1">
      <alignment horizontal="left" vertical="top" wrapText="1"/>
    </xf>
    <xf numFmtId="49" fontId="0" fillId="15" borderId="13" xfId="0" applyNumberFormat="1" applyFont="1" applyFill="1" applyBorder="1" applyAlignment="1">
      <alignment horizontal="left" vertical="top" wrapText="1"/>
    </xf>
    <xf numFmtId="0" fontId="0" fillId="15" borderId="13" xfId="0" applyNumberFormat="1" applyFont="1" applyFill="1" applyBorder="1" applyAlignment="1">
      <alignment horizontal="left" vertical="top" wrapText="1"/>
    </xf>
    <xf numFmtId="49" fontId="4" fillId="15" borderId="13" xfId="0" applyNumberFormat="1" applyFont="1" applyFill="1" applyBorder="1" applyAlignment="1">
      <alignment horizontal="left" vertical="top" wrapText="1"/>
    </xf>
    <xf numFmtId="49" fontId="20" fillId="15" borderId="13" xfId="0" applyNumberFormat="1" applyFont="1" applyFill="1" applyBorder="1" applyAlignment="1">
      <alignment horizontal="left" vertical="top" wrapText="1"/>
    </xf>
    <xf numFmtId="0" fontId="4" fillId="15" borderId="13" xfId="0" applyNumberFormat="1" applyFont="1" applyFill="1" applyBorder="1" applyAlignment="1">
      <alignment horizontal="left" vertical="top" wrapText="1"/>
    </xf>
    <xf numFmtId="0" fontId="0" fillId="15" borderId="13" xfId="0" applyFont="1" applyFill="1" applyBorder="1" applyAlignment="1">
      <alignment horizontal="left" vertical="top" wrapText="1"/>
    </xf>
    <xf numFmtId="49" fontId="0" fillId="26" borderId="13" xfId="0" applyNumberFormat="1" applyFont="1" applyFill="1" applyBorder="1" applyAlignment="1">
      <alignment horizontal="left" vertical="top" wrapText="1"/>
    </xf>
    <xf numFmtId="0" fontId="0" fillId="26" borderId="13" xfId="0" applyNumberFormat="1" applyFont="1" applyFill="1" applyBorder="1" applyAlignment="1">
      <alignment horizontal="left" vertical="top" wrapText="1"/>
    </xf>
    <xf numFmtId="49" fontId="4" fillId="26" borderId="13" xfId="0" applyNumberFormat="1" applyFont="1" applyFill="1" applyBorder="1" applyAlignment="1">
      <alignment horizontal="left" vertical="top" wrapText="1"/>
    </xf>
    <xf numFmtId="49" fontId="20" fillId="26" borderId="13" xfId="0" applyNumberFormat="1" applyFont="1" applyFill="1" applyBorder="1" applyAlignment="1">
      <alignment horizontal="left" vertical="top" wrapText="1"/>
    </xf>
    <xf numFmtId="0" fontId="4" fillId="26" borderId="13" xfId="0" applyNumberFormat="1" applyFont="1" applyFill="1" applyBorder="1" applyAlignment="1">
      <alignment horizontal="left" vertical="top" wrapText="1"/>
    </xf>
    <xf numFmtId="0" fontId="0" fillId="26" borderId="13" xfId="0" applyFont="1" applyFill="1" applyBorder="1" applyAlignment="1">
      <alignment horizontal="left" vertical="top" wrapText="1"/>
    </xf>
    <xf numFmtId="0" fontId="32" fillId="27" borderId="13" xfId="0" applyNumberFormat="1" applyFont="1" applyFill="1" applyBorder="1" applyAlignment="1">
      <alignment horizontal="left" vertical="center" wrapText="1"/>
    </xf>
    <xf numFmtId="0" fontId="32" fillId="9" borderId="13" xfId="0" applyNumberFormat="1" applyFont="1" applyFill="1" applyBorder="1" applyAlignment="1">
      <alignment horizontal="left" vertical="center" wrapText="1"/>
    </xf>
    <xf numFmtId="0" fontId="4" fillId="26" borderId="13" xfId="0" applyFont="1" applyFill="1" applyBorder="1" applyAlignment="1">
      <alignment horizontal="left" vertical="top" wrapText="1"/>
    </xf>
    <xf numFmtId="0" fontId="20" fillId="26" borderId="13" xfId="0" applyNumberFormat="1" applyFont="1" applyFill="1" applyBorder="1" applyAlignment="1">
      <alignment horizontal="left" vertical="top" wrapText="1"/>
    </xf>
    <xf numFmtId="0" fontId="4" fillId="10" borderId="13" xfId="0" applyFont="1" applyFill="1" applyBorder="1" applyAlignment="1">
      <alignment horizontal="left" vertical="top" wrapText="1"/>
    </xf>
    <xf numFmtId="0" fontId="4" fillId="22" borderId="13" xfId="0" applyFont="1" applyFill="1" applyBorder="1" applyAlignment="1">
      <alignment horizontal="left" vertical="top" wrapText="1"/>
    </xf>
    <xf numFmtId="0" fontId="4" fillId="9" borderId="13" xfId="0" applyFont="1" applyFill="1" applyBorder="1" applyAlignment="1">
      <alignment horizontal="left" vertical="top" wrapText="1"/>
    </xf>
    <xf numFmtId="0" fontId="32" fillId="17" borderId="13" xfId="0" applyFont="1" applyFill="1" applyBorder="1" applyAlignment="1">
      <alignment horizontal="left" vertical="top" wrapText="1"/>
    </xf>
    <xf numFmtId="0" fontId="32" fillId="17" borderId="13" xfId="0" applyNumberFormat="1" applyFont="1" applyFill="1" applyBorder="1" applyAlignment="1">
      <alignment horizontal="center" vertical="center"/>
    </xf>
    <xf numFmtId="0" fontId="32" fillId="17" borderId="13" xfId="0" applyNumberFormat="1" applyFont="1" applyFill="1" applyBorder="1" applyAlignment="1">
      <alignment horizontal="center" vertical="center" wrapText="1"/>
    </xf>
    <xf numFmtId="0" fontId="32" fillId="17" borderId="13" xfId="0" applyNumberFormat="1" applyFont="1" applyFill="1" applyBorder="1" applyAlignment="1">
      <alignment horizontal="left" vertical="top" wrapText="1"/>
    </xf>
    <xf numFmtId="0" fontId="0" fillId="9" borderId="16" xfId="0" applyFont="1" applyFill="1" applyBorder="1" applyAlignment="1">
      <alignment horizontal="left" vertical="top" wrapText="1"/>
    </xf>
    <xf numFmtId="0" fontId="0" fillId="9" borderId="0" xfId="0" applyFont="1" applyFill="1" applyBorder="1" applyAlignment="1">
      <alignment horizontal="left" vertical="top" wrapText="1"/>
    </xf>
    <xf numFmtId="49" fontId="0" fillId="28" borderId="13" xfId="0" applyNumberFormat="1" applyFont="1" applyFill="1" applyBorder="1" applyAlignment="1">
      <alignment horizontal="left" vertical="top" wrapText="1"/>
    </xf>
    <xf numFmtId="0" fontId="0" fillId="28" borderId="13" xfId="0" applyNumberFormat="1" applyFont="1" applyFill="1" applyBorder="1" applyAlignment="1">
      <alignment horizontal="left" vertical="top" wrapText="1"/>
    </xf>
    <xf numFmtId="49" fontId="4" fillId="28" borderId="13" xfId="0" applyNumberFormat="1" applyFont="1" applyFill="1" applyBorder="1" applyAlignment="1">
      <alignment horizontal="left" vertical="top" wrapText="1"/>
    </xf>
    <xf numFmtId="0" fontId="4" fillId="28" borderId="13" xfId="0" applyNumberFormat="1" applyFont="1" applyFill="1" applyBorder="1" applyAlignment="1">
      <alignment horizontal="left" vertical="top" wrapText="1"/>
    </xf>
    <xf numFmtId="1" fontId="4" fillId="28" borderId="13" xfId="0" applyNumberFormat="1" applyFont="1" applyFill="1" applyBorder="1" applyAlignment="1">
      <alignment horizontal="left" vertical="top" wrapText="1"/>
    </xf>
    <xf numFmtId="0" fontId="4" fillId="28" borderId="13" xfId="0" applyFont="1" applyFill="1" applyBorder="1" applyAlignment="1">
      <alignment horizontal="left" vertical="top" wrapText="1"/>
    </xf>
    <xf numFmtId="0" fontId="20" fillId="28" borderId="13" xfId="0" applyNumberFormat="1" applyFont="1" applyFill="1" applyBorder="1" applyAlignment="1">
      <alignment horizontal="left" vertical="top" wrapText="1"/>
    </xf>
    <xf numFmtId="0" fontId="0" fillId="28" borderId="13" xfId="0" applyFont="1" applyFill="1" applyBorder="1" applyAlignment="1">
      <alignment horizontal="left" vertical="top" wrapText="1"/>
    </xf>
    <xf numFmtId="49" fontId="20" fillId="28" borderId="13" xfId="0" applyNumberFormat="1" applyFont="1" applyFill="1" applyBorder="1" applyAlignment="1">
      <alignment horizontal="left" vertical="top" wrapText="1"/>
    </xf>
    <xf numFmtId="49" fontId="33" fillId="29" borderId="13" xfId="0" applyNumberFormat="1" applyFont="1" applyFill="1" applyBorder="1" applyAlignment="1">
      <alignment horizontal="left" vertical="top" wrapText="1"/>
    </xf>
    <xf numFmtId="0" fontId="33" fillId="29" borderId="13" xfId="0" applyNumberFormat="1" applyFont="1" applyFill="1" applyBorder="1" applyAlignment="1">
      <alignment horizontal="left" vertical="top" wrapText="1"/>
    </xf>
    <xf numFmtId="49" fontId="34" fillId="29" borderId="13" xfId="0" applyNumberFormat="1" applyFont="1" applyFill="1" applyBorder="1" applyAlignment="1">
      <alignment horizontal="left" vertical="top" wrapText="1"/>
    </xf>
    <xf numFmtId="0" fontId="34" fillId="29" borderId="13" xfId="0" applyNumberFormat="1" applyFont="1" applyFill="1" applyBorder="1" applyAlignment="1">
      <alignment horizontal="left" vertical="top" wrapText="1"/>
    </xf>
    <xf numFmtId="1" fontId="34" fillId="29" borderId="13" xfId="0" applyNumberFormat="1" applyFont="1" applyFill="1" applyBorder="1" applyAlignment="1">
      <alignment horizontal="left" vertical="top" wrapText="1"/>
    </xf>
    <xf numFmtId="0" fontId="34" fillId="29" borderId="13" xfId="0" applyFont="1" applyFill="1" applyBorder="1" applyAlignment="1">
      <alignment horizontal="left" vertical="top" wrapText="1"/>
    </xf>
    <xf numFmtId="0" fontId="32" fillId="25" borderId="13" xfId="0" applyFont="1" applyFill="1" applyBorder="1" applyAlignment="1">
      <alignment horizontal="left" vertical="top" wrapText="1"/>
    </xf>
    <xf numFmtId="0" fontId="33" fillId="29" borderId="13" xfId="0" applyFont="1" applyFill="1" applyBorder="1" applyAlignment="1">
      <alignment horizontal="left" vertical="top" wrapText="1"/>
    </xf>
    <xf numFmtId="49" fontId="33" fillId="30" borderId="13" xfId="0" applyNumberFormat="1" applyFont="1" applyFill="1" applyBorder="1" applyAlignment="1">
      <alignment horizontal="left" vertical="top" wrapText="1"/>
    </xf>
    <xf numFmtId="0" fontId="33" fillId="30" borderId="13" xfId="0" applyNumberFormat="1" applyFont="1" applyFill="1" applyBorder="1" applyAlignment="1">
      <alignment horizontal="left" vertical="top" wrapText="1"/>
    </xf>
    <xf numFmtId="49" fontId="34" fillId="30" borderId="13" xfId="0" applyNumberFormat="1" applyFont="1" applyFill="1" applyBorder="1" applyAlignment="1">
      <alignment horizontal="left" vertical="top" wrapText="1"/>
    </xf>
    <xf numFmtId="0" fontId="34" fillId="30" borderId="13" xfId="0" applyNumberFormat="1" applyFont="1" applyFill="1" applyBorder="1" applyAlignment="1">
      <alignment horizontal="left" vertical="top" wrapText="1"/>
    </xf>
    <xf numFmtId="1" fontId="34" fillId="30" borderId="13" xfId="0" applyNumberFormat="1" applyFont="1" applyFill="1" applyBorder="1" applyAlignment="1">
      <alignment horizontal="left" vertical="top" wrapText="1"/>
    </xf>
    <xf numFmtId="0" fontId="34" fillId="30" borderId="13" xfId="0" applyFont="1" applyFill="1" applyBorder="1" applyAlignment="1">
      <alignment horizontal="left" vertical="top" wrapText="1"/>
    </xf>
    <xf numFmtId="0" fontId="33" fillId="30" borderId="13" xfId="0" applyFont="1" applyFill="1" applyBorder="1" applyAlignment="1">
      <alignment horizontal="left" vertical="top" wrapText="1"/>
    </xf>
    <xf numFmtId="49" fontId="34" fillId="22" borderId="13" xfId="0" applyNumberFormat="1" applyFont="1" applyFill="1" applyBorder="1" applyAlignment="1">
      <alignment horizontal="left" vertical="top" wrapText="1"/>
    </xf>
    <xf numFmtId="0" fontId="34" fillId="22" borderId="13" xfId="0" applyFont="1" applyFill="1" applyBorder="1" applyAlignment="1">
      <alignment horizontal="left" vertical="top" wrapText="1"/>
    </xf>
    <xf numFmtId="0" fontId="34" fillId="22" borderId="13" xfId="0" applyNumberFormat="1" applyFont="1" applyFill="1" applyBorder="1" applyAlignment="1">
      <alignment horizontal="left" vertical="top" wrapText="1"/>
    </xf>
    <xf numFmtId="0" fontId="33" fillId="22" borderId="13" xfId="0" applyNumberFormat="1" applyFont="1" applyFill="1" applyBorder="1" applyAlignment="1">
      <alignment horizontal="left" vertical="top" wrapText="1"/>
    </xf>
    <xf numFmtId="0" fontId="33" fillId="22" borderId="13" xfId="0" applyFont="1" applyFill="1" applyBorder="1" applyAlignment="1">
      <alignment horizontal="left" vertical="top" wrapText="1"/>
    </xf>
    <xf numFmtId="0" fontId="4" fillId="31" borderId="13" xfId="0" applyFont="1" applyFill="1" applyBorder="1" applyAlignment="1">
      <alignment horizontal="left" vertical="top" wrapText="1"/>
    </xf>
    <xf numFmtId="49" fontId="35" fillId="12" borderId="13" xfId="0" applyNumberFormat="1" applyFont="1" applyFill="1" applyBorder="1" applyAlignment="1">
      <alignment horizontal="left" vertical="top" wrapText="1"/>
    </xf>
    <xf numFmtId="0" fontId="35" fillId="12" borderId="13" xfId="0" applyNumberFormat="1" applyFont="1" applyFill="1" applyBorder="1" applyAlignment="1">
      <alignment horizontal="left" vertical="top" wrapText="1"/>
    </xf>
    <xf numFmtId="49" fontId="36" fillId="12" borderId="13" xfId="0" applyNumberFormat="1" applyFont="1" applyFill="1" applyBorder="1" applyAlignment="1">
      <alignment horizontal="left" vertical="top" wrapText="1"/>
    </xf>
    <xf numFmtId="49" fontId="34" fillId="12" borderId="13" xfId="0" applyNumberFormat="1" applyFont="1" applyFill="1" applyBorder="1" applyAlignment="1">
      <alignment horizontal="left" vertical="top" wrapText="1"/>
    </xf>
    <xf numFmtId="49" fontId="34" fillId="19" borderId="13" xfId="0" applyNumberFormat="1" applyFont="1" applyFill="1" applyBorder="1" applyAlignment="1">
      <alignment horizontal="left" vertical="top" wrapText="1"/>
    </xf>
    <xf numFmtId="49" fontId="33" fillId="9" borderId="13" xfId="0" applyNumberFormat="1" applyFont="1" applyFill="1" applyBorder="1" applyAlignment="1">
      <alignment horizontal="left" vertical="top" wrapText="1"/>
    </xf>
    <xf numFmtId="0" fontId="33" fillId="9" borderId="13" xfId="0" applyFont="1" applyFill="1" applyBorder="1" applyAlignment="1">
      <alignment horizontal="left" vertical="top" wrapText="1"/>
    </xf>
    <xf numFmtId="0" fontId="34" fillId="9" borderId="13" xfId="0" applyNumberFormat="1" applyFont="1" applyFill="1" applyBorder="1" applyAlignment="1">
      <alignment horizontal="left" vertical="top" wrapText="1"/>
    </xf>
    <xf numFmtId="49" fontId="34" fillId="9" borderId="13" xfId="0" applyNumberFormat="1" applyFont="1" applyFill="1" applyBorder="1" applyAlignment="1">
      <alignment horizontal="left" vertical="top" wrapText="1"/>
    </xf>
    <xf numFmtId="0" fontId="33" fillId="9" borderId="13" xfId="0" applyNumberFormat="1" applyFont="1" applyFill="1" applyBorder="1" applyAlignment="1">
      <alignment horizontal="left" vertical="top" wrapText="1"/>
    </xf>
    <xf numFmtId="49" fontId="0" fillId="34" borderId="13" xfId="0" applyNumberFormat="1" applyFont="1" applyFill="1" applyBorder="1" applyAlignment="1">
      <alignment horizontal="left" vertical="top" wrapText="1"/>
    </xf>
    <xf numFmtId="0" fontId="0" fillId="34" borderId="13" xfId="0" applyNumberFormat="1" applyFont="1" applyFill="1" applyBorder="1" applyAlignment="1">
      <alignment horizontal="left" vertical="top" wrapText="1"/>
    </xf>
    <xf numFmtId="49" fontId="4" fillId="34" borderId="13" xfId="0" applyNumberFormat="1" applyFont="1" applyFill="1" applyBorder="1" applyAlignment="1">
      <alignment horizontal="left" vertical="top" wrapText="1"/>
    </xf>
    <xf numFmtId="0" fontId="4" fillId="34" borderId="13" xfId="0" applyNumberFormat="1" applyFont="1" applyFill="1" applyBorder="1" applyAlignment="1">
      <alignment horizontal="left" vertical="top" wrapText="1"/>
    </xf>
    <xf numFmtId="1" fontId="4" fillId="34" borderId="13" xfId="0" applyNumberFormat="1" applyFont="1" applyFill="1" applyBorder="1" applyAlignment="1">
      <alignment horizontal="left" vertical="top" wrapText="1"/>
    </xf>
    <xf numFmtId="49" fontId="20" fillId="34" borderId="13" xfId="0" applyNumberFormat="1" applyFont="1" applyFill="1" applyBorder="1" applyAlignment="1">
      <alignment horizontal="left" vertical="top" wrapText="1"/>
    </xf>
    <xf numFmtId="0" fontId="0" fillId="34" borderId="13" xfId="0" applyFont="1" applyFill="1" applyBorder="1" applyAlignment="1">
      <alignment horizontal="left" vertical="top" wrapText="1"/>
    </xf>
    <xf numFmtId="49" fontId="0" fillId="35" borderId="13" xfId="0" applyNumberFormat="1" applyFont="1" applyFill="1" applyBorder="1" applyAlignment="1">
      <alignment horizontal="left" vertical="top" wrapText="1"/>
    </xf>
    <xf numFmtId="0" fontId="0" fillId="35" borderId="13" xfId="0" applyNumberFormat="1" applyFont="1" applyFill="1" applyBorder="1" applyAlignment="1">
      <alignment horizontal="left" vertical="top" wrapText="1"/>
    </xf>
    <xf numFmtId="49" fontId="4" fillId="35" borderId="13" xfId="0" applyNumberFormat="1" applyFont="1" applyFill="1" applyBorder="1" applyAlignment="1">
      <alignment horizontal="left" vertical="top" wrapText="1"/>
    </xf>
    <xf numFmtId="0" fontId="4" fillId="35" borderId="13" xfId="0" applyNumberFormat="1" applyFont="1" applyFill="1" applyBorder="1" applyAlignment="1">
      <alignment horizontal="left" vertical="top" wrapText="1"/>
    </xf>
    <xf numFmtId="1" fontId="4" fillId="35" borderId="13" xfId="0" applyNumberFormat="1" applyFont="1" applyFill="1" applyBorder="1" applyAlignment="1">
      <alignment horizontal="left" vertical="top" wrapText="1"/>
    </xf>
    <xf numFmtId="0" fontId="20" fillId="35" borderId="13" xfId="0" applyNumberFormat="1" applyFont="1" applyFill="1" applyBorder="1" applyAlignment="1">
      <alignment horizontal="left" vertical="top" wrapText="1"/>
    </xf>
    <xf numFmtId="0" fontId="0" fillId="35" borderId="13" xfId="0" applyFont="1" applyFill="1" applyBorder="1" applyAlignment="1">
      <alignment horizontal="left" vertical="top" wrapText="1"/>
    </xf>
    <xf numFmtId="49" fontId="20" fillId="35" borderId="13" xfId="0" applyNumberFormat="1" applyFont="1" applyFill="1" applyBorder="1" applyAlignment="1">
      <alignment horizontal="left" vertical="top" wrapText="1"/>
    </xf>
    <xf numFmtId="49" fontId="0" fillId="27" borderId="13" xfId="0" applyNumberFormat="1" applyFont="1" applyFill="1" applyBorder="1" applyAlignment="1">
      <alignment horizontal="left" vertical="top" wrapText="1"/>
    </xf>
    <xf numFmtId="0" fontId="0" fillId="27" borderId="13" xfId="0" applyNumberFormat="1" applyFont="1" applyFill="1" applyBorder="1" applyAlignment="1">
      <alignment horizontal="left" vertical="top" wrapText="1"/>
    </xf>
    <xf numFmtId="49" fontId="4" fillId="27" borderId="13" xfId="0" applyNumberFormat="1" applyFont="1" applyFill="1" applyBorder="1" applyAlignment="1">
      <alignment horizontal="left" vertical="top" wrapText="1"/>
    </xf>
    <xf numFmtId="0" fontId="4" fillId="27" borderId="13" xfId="0" applyNumberFormat="1" applyFont="1" applyFill="1" applyBorder="1" applyAlignment="1">
      <alignment horizontal="left" vertical="top" wrapText="1"/>
    </xf>
    <xf numFmtId="1" fontId="4" fillId="27" borderId="13" xfId="0" applyNumberFormat="1" applyFont="1" applyFill="1" applyBorder="1" applyAlignment="1">
      <alignment horizontal="left" vertical="top" wrapText="1"/>
    </xf>
    <xf numFmtId="0" fontId="20" fillId="27" borderId="13" xfId="0" applyNumberFormat="1" applyFont="1" applyFill="1" applyBorder="1" applyAlignment="1">
      <alignment horizontal="left" vertical="top" wrapText="1"/>
    </xf>
    <xf numFmtId="0" fontId="0" fillId="27" borderId="13" xfId="0" applyFont="1" applyFill="1" applyBorder="1" applyAlignment="1">
      <alignment horizontal="left" vertical="top" wrapText="1"/>
    </xf>
    <xf numFmtId="49" fontId="20" fillId="27" borderId="13" xfId="0" applyNumberFormat="1" applyFont="1" applyFill="1" applyBorder="1" applyAlignment="1">
      <alignment horizontal="left" vertical="top" wrapText="1"/>
    </xf>
    <xf numFmtId="49" fontId="0" fillId="8" borderId="13" xfId="0" applyNumberFormat="1" applyFont="1" applyFill="1" applyBorder="1" applyAlignment="1">
      <alignment horizontal="left" vertical="top" wrapText="1"/>
    </xf>
    <xf numFmtId="0" fontId="0" fillId="8" borderId="13" xfId="0" applyNumberFormat="1" applyFont="1" applyFill="1" applyBorder="1" applyAlignment="1">
      <alignment horizontal="left" vertical="top" wrapText="1"/>
    </xf>
    <xf numFmtId="49" fontId="37" fillId="20" borderId="13" xfId="0" applyNumberFormat="1" applyFont="1" applyFill="1" applyBorder="1" applyAlignment="1">
      <alignment horizontal="left" vertical="top" wrapText="1"/>
    </xf>
    <xf numFmtId="49" fontId="0" fillId="0" borderId="13" xfId="0" applyNumberFormat="1" applyFont="1" applyBorder="1" applyAlignment="1">
      <alignment horizontal="left" vertical="top" wrapText="1"/>
    </xf>
    <xf numFmtId="2" fontId="0" fillId="0" borderId="13" xfId="0" applyNumberFormat="1" applyFont="1" applyBorder="1" applyAlignment="1">
      <alignment horizontal="left" vertical="top" wrapText="1"/>
    </xf>
    <xf numFmtId="0" fontId="37" fillId="20" borderId="13" xfId="0" applyNumberFormat="1" applyFont="1" applyFill="1" applyBorder="1" applyAlignment="1">
      <alignment horizontal="left" vertical="top" wrapText="1"/>
    </xf>
    <xf numFmtId="0" fontId="6" fillId="37" borderId="13" xfId="0" applyFont="1" applyFill="1" applyBorder="1" applyAlignment="1">
      <alignment vertical="top" wrapText="1"/>
    </xf>
    <xf numFmtId="49" fontId="6" fillId="37" borderId="13" xfId="0" applyNumberFormat="1" applyFont="1" applyFill="1" applyBorder="1" applyAlignment="1">
      <alignment horizontal="left" vertical="top" wrapText="1"/>
    </xf>
    <xf numFmtId="0" fontId="6" fillId="37" borderId="13" xfId="0" applyFont="1" applyFill="1" applyBorder="1" applyAlignment="1">
      <alignment horizontal="left" vertical="top" wrapText="1"/>
    </xf>
    <xf numFmtId="0" fontId="6" fillId="37" borderId="13" xfId="0" applyNumberFormat="1" applyFont="1" applyFill="1" applyBorder="1" applyAlignment="1">
      <alignment horizontal="left" vertical="top" wrapText="1"/>
    </xf>
    <xf numFmtId="1" fontId="6" fillId="37" borderId="13" xfId="0" applyNumberFormat="1" applyFont="1" applyFill="1" applyBorder="1" applyAlignment="1">
      <alignment horizontal="left" vertical="top" wrapText="1"/>
    </xf>
    <xf numFmtId="49" fontId="6" fillId="37" borderId="13" xfId="0" applyNumberFormat="1" applyFont="1" applyFill="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70AD47"/>
      <rgbColor rgb="FFA9CD90"/>
      <rgbColor rgb="FFE2EEDA"/>
      <rgbColor rgb="FFAAAAAA"/>
      <rgbColor rgb="FF00B0F0"/>
      <rgbColor rgb="FFFFFF00"/>
      <rgbColor rgb="FF578625"/>
      <rgbColor rgb="FFE9E9E9"/>
      <rgbColor rgb="FFA9A9A9"/>
      <rgbColor rgb="FFEEEEEE"/>
      <rgbColor rgb="FFFF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CF410"/>
      <color rgb="FF321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ETO%20INDICADORES%20PDES%20(3)%20-%20co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de Clasificacion"/>
      <sheetName val="Tabla Dinámica"/>
      <sheetName val="Matriz de Indicadors segun Resu"/>
    </sheetNames>
    <sheetDataSet>
      <sheetData sheetId="0" refreshError="1"/>
      <sheetData sheetId="1">
        <row r="1">
          <cell r="H1" t="str">
            <v>cod_r</v>
          </cell>
          <cell r="I1" t="str">
            <v>Descripción de Resulados PDES 2016 - 2020</v>
          </cell>
          <cell r="J1" t="str">
            <v>Sector</v>
          </cell>
          <cell r="K1" t="str">
            <v>Clasificación</v>
          </cell>
        </row>
        <row r="2">
          <cell r="H2">
            <v>1</v>
          </cell>
          <cell r="I2" t="str">
            <v>Se ha reducido al 9,5% la población en situación de pobreza extrema.</v>
          </cell>
          <cell r="J2" t="str">
            <v>E</v>
          </cell>
          <cell r="K2" t="str">
            <v>Resultado</v>
          </cell>
        </row>
        <row r="3">
          <cell r="H3">
            <v>2</v>
          </cell>
          <cell r="I3" t="str">
            <v>Se ha disminuido al 24% la población en situación de pobreza moderada.</v>
          </cell>
          <cell r="J3" t="str">
            <v>E</v>
          </cell>
          <cell r="K3" t="str">
            <v>Resultado</v>
          </cell>
        </row>
        <row r="4">
          <cell r="H4">
            <v>3</v>
          </cell>
          <cell r="I4" t="str">
            <v>Se ha reducido hasta un 22% las Necesidades Básicas Insatisfechas (NBI).</v>
          </cell>
          <cell r="J4" t="str">
            <v>E</v>
          </cell>
          <cell r="K4" t="str">
            <v>Resultado</v>
          </cell>
        </row>
        <row r="5">
          <cell r="H5">
            <v>4</v>
          </cell>
          <cell r="I5" t="str">
            <v>Se ha reducido hasta 25 veces la relación de ingresos entre el 10% más rico y el 10% más pobre.</v>
          </cell>
          <cell r="J5" t="str">
            <v>E</v>
          </cell>
          <cell r="K5" t="str">
            <v>Resultado</v>
          </cell>
        </row>
        <row r="6">
          <cell r="H6">
            <v>5</v>
          </cell>
          <cell r="I6" t="str">
            <v>Se ha cubierto al menos el 80% de los hogares más pobres y vulnerables con programas sociales.</v>
          </cell>
          <cell r="J6" t="str">
            <v>E</v>
          </cell>
          <cell r="K6" t="str">
            <v>Resultado</v>
          </cell>
        </row>
        <row r="7">
          <cell r="H7">
            <v>6</v>
          </cell>
          <cell r="I7" t="str">
            <v>Se ha ampliado el apoyo integral a niñas, niños abandonados</v>
          </cell>
          <cell r="J7" t="str">
            <v>E</v>
          </cell>
          <cell r="K7" t="str">
            <v>Proceso</v>
          </cell>
        </row>
        <row r="8">
          <cell r="H8">
            <v>7</v>
          </cell>
          <cell r="I8" t="str">
            <v>Se ha promovido la incorporación de niñas y niños en situación de calle en familias sustitutas.</v>
          </cell>
          <cell r="J8" t="str">
            <v>E</v>
          </cell>
          <cell r="K8" t="str">
            <v>Proceso</v>
          </cell>
        </row>
        <row r="9">
          <cell r="H9">
            <v>8</v>
          </cell>
          <cell r="I9" t="str">
            <v>Se ha incrementado la cobertura de programas y servicios de Desarrollo Infantil Temprano (DIT) en niñas y niños menores de 4 años.</v>
          </cell>
          <cell r="J9" t="str">
            <v>E</v>
          </cell>
          <cell r="K9" t="str">
            <v>Proceso</v>
          </cell>
        </row>
        <row r="10">
          <cell r="H10">
            <v>9</v>
          </cell>
          <cell r="I10" t="str">
            <v>Se ha promovido el apoyo y atención integral a niñas, niños, jóvenes y adolescentes en situación de calle.</v>
          </cell>
          <cell r="J10" t="str">
            <v>E</v>
          </cell>
          <cell r="K10" t="str">
            <v>Proceso</v>
          </cell>
        </row>
        <row r="11">
          <cell r="H11">
            <v>10</v>
          </cell>
          <cell r="I11" t="str">
            <v>Se ha promovido el acceso de personas con discapacidad registradas en programas integrales de inclusión social basados en la comunidad.</v>
          </cell>
          <cell r="J11" t="str">
            <v>E</v>
          </cell>
          <cell r="K11" t="str">
            <v>Proceso</v>
          </cell>
        </row>
        <row r="12">
          <cell r="H12">
            <v>11</v>
          </cell>
          <cell r="I12" t="str">
            <v>Se han impulsado programas de rehabilitación basados en la comunidad para la restitución y el ejercicio de los derechos de las personas con discapacidad</v>
          </cell>
          <cell r="J12" t="str">
            <v>E</v>
          </cell>
          <cell r="K12" t="str">
            <v>Proceso</v>
          </cell>
        </row>
        <row r="13">
          <cell r="H13">
            <v>12</v>
          </cell>
          <cell r="I13" t="str">
            <v>Se ha fortalecido el apoyo integral para personas adultas mayores en centros de acogida y otros espacios para su ejercicio al derecho a una vejez digna</v>
          </cell>
          <cell r="J13" t="str">
            <v>E</v>
          </cell>
          <cell r="K13" t="str">
            <v>Proceso</v>
          </cell>
        </row>
        <row r="14">
          <cell r="H14">
            <v>13</v>
          </cell>
          <cell r="I14" t="str">
            <v>Se ha recuperado, fortalecido e incrementado la práctica de al menos 5 valores compartidos y prácticas comunitarias: ayni, mink´a, tama, thumpa, arete guasu y apthapi, en organizaciones barriales, comunitarias, instituciones públicas, privadas, municipios y organizaciones sociales.</v>
          </cell>
          <cell r="J14" t="str">
            <v>E</v>
          </cell>
          <cell r="K14" t="str">
            <v>Proceso</v>
          </cell>
        </row>
        <row r="15">
          <cell r="H15">
            <v>14</v>
          </cell>
          <cell r="I15" t="str">
            <v>Se ha fortalecido la práctica y promoción de las múltiples expresiones culturales que constituyen el patrimonio material e inmaterial del Estado Plurinacional (arte, textil, pinturas, danzas, música, vestimenta, pensamiento, oralidad, memorias, y otras)</v>
          </cell>
          <cell r="J15" t="str">
            <v>E</v>
          </cell>
          <cell r="K15" t="str">
            <v>Proceso</v>
          </cell>
        </row>
        <row r="16">
          <cell r="H16">
            <v>15</v>
          </cell>
          <cell r="I16" t="str">
            <v>Los maestros promueven valores comunitarios, solidaridad y cooperación, están implementando la nueva currículo del Sistema Educativo Plurinacional.</v>
          </cell>
          <cell r="J16" t="str">
            <v>E</v>
          </cell>
          <cell r="K16" t="str">
            <v>Proceso</v>
          </cell>
        </row>
        <row r="17">
          <cell r="H17">
            <v>16</v>
          </cell>
          <cell r="I17" t="str">
            <v>La sociedad boliviana, sus organizaciones e instituciones practican el equilibrio y la complementariedad de género y generacional para el Vivir Bien</v>
          </cell>
          <cell r="J17" t="str">
            <v>E</v>
          </cell>
          <cell r="K17" t="str">
            <v>Proceso</v>
          </cell>
        </row>
        <row r="18">
          <cell r="H18">
            <v>17</v>
          </cell>
          <cell r="I18" t="str">
            <v>Comunidades interreligiosas, juveniles, barriales, comunales efectúan acciones de servicio comunitario en solidaridad, respeto, armonía y apoyo mutuo</v>
          </cell>
          <cell r="J18" t="str">
            <v>E</v>
          </cell>
          <cell r="K18" t="str">
            <v>Proceso</v>
          </cell>
        </row>
        <row r="19">
          <cell r="H19">
            <v>18</v>
          </cell>
          <cell r="I19" t="str">
            <v>Se ha logrado la recuperación de las identidades individuales y colectivas para el fortalecimiento de la identidad plurinacional.</v>
          </cell>
          <cell r="J19" t="str">
            <v>E</v>
          </cell>
          <cell r="K19" t="str">
            <v>Resultado</v>
          </cell>
        </row>
        <row r="20">
          <cell r="H20">
            <v>19</v>
          </cell>
          <cell r="I20" t="str">
            <v xml:space="preserve">Todas las comunidades indígena originarias liberadas han sido fortalecidas con capacidades integrales para la gestión de los nuevos asentamientos  </v>
          </cell>
          <cell r="J20" t="str">
            <v>E</v>
          </cell>
          <cell r="K20" t="str">
            <v>Proceso</v>
          </cell>
        </row>
        <row r="21">
          <cell r="H21">
            <v>20</v>
          </cell>
          <cell r="I21" t="str">
            <v>Naciones y pueblos indígena originarios en situación de alta vulnerabilidad y formas de vida transfronterizas han sido beneficiados con la implementación de políticas y programas estatales de protección, fortalecimiento y salvaguarda de sus sistemas de vida.</v>
          </cell>
          <cell r="J21" t="str">
            <v>E</v>
          </cell>
          <cell r="K21" t="str">
            <v>Proceso</v>
          </cell>
        </row>
        <row r="22">
          <cell r="H22">
            <v>21</v>
          </cell>
          <cell r="I22" t="str">
            <v>Se han eliminado las relaciones de servidumbre en actividades agrícolas y ganaderas.</v>
          </cell>
          <cell r="J22" t="str">
            <v>E</v>
          </cell>
          <cell r="K22" t="str">
            <v>Resultado</v>
          </cell>
        </row>
        <row r="23">
          <cell r="H23">
            <v>22</v>
          </cell>
          <cell r="I23" t="str">
            <v>Se ha avanzado significativamente hacia la reducción de la Trata y Tráfico de Personas y delitos conexos.</v>
          </cell>
          <cell r="J23" t="str">
            <v>E</v>
          </cell>
          <cell r="K23" t="str">
            <v>Resultado</v>
          </cell>
        </row>
        <row r="24">
          <cell r="H24">
            <v>23</v>
          </cell>
          <cell r="I24" t="str">
            <v>Se ha avanzado significativamente en la erradicación de la explotación laboral de los niños y adolescentes trabajadores</v>
          </cell>
          <cell r="J24" t="str">
            <v>E</v>
          </cell>
          <cell r="K24" t="str">
            <v>Resultado</v>
          </cell>
        </row>
        <row r="25">
          <cell r="H25">
            <v>24</v>
          </cell>
          <cell r="I25" t="str">
            <v>Se ha avanzado sustancialmente en la reducción de la violencia escolar en centros educativo y en la erradicación de toda forma de abuso, agresión, acoso y violencia por discriminación y racismo en instituciones públicas, privadas y centros laborales.</v>
          </cell>
          <cell r="J25" t="str">
            <v>E</v>
          </cell>
          <cell r="K25" t="str">
            <v>Resultado</v>
          </cell>
        </row>
        <row r="26">
          <cell r="H26">
            <v>25</v>
          </cell>
          <cell r="I26" t="str">
            <v>Instituciones estatales y privadas de servicio público previenen, protegen y sancionan conductas de maltratos, racistas y discriminatorias.</v>
          </cell>
          <cell r="J26" t="str">
            <v>E</v>
          </cell>
          <cell r="K26" t="str">
            <v>Proceso</v>
          </cell>
        </row>
        <row r="27">
          <cell r="H27">
            <v>26</v>
          </cell>
          <cell r="I27" t="str">
            <v>Instituciones del Sistema Educativo y de profesionalización implementan políticas y currículas de prevención y lucha contra el racismo y toda forma de discriminación.</v>
          </cell>
          <cell r="J27" t="str">
            <v>E</v>
          </cell>
          <cell r="K27" t="str">
            <v>Proceso</v>
          </cell>
        </row>
        <row r="28">
          <cell r="H28">
            <v>27</v>
          </cell>
          <cell r="I28" t="str">
            <v>Los medios de comunicación públicos y privados, implementan programas de sensibilización y prevención del racismo y discriminación.</v>
          </cell>
          <cell r="J28" t="str">
            <v>E</v>
          </cell>
          <cell r="K28" t="str">
            <v>Proceso</v>
          </cell>
        </row>
        <row r="29">
          <cell r="H29">
            <v>28</v>
          </cell>
          <cell r="I29" t="str">
            <v>Se ha promovido el respeto, la solidaridad y los derechos de las personas respecto a su orientación sexual e identidad de género</v>
          </cell>
          <cell r="J29" t="str">
            <v>E</v>
          </cell>
          <cell r="K29" t="str">
            <v>Proceso</v>
          </cell>
        </row>
        <row r="30">
          <cell r="H30">
            <v>29</v>
          </cell>
          <cell r="I30" t="str">
            <v>Todas las mujeres que acuden a las instancias públicas a denunciar hechos de violencia reciben asistencia legal y psicológica, reduciendo el porcentaje de mujeres y niñas que han sufrido violencia física, psicológica y/o sexual.</v>
          </cell>
          <cell r="J30" t="str">
            <v>E</v>
          </cell>
          <cell r="K30" t="str">
            <v>Resultado</v>
          </cell>
        </row>
        <row r="31">
          <cell r="H31">
            <v>30</v>
          </cell>
          <cell r="I31" t="str">
            <v xml:space="preserve">Se ha incrementado en la población boliviana la practica de valores, principios y códigos ancestrales (ama suwa, ama llulla, ama qhilla), del respeto a una/uno mismo, a las/los demás, a la Madre Tierra y lo sagrado. </v>
          </cell>
          <cell r="J31" t="str">
            <v>E</v>
          </cell>
          <cell r="K31" t="str">
            <v>Proceso</v>
          </cell>
        </row>
        <row r="32">
          <cell r="H32">
            <v>31</v>
          </cell>
          <cell r="I32" t="str">
            <v>Se ha reducido el consumo de bebidas alcohólicas que genera violencia y el expendio de otras bebidas nocivas para la salud.</v>
          </cell>
          <cell r="J32" t="str">
            <v>E</v>
          </cell>
          <cell r="K32" t="str">
            <v>Resultado</v>
          </cell>
        </row>
        <row r="33">
          <cell r="H33">
            <v>32</v>
          </cell>
          <cell r="I33" t="str">
            <v>Se ha promovido la construcción de una sociedad menos consumista y menos individualista.</v>
          </cell>
          <cell r="J33" t="str">
            <v>E</v>
          </cell>
          <cell r="K33" t="str">
            <v>Proceso</v>
          </cell>
        </row>
        <row r="34">
          <cell r="H34">
            <v>33</v>
          </cell>
          <cell r="I34" t="str">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v>
          </cell>
          <cell r="J34" t="str">
            <v>E</v>
          </cell>
          <cell r="K34" t="str">
            <v>Producto</v>
          </cell>
        </row>
        <row r="35">
          <cell r="H35">
            <v>34</v>
          </cell>
          <cell r="I35" t="str">
            <v>Todas las instituciones públicas, incluyendo establecimientos educativos previenen y sancionan conductas de acoso y autoritarismo.</v>
          </cell>
          <cell r="J35" t="str">
            <v>E</v>
          </cell>
          <cell r="K35" t="str">
            <v>Proceso</v>
          </cell>
        </row>
        <row r="36">
          <cell r="H36">
            <v>35</v>
          </cell>
          <cell r="I36" t="str">
            <v>Se han implementado mecanismos y políticas para lograr la complementariedad de género y generacional.</v>
          </cell>
          <cell r="J36" t="str">
            <v>E</v>
          </cell>
          <cell r="K36" t="str">
            <v>Proceso</v>
          </cell>
        </row>
        <row r="37">
          <cell r="H37">
            <v>36</v>
          </cell>
          <cell r="I37" t="str">
            <v>Se aplican de prácticas, valores ancestrales y constitucionales, saberes y conocimientos que promueven la construcción del nuevo ser humano integral en la sociedad boliviana hacia el Vivir Bien.</v>
          </cell>
          <cell r="J37" t="str">
            <v>E</v>
          </cell>
          <cell r="K37" t="str">
            <v>Proceso</v>
          </cell>
        </row>
        <row r="38">
          <cell r="H38">
            <v>37</v>
          </cell>
          <cell r="I38" t="str">
            <v>Se combaten prácticas colonialistas, patriarcales y excluyentes en las entidades públicas, privadas, sociales, comunitarias y educativas.</v>
          </cell>
          <cell r="J38" t="str">
            <v>E</v>
          </cell>
          <cell r="K38" t="str">
            <v>Proceso</v>
          </cell>
        </row>
        <row r="39">
          <cell r="H39">
            <v>38</v>
          </cell>
          <cell r="I39" t="str">
            <v>Se ha avanzado sustancialmente en la consolidación del nuevo Modelo de Estado Plurinacional Descolonizado y Despatriarcalizado en el territorio Nacional.</v>
          </cell>
          <cell r="J39" t="str">
            <v>E</v>
          </cell>
          <cell r="K39" t="str">
            <v>Proceso</v>
          </cell>
        </row>
        <row r="40">
          <cell r="H40">
            <v>39</v>
          </cell>
          <cell r="I40" t="str">
            <v>El 95% de la población urbana cuenta con servicios de agua potable.</v>
          </cell>
          <cell r="J40" t="str">
            <v>P</v>
          </cell>
          <cell r="K40" t="str">
            <v>Resultado</v>
          </cell>
        </row>
        <row r="41">
          <cell r="H41">
            <v>40</v>
          </cell>
          <cell r="I41" t="str">
            <v>80% de la población rural cuentan con servicios sostenibles de agua segura.</v>
          </cell>
          <cell r="J41" t="str">
            <v>P</v>
          </cell>
          <cell r="K41" t="str">
            <v>Resultado</v>
          </cell>
        </row>
        <row r="42">
          <cell r="H42">
            <v>41</v>
          </cell>
          <cell r="I42" t="str">
            <v>El 70% de la población urbana cuenta con servicios de alcantarillado y saneamiento.</v>
          </cell>
          <cell r="J42" t="str">
            <v>P</v>
          </cell>
          <cell r="K42" t="str">
            <v>Resultado</v>
          </cell>
        </row>
        <row r="43">
          <cell r="H43">
            <v>42</v>
          </cell>
          <cell r="I43" t="str">
            <v>El 60% de la población rural cuenta con servicios de alcantarillado y saneamiento.</v>
          </cell>
          <cell r="J43" t="str">
            <v>P</v>
          </cell>
          <cell r="K43" t="str">
            <v>Resultado</v>
          </cell>
        </row>
        <row r="44">
          <cell r="H44">
            <v>43</v>
          </cell>
          <cell r="I44" t="str">
            <v>Se ha ampliado el servicio de telefonía móvil en localidades con población mayor a 50 habitantes.</v>
          </cell>
          <cell r="J44" t="str">
            <v>P</v>
          </cell>
          <cell r="K44" t="str">
            <v>Resultado</v>
          </cell>
        </row>
        <row r="45">
          <cell r="H45">
            <v>44</v>
          </cell>
          <cell r="I45" t="str">
            <v>Se ha ampliado el servicio de telefonía e internet en localidades con población mayor a 50 habitantes.</v>
          </cell>
          <cell r="J45" t="str">
            <v>P</v>
          </cell>
          <cell r="K45" t="str">
            <v>Resultado</v>
          </cell>
        </row>
        <row r="46">
          <cell r="H46">
            <v>45</v>
          </cell>
          <cell r="I46" t="str">
            <v>Se ha alcanzado un 97% de cobertura de energía eléctrica y luz a nivel nacional.</v>
          </cell>
          <cell r="J46" t="str">
            <v>E</v>
          </cell>
          <cell r="K46" t="str">
            <v>Resultado</v>
          </cell>
        </row>
        <row r="47">
          <cell r="H47">
            <v>46</v>
          </cell>
          <cell r="I47" t="str">
            <v>Se ha logrado el 100% de cobertura de energía eléctrica y luz en el área urbana.</v>
          </cell>
          <cell r="J47" t="str">
            <v>E</v>
          </cell>
          <cell r="K47" t="str">
            <v>Resultado</v>
          </cell>
        </row>
        <row r="48">
          <cell r="H48">
            <v>47</v>
          </cell>
          <cell r="I48" t="str">
            <v>Se ha alcanzado el 90% de cobertura de energía eléctrica y luz en el área rural.</v>
          </cell>
          <cell r="J48" t="str">
            <v>E</v>
          </cell>
          <cell r="K48" t="str">
            <v>Resultado</v>
          </cell>
        </row>
        <row r="49">
          <cell r="H49">
            <v>48</v>
          </cell>
          <cell r="I49" t="str">
            <v>Dobles vías</v>
          </cell>
          <cell r="J49" t="str">
            <v>P</v>
          </cell>
          <cell r="K49" t="str">
            <v>Producto</v>
          </cell>
        </row>
        <row r="50">
          <cell r="H50">
            <v>49</v>
          </cell>
          <cell r="I50" t="str">
            <v>Corredor Bioceánico.</v>
          </cell>
          <cell r="J50" t="str">
            <v>P</v>
          </cell>
          <cell r="K50" t="str">
            <v>Producto</v>
          </cell>
        </row>
        <row r="51">
          <cell r="H51">
            <v>50</v>
          </cell>
          <cell r="I51" t="str">
            <v>Corredor Norte – Sur.</v>
          </cell>
          <cell r="J51" t="str">
            <v>P</v>
          </cell>
          <cell r="K51" t="str">
            <v>Producto</v>
          </cell>
        </row>
        <row r="52">
          <cell r="H52">
            <v>51</v>
          </cell>
          <cell r="I52" t="str">
            <v>Corredor Oeste – Norte.</v>
          </cell>
          <cell r="J52" t="str">
            <v>P</v>
          </cell>
          <cell r="K52" t="str">
            <v>Producto</v>
          </cell>
        </row>
        <row r="53">
          <cell r="H53">
            <v>52</v>
          </cell>
          <cell r="I53" t="str">
            <v>Diagonal Jaime Mendoza.</v>
          </cell>
          <cell r="J53" t="str">
            <v>P</v>
          </cell>
          <cell r="K53" t="str">
            <v>Producto</v>
          </cell>
        </row>
        <row r="54">
          <cell r="H54">
            <v>53</v>
          </cell>
          <cell r="I54" t="str">
            <v>Conexiones de Capitales de Departamento.</v>
          </cell>
          <cell r="J54" t="str">
            <v>P</v>
          </cell>
          <cell r="K54" t="str">
            <v>Producto</v>
          </cell>
        </row>
        <row r="55">
          <cell r="H55">
            <v>54</v>
          </cell>
          <cell r="I55" t="str">
            <v>Integración de Regiones Productivas y la “Y” de la Integración.</v>
          </cell>
          <cell r="J55" t="str">
            <v>P</v>
          </cell>
          <cell r="K55" t="str">
            <v>Producto</v>
          </cell>
        </row>
        <row r="56">
          <cell r="H56">
            <v>55</v>
          </cell>
          <cell r="I56" t="str">
            <v>Puentes y accesos.</v>
          </cell>
          <cell r="J56" t="str">
            <v>P</v>
          </cell>
          <cell r="K56" t="str">
            <v>Producto</v>
          </cell>
        </row>
        <row r="57">
          <cell r="H57">
            <v>56</v>
          </cell>
          <cell r="I57" t="str">
            <v>Se ha avanzado en las gestiones para la construcción del Corredor Ferroviario Bioceánico Central (CFBC) Brasil – Bolivia - Perú que une el Puerto de Santos (Brasil) con el Puerto de Ilo (Perú).</v>
          </cell>
          <cell r="J57" t="str">
            <v>P</v>
          </cell>
          <cell r="K57" t="str">
            <v>Proceso</v>
          </cell>
        </row>
        <row r="58">
          <cell r="H58">
            <v>57</v>
          </cell>
          <cell r="I58" t="str">
            <v>Se ha construido el tramo ferroviario para el transporte urbano en los departamentos de Cochabamba y Santa Cruz, con la finalidad de articular las redes ferroviarias.</v>
          </cell>
          <cell r="J58" t="str">
            <v>P</v>
          </cell>
          <cell r="K58" t="str">
            <v>Producto</v>
          </cell>
        </row>
        <row r="59">
          <cell r="H59">
            <v>58</v>
          </cell>
          <cell r="I59" t="str">
            <v>Se ha avanzado en la construcción del tramo ferroviario Motacucito – Mutún – Puerto Busch, lo que contribuirá al desarrollo de la industria siderúrgica del país, a través de la ejecución del proyecto industrial del Mutún.</v>
          </cell>
          <cell r="J59" t="str">
            <v>P</v>
          </cell>
          <cell r="K59" t="str">
            <v>Proceso</v>
          </cell>
        </row>
        <row r="60">
          <cell r="H60">
            <v>59</v>
          </cell>
          <cell r="I60" t="str">
            <v>Se ha construido el tramo ferroviario Montero – Bulo Bulo, el cual contribuirá a la interconexión del CFBC.</v>
          </cell>
          <cell r="J60" t="str">
            <v>P</v>
          </cell>
          <cell r="K60" t="str">
            <v>Producto</v>
          </cell>
        </row>
        <row r="61">
          <cell r="H61">
            <v>60</v>
          </cell>
          <cell r="I61" t="str">
            <v>Se han rehabilitado vías navegables en los ríos Ichilo - Mamaré y Beni y el dragado del Canal Tamengo I Fase.</v>
          </cell>
          <cell r="J61" t="str">
            <v>P</v>
          </cell>
          <cell r="K61" t="str">
            <v>Producto</v>
          </cell>
        </row>
        <row r="62">
          <cell r="H62">
            <v>61</v>
          </cell>
          <cell r="I62" t="str">
            <v>Se han construido 3 nuevos puertos en su primera fase.</v>
          </cell>
          <cell r="J62" t="str">
            <v>P</v>
          </cell>
          <cell r="K62" t="str">
            <v>Producto</v>
          </cell>
        </row>
        <row r="63">
          <cell r="H63">
            <v>62</v>
          </cell>
          <cell r="I63" t="str">
            <v>Se ha desarrollado zonas francas portuarias en aguas internacionales a través de convenios.</v>
          </cell>
          <cell r="J63" t="str">
            <v>P</v>
          </cell>
          <cell r="K63" t="str">
            <v>Producto</v>
          </cell>
        </row>
        <row r="64">
          <cell r="H64">
            <v>63</v>
          </cell>
          <cell r="I64" t="str">
            <v>Se ha puesto en marcha la terminal de carga en Puerto Busch.</v>
          </cell>
          <cell r="J64" t="str">
            <v>P</v>
          </cell>
          <cell r="K64" t="str">
            <v>Proceso</v>
          </cell>
        </row>
        <row r="65">
          <cell r="H65">
            <v>64</v>
          </cell>
          <cell r="I65" t="str">
            <v>Se han construido 6 nuevas líneas de teleférico en las ciudades de La Paz y El Alto y nuevas líneas de transporte aéreo por cable en otras ciudades.</v>
          </cell>
          <cell r="J65" t="str">
            <v>P</v>
          </cell>
          <cell r="K65" t="str">
            <v>Producto</v>
          </cell>
        </row>
        <row r="66">
          <cell r="H66">
            <v>65</v>
          </cell>
          <cell r="I66" t="str">
            <v>Se ha iniciado la construcción de teleféricos en otras ciudades del país: Oruro, Potosí y Sucre.</v>
          </cell>
          <cell r="J66" t="str">
            <v>P</v>
          </cell>
          <cell r="K66" t="str">
            <v>Proceso</v>
          </cell>
        </row>
        <row r="67">
          <cell r="H67">
            <v>66</v>
          </cell>
          <cell r="I67" t="str">
            <v>Se han construido, ampliado y equipado 6 aeropuertos internacionales: 3 en construcción y 3 en ampliación y equipamiento.</v>
          </cell>
          <cell r="J67" t="str">
            <v>P</v>
          </cell>
          <cell r="K67" t="str">
            <v>Producto</v>
          </cell>
        </row>
        <row r="68">
          <cell r="H68">
            <v>67</v>
          </cell>
          <cell r="I68" t="str">
            <v>Se han construido, ampliado y equipado 12 aeropuertos nacionales y turísticos del país: 5 construidos y equipados y 7 ampliados y equipados. 1 aeropuerto en estudio de pre inversión.</v>
          </cell>
          <cell r="J68" t="str">
            <v>P</v>
          </cell>
          <cell r="K68" t="str">
            <v>Producto</v>
          </cell>
        </row>
        <row r="69">
          <cell r="H69">
            <v>68</v>
          </cell>
          <cell r="I69" t="str">
            <v>Se ha implementado 1 HUB intercontinental en el aeropuerto de Viru Viru – Santa Cruz.</v>
          </cell>
          <cell r="J69" t="str">
            <v>P</v>
          </cell>
          <cell r="K69" t="str">
            <v>Proceso</v>
          </cell>
        </row>
        <row r="70">
          <cell r="H70">
            <v>69</v>
          </cell>
          <cell r="I70" t="str">
            <v>Se han construido 3 corredores con plataformas logísticas en el país.</v>
          </cell>
          <cell r="J70" t="str">
            <v>P</v>
          </cell>
          <cell r="K70" t="str">
            <v>Producto</v>
          </cell>
        </row>
        <row r="71">
          <cell r="H71">
            <v>70</v>
          </cell>
          <cell r="I71" t="str">
            <v>Se ha reducido al menos 10% del déficit habitacional del país.</v>
          </cell>
          <cell r="J71" t="str">
            <v>P</v>
          </cell>
          <cell r="K71" t="str">
            <v>Resultado</v>
          </cell>
        </row>
        <row r="72">
          <cell r="H72">
            <v>71</v>
          </cell>
          <cell r="I72" t="str">
            <v>Comunidades urbanas: se han construido 51.290 viviendas nuevas: unifamiliares, multifamiliares y complejos habitacionales, así como reposición por atención de desastres.</v>
          </cell>
          <cell r="J72" t="str">
            <v>P</v>
          </cell>
          <cell r="K72" t="str">
            <v>Producto</v>
          </cell>
        </row>
        <row r="73">
          <cell r="H73">
            <v>72</v>
          </cell>
          <cell r="I73" t="str">
            <v>Se han mejorado, ampliado y/o renovado 63.710 viviendas con eficiencia energética.</v>
          </cell>
          <cell r="J73" t="str">
            <v>P</v>
          </cell>
          <cell r="K73" t="str">
            <v>Producto</v>
          </cell>
        </row>
        <row r="74">
          <cell r="H74">
            <v>73</v>
          </cell>
          <cell r="I74" t="str">
            <v>La cobertura de gas domiciliario llega al menos al 50% de los hogares.</v>
          </cell>
          <cell r="J74" t="str">
            <v>E</v>
          </cell>
          <cell r="K74" t="str">
            <v>Resultado</v>
          </cell>
        </row>
        <row r="75">
          <cell r="H75">
            <v>74</v>
          </cell>
          <cell r="I75" t="str">
            <v>1,08 millones de viviendas cuentan con gas domiciliario con Sistema Convencional de Distribución.</v>
          </cell>
          <cell r="J75" t="str">
            <v>E</v>
          </cell>
          <cell r="K75" t="str">
            <v>Producto</v>
          </cell>
        </row>
        <row r="76">
          <cell r="H76">
            <v>75</v>
          </cell>
          <cell r="I76" t="str">
            <v>100 mil viviendas cuentan con gas domiciliario bajo el Sistema Virtual de Distribución o GNL</v>
          </cell>
          <cell r="J76" t="str">
            <v>E</v>
          </cell>
          <cell r="K76" t="str">
            <v>Producto</v>
          </cell>
        </row>
        <row r="77">
          <cell r="H77">
            <v>76</v>
          </cell>
          <cell r="I77" t="str">
            <v>Se implementará el Servicio de Salud Universal</v>
          </cell>
          <cell r="J77" t="str">
            <v>S</v>
          </cell>
          <cell r="K77" t="str">
            <v>Proceso</v>
          </cell>
        </row>
        <row r="78">
          <cell r="H78">
            <v>77</v>
          </cell>
          <cell r="I78" t="str">
            <v>La mayor parte de la población accede a medicamentos.</v>
          </cell>
          <cell r="J78" t="str">
            <v>S</v>
          </cell>
          <cell r="K78" t="str">
            <v>Resultado</v>
          </cell>
        </row>
        <row r="79">
          <cell r="H79">
            <v>78</v>
          </cell>
          <cell r="I79" t="str">
            <v>La mayor parte de los municipios implementan el Programa MI SALUD.</v>
          </cell>
          <cell r="J79" t="str">
            <v>S</v>
          </cell>
          <cell r="K79" t="str">
            <v>Proceso</v>
          </cell>
        </row>
        <row r="80">
          <cell r="H80">
            <v>79</v>
          </cell>
          <cell r="I80" t="str">
            <v>La mayor parte de los municipios están conectados y equipados a la Red TELESALUD</v>
          </cell>
          <cell r="J80" t="str">
            <v>S</v>
          </cell>
          <cell r="K80" t="str">
            <v>Proceso</v>
          </cell>
        </row>
        <row r="81">
          <cell r="H81">
            <v>80</v>
          </cell>
          <cell r="I81" t="str">
            <v>Se ha reducido en al menos 30% la mortalidad infantil (a 35 muertes por mil nacimientos)</v>
          </cell>
          <cell r="J81" t="str">
            <v>S</v>
          </cell>
          <cell r="K81" t="str">
            <v>Resultado</v>
          </cell>
        </row>
        <row r="82">
          <cell r="H82">
            <v>81</v>
          </cell>
          <cell r="I82" t="str">
            <v>Se ha reducido en al menos 50% la razón de mortalidad materna (a 115 muertes por cien mil nacimientos)</v>
          </cell>
          <cell r="J82" t="str">
            <v>S</v>
          </cell>
          <cell r="K82" t="str">
            <v>Resultado</v>
          </cell>
        </row>
        <row r="83">
          <cell r="H83">
            <v>82</v>
          </cell>
          <cell r="I83" t="str">
            <v>Se ha incrementado la cobertura de parto institucional.</v>
          </cell>
          <cell r="J83" t="str">
            <v>S</v>
          </cell>
          <cell r="K83" t="str">
            <v>Proceso</v>
          </cell>
        </row>
        <row r="84">
          <cell r="H84">
            <v>83</v>
          </cell>
          <cell r="I84" t="str">
            <v>Se ha reducido la proporción de adolescentes embarazadas.</v>
          </cell>
          <cell r="J84" t="str">
            <v>S</v>
          </cell>
          <cell r="K84" t="str">
            <v>Resultado</v>
          </cell>
        </row>
        <row r="85">
          <cell r="H85">
            <v>84</v>
          </cell>
          <cell r="I85" t="str">
            <v>La mayor parte de los municipios cuentan con planes municipales de salud con enfoque intersectorial ejecutado.</v>
          </cell>
          <cell r="J85" t="str">
            <v>S</v>
          </cell>
          <cell r="K85" t="str">
            <v>Producto</v>
          </cell>
        </row>
        <row r="86">
          <cell r="H86">
            <v>85</v>
          </cell>
          <cell r="I86" t="str">
            <v>Se ha reducido la incidencia de casos y defunciones de enfermedades transmisibles.</v>
          </cell>
          <cell r="J86" t="str">
            <v>S</v>
          </cell>
          <cell r="K86" t="str">
            <v>Resultado</v>
          </cell>
        </row>
        <row r="87">
          <cell r="H87">
            <v>86</v>
          </cell>
          <cell r="I87" t="str">
            <v>Se ha reducido la incidencia de casos y defunciones de enfermedades no transmisibles.</v>
          </cell>
          <cell r="J87" t="str">
            <v>S</v>
          </cell>
          <cell r="K87" t="str">
            <v>Resultado</v>
          </cell>
        </row>
        <row r="88">
          <cell r="H88">
            <v>87</v>
          </cell>
          <cell r="I88" t="str">
            <v>Al menos 90% de los establecimientos de salud reportan información al Sistema Único de Información en Salud (SUIS).</v>
          </cell>
          <cell r="J88" t="str">
            <v>S</v>
          </cell>
          <cell r="K88" t="str">
            <v>Proceso</v>
          </cell>
        </row>
        <row r="89">
          <cell r="H89">
            <v>88</v>
          </cell>
          <cell r="I89" t="str">
            <v>Se ha invertido $us1.700 millones en la construcción, ampliación y equipamiento de 47 institutos y hospitales de salud de forma concurrente con las ETAs.</v>
          </cell>
          <cell r="J89" t="str">
            <v>S</v>
          </cell>
          <cell r="K89" t="str">
            <v>Producto</v>
          </cell>
        </row>
        <row r="90">
          <cell r="H90">
            <v>89</v>
          </cell>
          <cell r="I90" t="str">
            <v>Se han construido 4 Institutos de 4to. Nivel de Salud: Oncología, Cardiología, Gastroenterología y Nefrourología – Neurología. Se han construido y ampliado 12 hospitales de 3er. Nivel. Se han construido, ampliado y equipado 31 hospitales de 2do. Nivel.</v>
          </cell>
          <cell r="J90" t="str">
            <v>S</v>
          </cell>
          <cell r="K90" t="str">
            <v>Producto</v>
          </cell>
        </row>
        <row r="91">
          <cell r="H91">
            <v>90</v>
          </cell>
          <cell r="I91" t="str">
            <v>Se han construido, ampliado y equipado 180 establecimientos de salud de 1er. Nivel y se han elevado 1.430 Puestos de Salud a la categoría de Centros de Salud, con recursos de los Gobiernos Autónomos Municipales.</v>
          </cell>
          <cell r="J91" t="str">
            <v>S</v>
          </cell>
          <cell r="K91" t="str">
            <v>Producto</v>
          </cell>
        </row>
        <row r="92">
          <cell r="H92">
            <v>91</v>
          </cell>
          <cell r="I92" t="str">
            <v>Se han creado nuevos ítems para personal de salud, incluyendo plazas para especialistas y subespecialistas.</v>
          </cell>
          <cell r="J92" t="str">
            <v>S</v>
          </cell>
          <cell r="K92" t="str">
            <v>Producto</v>
          </cell>
        </row>
        <row r="93">
          <cell r="H93">
            <v>92</v>
          </cell>
          <cell r="I93" t="str">
            <v>Se han instalado nuevas unidades de hemodiálisis y laboratorios de histocompatibilidad</v>
          </cell>
          <cell r="J93" t="str">
            <v>S</v>
          </cell>
          <cell r="K93" t="str">
            <v>Producto</v>
          </cell>
        </row>
        <row r="94">
          <cell r="H94">
            <v>93</v>
          </cell>
          <cell r="I94" t="str">
            <v>Se ha puesto en funcionamiento un Centro de Saberes de Medicina Tradicional Ancestral Boliviana.</v>
          </cell>
          <cell r="J94" t="str">
            <v>S</v>
          </cell>
          <cell r="K94" t="str">
            <v>Proceso</v>
          </cell>
        </row>
        <row r="95">
          <cell r="H95">
            <v>94</v>
          </cell>
          <cell r="I95" t="str">
            <v>Se ha inscrito el 90% de las niñas, niños, adolescentes y jóvenes entre 4 y 17 años en el Subsistema de Educación Regular.</v>
          </cell>
          <cell r="J95" t="str">
            <v>S</v>
          </cell>
          <cell r="K95" t="str">
            <v>Resultado</v>
          </cell>
        </row>
        <row r="96">
          <cell r="H96">
            <v>95</v>
          </cell>
          <cell r="I96" t="str">
            <v>Se ha incrementado el número de personas que concluyen la post-alfabetización (equivalente al 6° grado del nivel primario).</v>
          </cell>
          <cell r="J96" t="str">
            <v>S</v>
          </cell>
          <cell r="K96" t="str">
            <v>Resultado</v>
          </cell>
        </row>
        <row r="97">
          <cell r="H97">
            <v>96</v>
          </cell>
          <cell r="I97" t="str">
            <v>Estudiantes con discapacidad, talento extraordinario y con dificultades de aprendizaje reciben atención oportuna y pertinente.</v>
          </cell>
          <cell r="J97" t="str">
            <v>S</v>
          </cell>
          <cell r="K97" t="str">
            <v>Proceso</v>
          </cell>
        </row>
        <row r="98">
          <cell r="H98">
            <v>97</v>
          </cell>
          <cell r="I98" t="str">
            <v>Se incrementará en al menos 40% el porcentaje de jóvenes entre 19 y 23 años inscritos en universidades, institutos técnicos u otros del nivel superior.</v>
          </cell>
          <cell r="J98" t="str">
            <v>S</v>
          </cell>
          <cell r="K98" t="str">
            <v>Resultado</v>
          </cell>
        </row>
        <row r="99">
          <cell r="H99">
            <v>98</v>
          </cell>
          <cell r="I99" t="str">
            <v>Personas con 15 años o más acceden a formación técnica tecnológica productiva en la educación alternativa.</v>
          </cell>
          <cell r="J99" t="str">
            <v>S</v>
          </cell>
          <cell r="K99" t="str">
            <v>Resultado</v>
          </cell>
        </row>
        <row r="100">
          <cell r="H100">
            <v>99</v>
          </cell>
          <cell r="I100" t="str">
            <v>Se han creado 4 nuevas Escuelas Bolivianas Interculturales (EBI) para la formación artística a nivel licenciatura (teatro, artes plásticas, danza, cine y audiovisuales).</v>
          </cell>
          <cell r="J100" t="str">
            <v>S</v>
          </cell>
          <cell r="K100" t="str">
            <v>Producto</v>
          </cell>
        </row>
        <row r="101">
          <cell r="H101">
            <v>100</v>
          </cell>
          <cell r="I101" t="str">
            <v>Se han atendido a hijas e hijos de privados de libertad a través de Centros de apoyo Integral Pedagógico (CAIP).</v>
          </cell>
          <cell r="J101" t="str">
            <v>S</v>
          </cell>
          <cell r="K101" t="str">
            <v>Proceso</v>
          </cell>
        </row>
        <row r="102">
          <cell r="H102">
            <v>101</v>
          </cell>
          <cell r="I102" t="str">
            <v>La mayor parte de las unidades educativas y centros educativos del Sistema Educativo Plurinacional implementan el Modelo Educativo Socio comunitario Productivo.</v>
          </cell>
          <cell r="J102" t="str">
            <v>S</v>
          </cell>
          <cell r="K102" t="str">
            <v>Proceso</v>
          </cell>
        </row>
        <row r="103">
          <cell r="H103">
            <v>102</v>
          </cell>
          <cell r="I103" t="str">
            <v>Las unidades educativas y centros educativos cuentan con infraestructura complementaria, materiales, equipos y mobiliario.</v>
          </cell>
          <cell r="J103" t="str">
            <v>S</v>
          </cell>
          <cell r="K103" t="str">
            <v>Producto</v>
          </cell>
        </row>
        <row r="104">
          <cell r="H104">
            <v>103</v>
          </cell>
          <cell r="I104" t="str">
            <v>La mayoría de maestras y maestros han concluido su formación complementaria (PROFOCOM), cuentan con formación técnica para el bachillerato técnico humanístico o han concluido con la formación pos gradual en sus especialidades.</v>
          </cell>
          <cell r="J104" t="str">
            <v>S</v>
          </cell>
          <cell r="K104" t="str">
            <v>Proceso</v>
          </cell>
        </row>
        <row r="105">
          <cell r="H105">
            <v>104</v>
          </cell>
          <cell r="I105" t="str">
            <v>Todas las unidades educativas de secundaria participan en las olimpiadas científicas estudiantiles.</v>
          </cell>
          <cell r="J105" t="str">
            <v>S</v>
          </cell>
          <cell r="K105" t="str">
            <v>Proceso</v>
          </cell>
        </row>
        <row r="106">
          <cell r="H106">
            <v>105</v>
          </cell>
          <cell r="I106" t="str">
            <v>Al menos el 80% de las unidades educativas cuentan con bachillerato técnico humanístico.</v>
          </cell>
          <cell r="J106" t="str">
            <v>S</v>
          </cell>
          <cell r="K106" t="str">
            <v>Producto</v>
          </cell>
        </row>
        <row r="107">
          <cell r="H107">
            <v>106</v>
          </cell>
          <cell r="I107" t="str">
            <v>Más de 100.000 personas han concluido el bachillerato técnico - humanístico, y han recibido sus títulos profesionales de técnico básico y técnico medio.</v>
          </cell>
          <cell r="J107" t="str">
            <v>S</v>
          </cell>
          <cell r="K107" t="str">
            <v>Resultado</v>
          </cell>
        </row>
        <row r="108">
          <cell r="H108">
            <v>107</v>
          </cell>
          <cell r="I108" t="str">
            <v>Al menos 300 unidades, comunidades y asociaciones productivas socio comunitarias de producción y productividad constituidas, implementan proyectos productivos y tecnologías propias.</v>
          </cell>
          <cell r="J108" t="str">
            <v>S</v>
          </cell>
          <cell r="K108" t="str">
            <v>Resultado</v>
          </cell>
        </row>
        <row r="109">
          <cell r="H109">
            <v>108</v>
          </cell>
          <cell r="I109" t="str">
            <v>Al menos 500 profesionales de excelencia de todo el país beneficiados con becas de postgrado (maestrías y doctorados), en las mejores universidades extranjeras.</v>
          </cell>
          <cell r="J109" t="str">
            <v>S</v>
          </cell>
          <cell r="K109" t="str">
            <v>Resultado</v>
          </cell>
        </row>
        <row r="110">
          <cell r="H110">
            <v>109</v>
          </cell>
          <cell r="I110" t="str">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v>
          </cell>
          <cell r="J110" t="str">
            <v>S</v>
          </cell>
          <cell r="K110" t="str">
            <v>Resultado</v>
          </cell>
        </row>
        <row r="111">
          <cell r="H111">
            <v>110</v>
          </cell>
          <cell r="I111" t="str">
            <v>Se han construido y equipado 75 Institutos Técnico – Tecnológicos para la formación técnica – tecnológica superior.</v>
          </cell>
          <cell r="J111" t="str">
            <v>S</v>
          </cell>
          <cell r="K111" t="str">
            <v>Producto</v>
          </cell>
        </row>
        <row r="112">
          <cell r="H112">
            <v>111</v>
          </cell>
          <cell r="I112" t="str">
            <v>La población boliviana accede a infraestructura deportiva de calidad dotada por el nivel central y las Entidades Territoriales Autónomas para practicar o formarse en el deporte.</v>
          </cell>
          <cell r="J112" t="str">
            <v>S</v>
          </cell>
          <cell r="K112" t="str">
            <v>Resultado</v>
          </cell>
        </row>
        <row r="113">
          <cell r="H113">
            <v>112</v>
          </cell>
          <cell r="I113" t="str">
            <v>Al menos 40% de bolivianas y bolivianos desarrollan regularmente actividades físico deportivas</v>
          </cell>
          <cell r="J113" t="str">
            <v>S</v>
          </cell>
          <cell r="K113" t="str">
            <v>Proceso</v>
          </cell>
        </row>
        <row r="114">
          <cell r="H114">
            <v>113</v>
          </cell>
          <cell r="I114" t="str">
            <v>Un número importante de deportistas desarrollan sus actividades deportivas con programas de entrenamiento competitivo.</v>
          </cell>
          <cell r="J114" t="str">
            <v>S</v>
          </cell>
          <cell r="K114" t="str">
            <v>Proceso</v>
          </cell>
        </row>
        <row r="115">
          <cell r="H115">
            <v>114</v>
          </cell>
          <cell r="I115" t="str">
            <v>Unidades educativas públicas y privadas cuentan con programas deportivos específicos.</v>
          </cell>
          <cell r="J115" t="str">
            <v>S</v>
          </cell>
          <cell r="K115" t="str">
            <v>Proceso</v>
          </cell>
        </row>
        <row r="116">
          <cell r="H116">
            <v>115</v>
          </cell>
          <cell r="I116" t="str">
            <v>Se ha incrementado el número de deportistas de alto rendimiento que participan en competiciones internacionales.</v>
          </cell>
          <cell r="J116" t="str">
            <v>S</v>
          </cell>
          <cell r="K116" t="str">
            <v>Resultado</v>
          </cell>
        </row>
        <row r="117">
          <cell r="H117">
            <v>116</v>
          </cell>
          <cell r="I117" t="str">
            <v>Se han detectado de forma progresiva estudiantes deportistas a temprana edad con potencialidades deportivas.</v>
          </cell>
          <cell r="J117" t="str">
            <v>S</v>
          </cell>
          <cell r="K117" t="str">
            <v>Proceso</v>
          </cell>
        </row>
        <row r="118">
          <cell r="H118">
            <v>117</v>
          </cell>
          <cell r="I118" t="str">
            <v>Se ha beneficiado a un número importante de deportistas con becas para procesos de formación en Bolivia o en el extranjero</v>
          </cell>
          <cell r="J118" t="str">
            <v>S</v>
          </cell>
          <cell r="K118" t="str">
            <v>Proceso</v>
          </cell>
        </row>
        <row r="119">
          <cell r="H119">
            <v>118</v>
          </cell>
          <cell r="I119" t="str">
            <v>Se han capacitado técnicos del deporte, entrenadores deportivos, y profesores de educación física con especialidad escolar adicionales para el perfeccionamiento del deporte.</v>
          </cell>
          <cell r="J119" t="str">
            <v>S</v>
          </cell>
          <cell r="K119" t="str">
            <v>Proceso</v>
          </cell>
        </row>
        <row r="120">
          <cell r="H120">
            <v>119</v>
          </cell>
          <cell r="I120" t="str">
            <v>Los complejos productivos y las empresas reciben servicios de transferencia tecnológica.</v>
          </cell>
          <cell r="J120" t="str">
            <v>E</v>
          </cell>
          <cell r="K120" t="str">
            <v>Proceso</v>
          </cell>
        </row>
        <row r="121">
          <cell r="H121">
            <v>120</v>
          </cell>
          <cell r="I121" t="str">
            <v>El satélite Tupac Katari se encuentra en plena capacidad operativa.</v>
          </cell>
          <cell r="J121" t="str">
            <v>E</v>
          </cell>
          <cell r="K121" t="str">
            <v>Proceso</v>
          </cell>
        </row>
        <row r="122">
          <cell r="H122">
            <v>121</v>
          </cell>
          <cell r="I122" t="str">
            <v>Se cuenta con la Nube Soberana de Gobierno Electrónico para gestión, almacenamiento y seguridad de la información del Estado.</v>
          </cell>
          <cell r="J122" t="str">
            <v>E</v>
          </cell>
          <cell r="K122" t="str">
            <v>Producto</v>
          </cell>
        </row>
        <row r="123">
          <cell r="H123">
            <v>122</v>
          </cell>
          <cell r="I123" t="str">
            <v>Se ha concluido la Primera fase de la Ciudadela del Conocimiento Científico y la Tecnología.</v>
          </cell>
          <cell r="J123" t="str">
            <v>E</v>
          </cell>
          <cell r="K123" t="str">
            <v>Proceso</v>
          </cell>
        </row>
        <row r="124">
          <cell r="H124">
            <v>123</v>
          </cell>
          <cell r="I124" t="str">
            <v>Se ha instalado el Complejo Industrial Farmacéutico para la producción de medicamentos</v>
          </cell>
          <cell r="J124" t="str">
            <v>E</v>
          </cell>
          <cell r="K124" t="str">
            <v>Producto</v>
          </cell>
        </row>
        <row r="125">
          <cell r="H125">
            <v>124</v>
          </cell>
          <cell r="I125" t="str">
            <v>La Agencia de Gobierno Electrónico y Tecnologías de Información y Comunicación se encuentra operando.</v>
          </cell>
          <cell r="J125" t="str">
            <v>E</v>
          </cell>
          <cell r="K125" t="str">
            <v>Proceso</v>
          </cell>
        </row>
        <row r="126">
          <cell r="H126">
            <v>125</v>
          </cell>
          <cell r="I126" t="str">
            <v>El Estado Plurinacional de Bolivia cuenta con acceso a la información y a la comunicación</v>
          </cell>
          <cell r="J126" t="str">
            <v>E</v>
          </cell>
          <cell r="K126" t="str">
            <v>Resultado</v>
          </cell>
        </row>
        <row r="127">
          <cell r="H127">
            <v>126</v>
          </cell>
          <cell r="I127" t="str">
            <v xml:space="preserve">Se ha concluido la primera fase de la Televisión Digital Libre en capitales de departamento y El Alto </v>
          </cell>
          <cell r="J127" t="str">
            <v>E</v>
          </cell>
          <cell r="K127" t="str">
            <v>Proceso</v>
          </cell>
        </row>
        <row r="128">
          <cell r="H128">
            <v>127</v>
          </cell>
          <cell r="I128" t="str">
            <v>Se ha innovado y diseminado tecnología para incrementar la productividad, capacidad productiva y transformación de productos nutritivos (papa, quinua, maíz, trigo, coca, tarwi, asaí, amaranto, millmi, kañawa, chía, entre otros), considerando la gestión de riegos y el cambio climático.</v>
          </cell>
          <cell r="J128" t="str">
            <v>E</v>
          </cell>
          <cell r="K128" t="str">
            <v>Proceso</v>
          </cell>
        </row>
        <row r="129">
          <cell r="H129">
            <v>128</v>
          </cell>
          <cell r="I129" t="str">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v>
          </cell>
          <cell r="J129" t="str">
            <v>E</v>
          </cell>
          <cell r="K129" t="str">
            <v>Proceso</v>
          </cell>
        </row>
        <row r="130">
          <cell r="H130">
            <v>129</v>
          </cell>
          <cell r="I130" t="str">
            <v>Se han constituido 9 multicentros de producción agroecológica articulados al INIAF.</v>
          </cell>
          <cell r="J130" t="str">
            <v>E</v>
          </cell>
          <cell r="K130" t="str">
            <v>Producto</v>
          </cell>
        </row>
        <row r="131">
          <cell r="H131">
            <v>130</v>
          </cell>
          <cell r="I131" t="str">
            <v>La población boliviana tiene acceso a terapias ancestrales y productos naturales tradicionales a través del Sistema Nacional de Salud.</v>
          </cell>
          <cell r="J131" t="str">
            <v>E</v>
          </cell>
          <cell r="K131" t="str">
            <v>Proceso</v>
          </cell>
        </row>
        <row r="132">
          <cell r="H132">
            <v>131</v>
          </cell>
          <cell r="I132" t="str">
            <v>Los prestadores de medicina tradicional han sido registrados en el Ministerio de Salud.</v>
          </cell>
          <cell r="J132" t="str">
            <v>E</v>
          </cell>
          <cell r="K132" t="str">
            <v>Proceso</v>
          </cell>
        </row>
        <row r="133">
          <cell r="H133">
            <v>132</v>
          </cell>
          <cell r="I133" t="str">
            <v>Se han desarrollado productos naturales y de la biodiversidad de la farmacopea boliviana.</v>
          </cell>
          <cell r="J133" t="str">
            <v>E</v>
          </cell>
          <cell r="K133" t="str">
            <v>Proceso</v>
          </cell>
        </row>
        <row r="134">
          <cell r="H134">
            <v>133</v>
          </cell>
          <cell r="I134" t="str">
            <v>Todas las entidades y empresas vinculadas al sector productivo, agua, medio ambiente, telecomunicaciones, salud y otros asignarán un porcentaje de sus recursos dirigido a la investigación científica y desarrollo de tecnología.</v>
          </cell>
          <cell r="J134" t="str">
            <v>E</v>
          </cell>
          <cell r="K134" t="str">
            <v>Proceso</v>
          </cell>
        </row>
        <row r="135">
          <cell r="H135">
            <v>134</v>
          </cell>
          <cell r="I135" t="str">
            <v>Las empresas públicas y centros de innovación tecnológica nacional y de los gobiernos autónomos han incorporado profesionales con alto grado de formación científica y tecnológica.</v>
          </cell>
          <cell r="J135" t="str">
            <v>E</v>
          </cell>
          <cell r="K135" t="str">
            <v>Proceso</v>
          </cell>
        </row>
        <row r="136">
          <cell r="H136">
            <v>135</v>
          </cell>
          <cell r="I136" t="str">
            <v>Se ha preservado y consolidado la gestión soberana en la formulación de políticas macroeconómicas que generen las condiciones para el crecimiento económico sostenido del país.</v>
          </cell>
          <cell r="J136" t="str">
            <v>E</v>
          </cell>
          <cell r="K136" t="str">
            <v>Proceso</v>
          </cell>
        </row>
        <row r="137">
          <cell r="H137">
            <v>136</v>
          </cell>
          <cell r="I137" t="str">
            <v>Se ha preservado y consolidado la gestión prudente en la contratación de deuda pública para garantizar sus fuentes de financiamiento (internas y externas) y una administración sostenible y solvente en el pago de la misma.</v>
          </cell>
          <cell r="J137" t="str">
            <v>E</v>
          </cell>
          <cell r="K137" t="str">
            <v>Proceso</v>
          </cell>
        </row>
        <row r="138">
          <cell r="H138">
            <v>137</v>
          </cell>
          <cell r="I138" t="str">
            <v>Se ha consolidado el acceso a fuentes alternativas de financiamiento externo en condiciones ventajosas para el Estado Plurinacional de Bolivia</v>
          </cell>
          <cell r="J138" t="str">
            <v>E</v>
          </cell>
          <cell r="K138" t="str">
            <v>Proceso</v>
          </cell>
        </row>
        <row r="139">
          <cell r="H139">
            <v>138</v>
          </cell>
          <cell r="I139" t="str">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v>
          </cell>
          <cell r="J139" t="str">
            <v>P</v>
          </cell>
          <cell r="K139" t="str">
            <v>Resultado</v>
          </cell>
        </row>
        <row r="140">
          <cell r="H140">
            <v>139</v>
          </cell>
          <cell r="I140" t="str">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v>
          </cell>
          <cell r="J140" t="str">
            <v>P</v>
          </cell>
          <cell r="K140" t="str">
            <v>Resultado</v>
          </cell>
        </row>
        <row r="141">
          <cell r="H141">
            <v>140</v>
          </cell>
          <cell r="I141" t="str">
            <v>Se ha logrado que la Inversión Extranjera directa (IED) alcance a por lo menos el 8% del PIB</v>
          </cell>
          <cell r="J141" t="str">
            <v>E</v>
          </cell>
          <cell r="K141" t="str">
            <v>Resultado</v>
          </cell>
        </row>
        <row r="142">
          <cell r="H142">
            <v>141</v>
          </cell>
          <cell r="I142" t="str">
            <v>Se ha alcanzado un 19,3% del PIB en Reservas Financieras Internacionales (REFI) garantizando suficiente solvencia y liquidez para atender la demanda regular de divisas en las transacciones internas de la economía y en las relaciones del Estado con el exterior.</v>
          </cell>
          <cell r="J142" t="str">
            <v>E</v>
          </cell>
          <cell r="K142" t="str">
            <v>Resultado</v>
          </cell>
        </row>
        <row r="143">
          <cell r="H143">
            <v>142</v>
          </cell>
          <cell r="I143" t="str">
            <v>Se ha incrementado de forma significativa la participación de la producción nacional en el mercado interno y masificado la distribución de alimentos estratégicos para la población con calidad a peso y precio justo.</v>
          </cell>
          <cell r="J143" t="str">
            <v>P</v>
          </cell>
          <cell r="K143" t="str">
            <v>Resultado</v>
          </cell>
        </row>
        <row r="144">
          <cell r="H144">
            <v>143</v>
          </cell>
          <cell r="I144" t="str">
            <v>Se ha reforzado, mejorado y ampliado la infraestructura y centros de abastecimiento por parte de los gobiernos autónomos municipales.</v>
          </cell>
          <cell r="J144" t="str">
            <v>E</v>
          </cell>
          <cell r="K144" t="str">
            <v>Producto</v>
          </cell>
        </row>
        <row r="145">
          <cell r="H145">
            <v>144</v>
          </cell>
          <cell r="I145" t="str">
            <v>Se ha fomentado la comercialización de productos ecológicos y orgánicos, mediante el sello social boliviano y el sello ecológico boliviano.</v>
          </cell>
          <cell r="J145" t="str">
            <v>E</v>
          </cell>
          <cell r="K145" t="str">
            <v>Proceso</v>
          </cell>
        </row>
        <row r="146">
          <cell r="H146">
            <v>145</v>
          </cell>
          <cell r="I146" t="str">
            <v>Se han protegido los Derechos del Usuario(a) y del Consumidor(a) incrementándose el número de usuarias(os) y consumidoras(es) atendidos por los centros de defensa.</v>
          </cell>
          <cell r="J146" t="str">
            <v>E</v>
          </cell>
          <cell r="K146" t="str">
            <v>Proceso</v>
          </cell>
        </row>
        <row r="147">
          <cell r="H147">
            <v>146</v>
          </cell>
          <cell r="I147" t="str">
            <v>Se han realizado los estudios para el desarrollo integral de industrias derivadas de los 5 Complejos Productivos Industriales Estratégicos (complejo del gas, complejo del acero, complejo del litio, complejo metalúrgico y complejo de energía).</v>
          </cell>
          <cell r="J147" t="str">
            <v>E</v>
          </cell>
          <cell r="K147" t="str">
            <v>Producto</v>
          </cell>
        </row>
        <row r="148">
          <cell r="H148">
            <v>147</v>
          </cell>
          <cell r="I148" t="str">
            <v>Se ha avanzado en la implementación de por lo menos dos rubros vinculados a los Complejos Productivos Industriales Estratégicos priorizados, incluyendo desarrollo tecnológico con soluciones limpias y reducción de emisiones de gases de efecto invernadero.</v>
          </cell>
          <cell r="J148" t="str">
            <v>E</v>
          </cell>
          <cell r="K148" t="str">
            <v>Proceso</v>
          </cell>
        </row>
        <row r="149">
          <cell r="H149">
            <v>148</v>
          </cell>
          <cell r="I149" t="str">
            <v>Se ha avanzado significativamente para que $us10.000 MM del PIB correspondan al sector agropecuario y agroindustrial en el futuro inmediato.</v>
          </cell>
          <cell r="J149" t="str">
            <v>P</v>
          </cell>
          <cell r="K149" t="str">
            <v>Resultado</v>
          </cell>
        </row>
        <row r="150">
          <cell r="H150">
            <v>149</v>
          </cell>
          <cell r="I150" t="str">
            <v>Se ha logrado que al menos 14,4% del PIB corresponda a la industria manufacturera.</v>
          </cell>
          <cell r="J150" t="str">
            <v>P</v>
          </cell>
          <cell r="K150" t="str">
            <v>Resultado</v>
          </cell>
        </row>
        <row r="151">
          <cell r="H151">
            <v>150</v>
          </cell>
          <cell r="I151" t="str">
            <v>Se han puesto en funcionamiento por lo menos 13 Complejos Productivos Territoriales priorizados.</v>
          </cell>
          <cell r="J151" t="str">
            <v>P</v>
          </cell>
          <cell r="K151" t="str">
            <v>Producto</v>
          </cell>
        </row>
        <row r="152">
          <cell r="H152">
            <v>151</v>
          </cell>
          <cell r="I152" t="str">
            <v>Se ha logrado generar un ingreso por turismo receptivo de $us1.581 MM</v>
          </cell>
          <cell r="J152" t="str">
            <v>P</v>
          </cell>
          <cell r="K152" t="str">
            <v>Resultado</v>
          </cell>
        </row>
        <row r="153">
          <cell r="H153">
            <v>152</v>
          </cell>
          <cell r="I153" t="str">
            <v>Se ha incrementado el número de turistas extranjeros a 2,6 millones.</v>
          </cell>
          <cell r="J153" t="str">
            <v>P</v>
          </cell>
          <cell r="K153" t="str">
            <v>Resultado</v>
          </cell>
        </row>
        <row r="154">
          <cell r="H154">
            <v>153</v>
          </cell>
          <cell r="I154" t="str">
            <v>Se ha logrado un flujo de 4,5 millones de turistas nacionales.</v>
          </cell>
          <cell r="J154" t="str">
            <v>P</v>
          </cell>
          <cell r="K154" t="str">
            <v>Resultado</v>
          </cell>
        </row>
        <row r="155">
          <cell r="H155">
            <v>154</v>
          </cell>
          <cell r="I155" t="str">
            <v>Se ha mejorado y ampliado la infraestructura y servicios turísticos con inversiones del sector privado y comunitario.</v>
          </cell>
          <cell r="J155" t="str">
            <v>P</v>
          </cell>
          <cell r="K155" t="str">
            <v>Producto</v>
          </cell>
        </row>
        <row r="156">
          <cell r="H156">
            <v>155</v>
          </cell>
          <cell r="I156" t="str">
            <v>Se ha alcanzado progresivamente una superficie cultivada de 4,7 millones de hectáreas.</v>
          </cell>
          <cell r="J156" t="str">
            <v>P</v>
          </cell>
          <cell r="K156" t="str">
            <v>Resultado</v>
          </cell>
        </row>
        <row r="157">
          <cell r="H157">
            <v>156</v>
          </cell>
          <cell r="I157" t="str">
            <v>Se ha incrementado la producción agrícola a 24,3 millones de toneladas métricas de los productos amazónicos y andinos, incluyendo: trigo, soya, maíz, quinua, tomate, papa, café y otros.</v>
          </cell>
          <cell r="J157" t="str">
            <v>P</v>
          </cell>
          <cell r="K157" t="str">
            <v>Resultado</v>
          </cell>
        </row>
        <row r="158">
          <cell r="H158">
            <v>157</v>
          </cell>
          <cell r="I158" t="str">
            <v>Se ha alcanzado un 10% de participación de la producción orgánica en el volumen total de producción agrícola.</v>
          </cell>
          <cell r="J158" t="str">
            <v>P</v>
          </cell>
          <cell r="K158" t="str">
            <v>Resultado</v>
          </cell>
        </row>
        <row r="159">
          <cell r="H159">
            <v>158</v>
          </cell>
          <cell r="I159" t="str">
            <v>Se ha incrementado significativamente el rendimiento promedio de los principales grupos de cultivos agrícolas.</v>
          </cell>
          <cell r="J159" t="str">
            <v>P</v>
          </cell>
          <cell r="K159" t="str">
            <v>Resultado</v>
          </cell>
        </row>
        <row r="160">
          <cell r="H160">
            <v>159</v>
          </cell>
          <cell r="I160" t="str">
            <v>Se ha incrementado la contribución de pequeños productores de agricultura familiar comunitaria en la producción total agropecuaria</v>
          </cell>
          <cell r="J160" t="str">
            <v>P</v>
          </cell>
          <cell r="K160" t="str">
            <v>Resultado</v>
          </cell>
        </row>
        <row r="161">
          <cell r="H161">
            <v>160</v>
          </cell>
          <cell r="I161" t="str">
            <v>Se ha alcanzado 3,8 millones de hectáreas de superficie mecanizada con mejor producción a través del fortalecimiento de la agricultura familiar con tecnología mecanizada y transferencia de maquinaria y equipos a pequeños y medianos productores del país.</v>
          </cell>
          <cell r="J161" t="str">
            <v>P</v>
          </cell>
          <cell r="K161" t="str">
            <v>Resultado</v>
          </cell>
        </row>
        <row r="162">
          <cell r="H162">
            <v>161</v>
          </cell>
          <cell r="I162" t="str">
            <v>Se han alcanzado 1 millón de hectáreas que cuentan con sistemas ganaderos con manejo integral y prácticas semi - intensivas.</v>
          </cell>
          <cell r="J162" t="str">
            <v>P</v>
          </cell>
          <cell r="K162" t="str">
            <v>Resultado</v>
          </cell>
        </row>
        <row r="163">
          <cell r="H163">
            <v>162</v>
          </cell>
          <cell r="I163" t="str">
            <v xml:space="preserve"> Se ha incrementado el número de cabezas de ganado bovino, ovino, porcino, camélido, pollos y la actividad piscícola.   </v>
          </cell>
          <cell r="J163" t="str">
            <v>P</v>
          </cell>
          <cell r="K163" t="str">
            <v>Resultado</v>
          </cell>
        </row>
        <row r="164">
          <cell r="H164">
            <v>163</v>
          </cell>
          <cell r="I164" t="str">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v>
          </cell>
          <cell r="J164" t="str">
            <v>P</v>
          </cell>
          <cell r="K164" t="str">
            <v>Resultado</v>
          </cell>
        </row>
        <row r="165">
          <cell r="H165">
            <v>164</v>
          </cell>
          <cell r="I165" t="str">
            <v>Se ha alcanzado progresivamente una mayor participación del sector forestal en el PIB.</v>
          </cell>
          <cell r="J165" t="str">
            <v>P</v>
          </cell>
          <cell r="K165" t="str">
            <v>Resultado</v>
          </cell>
        </row>
        <row r="166">
          <cell r="H166">
            <v>165</v>
          </cell>
          <cell r="I166" t="str">
            <v>Se han fortalecido las capacidades institucionales, financieras, técnicas y tecnológicas para el crecimiento de la industria forestal maderable y no maderable con alto valor agregado.</v>
          </cell>
          <cell r="J166" t="str">
            <v>P</v>
          </cell>
          <cell r="K166" t="str">
            <v>Proceso</v>
          </cell>
        </row>
        <row r="167">
          <cell r="H167">
            <v>166</v>
          </cell>
          <cell r="I167" t="str">
            <v>Se ha logrado manejo integral y sustentable de los componentes del bosque en 13 MM de Ha., que garantizan la conservación y protección del bosque, la producción de alimentos, aportan a la economía familiar y reducen su vulnerabilidad a fenómenos adversos del cambio climático.</v>
          </cell>
          <cell r="J167" t="str">
            <v>P</v>
          </cell>
          <cell r="K167" t="str">
            <v>Resultado</v>
          </cell>
        </row>
        <row r="168">
          <cell r="H168">
            <v>167</v>
          </cell>
          <cell r="I168" t="str">
            <v>Se ha logrado el manejo en sistemas agroforestales (café, cacao, frutas tropicales, entre otros) en al menos 200 mil Ha. de superficie de bosque</v>
          </cell>
          <cell r="J168" t="str">
            <v>P</v>
          </cell>
          <cell r="K168" t="str">
            <v>Resultado</v>
          </cell>
        </row>
        <row r="169">
          <cell r="H169">
            <v>168</v>
          </cell>
          <cell r="I169" t="str">
            <v>Se ha logrado que 70% de los productores agroindustriales y ganaderos implementen sistemas de producción sustentables reduciendo su vulnerabilidad y aumentando su resiliencia al cambio climático.</v>
          </cell>
          <cell r="J169" t="str">
            <v>P</v>
          </cell>
          <cell r="K169" t="str">
            <v>Resultado</v>
          </cell>
        </row>
        <row r="170">
          <cell r="H170">
            <v>169</v>
          </cell>
          <cell r="I170" t="str">
            <v>Se ha incrementado a 500 mil Ha. la superficie con recuperación de suelos deteriorados y degradados.</v>
          </cell>
          <cell r="J170" t="str">
            <v>P</v>
          </cell>
          <cell r="K170" t="str">
            <v>Resultado</v>
          </cell>
        </row>
        <row r="171">
          <cell r="H171">
            <v>170</v>
          </cell>
          <cell r="I171" t="str">
            <v>Se han incrementado el rendimiento promedio de los productos agrícolas más importantes vinculados con la seguridad alimentaria (cereales, estimulantes, hortalizas, frutales, oleaginosas, tubérculos y forrajes, entre otros).</v>
          </cell>
          <cell r="J171" t="str">
            <v>P</v>
          </cell>
          <cell r="K171" t="str">
            <v>Resultado</v>
          </cell>
        </row>
        <row r="172">
          <cell r="H172">
            <v>171</v>
          </cell>
          <cell r="I172" t="str">
            <v>Se ha logrado que al menos 50% de unidades productivas accedan al Seguro Agrario en sus modalidades de seguro catastrófico y comercial.</v>
          </cell>
          <cell r="J172" t="str">
            <v>P</v>
          </cell>
          <cell r="K172" t="str">
            <v>Resultado</v>
          </cell>
        </row>
        <row r="173">
          <cell r="H173">
            <v>172</v>
          </cell>
          <cell r="I173" t="str">
            <v>La mayoría de productores de la agricultura familiar (OECAS, OECOMS y otros de la economía social comunitaria) han sido registrados y son fortalecidos en la gestión de compras y ventas públicas, sello social, asistencia técnica y apoyo integral"</v>
          </cell>
          <cell r="J173" t="str">
            <v>P</v>
          </cell>
          <cell r="K173" t="str">
            <v>Proceso</v>
          </cell>
        </row>
        <row r="174">
          <cell r="H174">
            <v>173</v>
          </cell>
          <cell r="I174" t="str">
            <v>Se ha logrado ofertar mayores créditos sectoriales para el acceso de productores agropecuarios, con apoyo del sector público y privado.</v>
          </cell>
          <cell r="J174" t="str">
            <v>P</v>
          </cell>
          <cell r="K174" t="str">
            <v>Producto</v>
          </cell>
        </row>
        <row r="175">
          <cell r="H175">
            <v>174</v>
          </cell>
          <cell r="I175" t="str">
            <v>Se ha alcanzado a 400 mil unidades productivas, incluyendo familias indígena originario campesinas con acceso a programas de insumo, tecnología, servicios de apoyo a la producción y otros (SENASAG, INIAF, etc.).</v>
          </cell>
          <cell r="J175" t="str">
            <v>P</v>
          </cell>
          <cell r="K175" t="str">
            <v>Resultado</v>
          </cell>
        </row>
        <row r="176">
          <cell r="H176">
            <v>175</v>
          </cell>
          <cell r="I176" t="str">
            <v>Se han desarrollado innovaciones para mejorar la productividad y conservación, e inocuidad alimentaria y potencial nutritivo de alimentos y especies para la vida con tecnología nuclear.</v>
          </cell>
          <cell r="J176" t="str">
            <v>P</v>
          </cell>
          <cell r="K176" t="str">
            <v>Proceso</v>
          </cell>
        </row>
        <row r="177">
          <cell r="H177">
            <v>176</v>
          </cell>
          <cell r="I177" t="str">
            <v>Se ha concluido con el proceso de saneamiento y titulación de tierras en el país.</v>
          </cell>
          <cell r="J177" t="str">
            <v>P</v>
          </cell>
          <cell r="K177" t="str">
            <v>Resultado</v>
          </cell>
        </row>
        <row r="178">
          <cell r="H178">
            <v>177</v>
          </cell>
          <cell r="I178" t="str">
            <v>Se ha incrementado la superficie consolidada con asentamientos humanos.</v>
          </cell>
          <cell r="J178" t="str">
            <v>P</v>
          </cell>
          <cell r="K178" t="str">
            <v>Resultado</v>
          </cell>
        </row>
        <row r="179">
          <cell r="H179">
            <v>178</v>
          </cell>
          <cell r="I179" t="str">
            <v>Se han ampliado y construido centros de acopio de granos en varios municipios.</v>
          </cell>
          <cell r="J179" t="str">
            <v>P</v>
          </cell>
          <cell r="K179" t="str">
            <v>Producto</v>
          </cell>
        </row>
        <row r="180">
          <cell r="H180">
            <v>179</v>
          </cell>
          <cell r="I180" t="str">
            <v>Se ha incrementado a $us3.644 MM el Valor Bruto de Producción de las MyPEs.</v>
          </cell>
          <cell r="J180" t="str">
            <v>P</v>
          </cell>
          <cell r="K180" t="str">
            <v>Resultado</v>
          </cell>
        </row>
        <row r="181">
          <cell r="H181">
            <v>180</v>
          </cell>
          <cell r="I181" t="str">
            <v>Se ha alcanzado a 10% de participación del valor de las exportaciones de las MyPEs y PyMEs.</v>
          </cell>
          <cell r="J181" t="str">
            <v>P</v>
          </cell>
          <cell r="K181" t="str">
            <v>Resultado</v>
          </cell>
        </row>
        <row r="182">
          <cell r="H182">
            <v>181</v>
          </cell>
          <cell r="I182" t="str">
            <v>Se han mejorado los procesos de producción en las MyPEs.</v>
          </cell>
          <cell r="J182" t="str">
            <v>P</v>
          </cell>
          <cell r="K182" t="str">
            <v>Proceso</v>
          </cell>
        </row>
        <row r="183">
          <cell r="H183">
            <v>182</v>
          </cell>
          <cell r="I183" t="str">
            <v>Se han fortalecido de forma complementaria las economías del intercambio y de la solidaridad.</v>
          </cell>
          <cell r="J183" t="str">
            <v>P</v>
          </cell>
          <cell r="K183" t="str">
            <v>Proceso</v>
          </cell>
        </row>
        <row r="184">
          <cell r="H184">
            <v>183</v>
          </cell>
          <cell r="I184" t="str">
            <v>Se ha incrementado en PyMEs hasta:• 30% el acceso a financiamiento• 20% el acceso a formación• 20% acceso a tecnología.</v>
          </cell>
          <cell r="J184" t="str">
            <v>P</v>
          </cell>
          <cell r="K184" t="str">
            <v>Resultado</v>
          </cell>
        </row>
        <row r="185">
          <cell r="H185">
            <v>184</v>
          </cell>
          <cell r="I185" t="str">
            <v>Se ha incrementado en MyPEs hasta:• 35% el acceso a financiamiento• 15% el acceso a formación• 10% acceso a tecnología.</v>
          </cell>
          <cell r="J185" t="str">
            <v>P</v>
          </cell>
          <cell r="K185" t="str">
            <v>Resultado</v>
          </cell>
        </row>
        <row r="186">
          <cell r="H186">
            <v>185</v>
          </cell>
          <cell r="I186" t="str">
            <v>Se ha reducido a 6,3% la tasa de desempleo en jóvenes de 16 a 28 años.</v>
          </cell>
          <cell r="J186" t="str">
            <v>P</v>
          </cell>
          <cell r="K186" t="str">
            <v>Resultado</v>
          </cell>
        </row>
        <row r="187">
          <cell r="H187">
            <v>186</v>
          </cell>
          <cell r="I187" t="str">
            <v>Se ha logrado incrementar la población ocupada que cuenta con seguridad social de corto y largo plazo.</v>
          </cell>
          <cell r="J187" t="str">
            <v>P</v>
          </cell>
          <cell r="K187" t="str">
            <v>Resultado</v>
          </cell>
        </row>
        <row r="188">
          <cell r="H188">
            <v>187</v>
          </cell>
          <cell r="I188" t="str">
            <v>Se ha logrado que las comunidades y municipios más pobres superen la extrema pobreza de forma sustentable.</v>
          </cell>
          <cell r="J188" t="str">
            <v>P</v>
          </cell>
          <cell r="K188" t="str">
            <v>Resultado</v>
          </cell>
        </row>
        <row r="189">
          <cell r="H189">
            <v>188</v>
          </cell>
          <cell r="I189" t="str">
            <v>Se ha logrado que los Departamentos que no corresponden al eje central incrementen su participación en el PIB con énfasis en sectores productivos y turismo articulados a los complejos productivos integrales.</v>
          </cell>
          <cell r="J189" t="str">
            <v>P</v>
          </cell>
          <cell r="K189" t="str">
            <v>Resultado</v>
          </cell>
        </row>
        <row r="190">
          <cell r="H190">
            <v>189</v>
          </cell>
          <cell r="I190" t="str">
            <v>Se ha incrementado al 28% la participación del valor de las exportaciones de la industria manufacturera en el total exportado.</v>
          </cell>
          <cell r="J190" t="str">
            <v>P</v>
          </cell>
          <cell r="K190" t="str">
            <v>Resultado</v>
          </cell>
        </row>
        <row r="191">
          <cell r="H191">
            <v>190</v>
          </cell>
          <cell r="I191" t="str">
            <v>Se ha incrementado al 12% la participación en las exportaciones de los productos orgánicos.</v>
          </cell>
          <cell r="J191" t="str">
            <v>P</v>
          </cell>
          <cell r="K191" t="str">
            <v>Resultado</v>
          </cell>
        </row>
        <row r="192">
          <cell r="H192">
            <v>191</v>
          </cell>
          <cell r="I192" t="str">
            <v>Se han alcanzado 800 mil TM de volumen de exportación de productos agropecuarios.</v>
          </cell>
          <cell r="J192" t="str">
            <v>P</v>
          </cell>
          <cell r="K192" t="str">
            <v>Resultado</v>
          </cell>
        </row>
        <row r="193">
          <cell r="H193">
            <v>192</v>
          </cell>
          <cell r="I193" t="str">
            <v xml:space="preserve">Se  cuenta  con  empresas  públicas  que  generan utilidades para su redistribución en políticas sociales, para el beneficio de todas las bolivianas y bolivianos. </v>
          </cell>
          <cell r="J193" t="str">
            <v>E</v>
          </cell>
          <cell r="K193" t="str">
            <v>Resultado</v>
          </cell>
        </row>
        <row r="194">
          <cell r="H194">
            <v>193</v>
          </cell>
          <cell r="I194" t="str">
            <v xml:space="preserve">Las  empresas  públicas  han  migrado  al  nuevo régimen  legal  de  la  empresa  pública;  y  se  han fortalecido, a  través de alianzas estratégicas público - privadas con inversión nacional y extranjera. </v>
          </cell>
          <cell r="J194" t="str">
            <v>E</v>
          </cell>
          <cell r="K194" t="str">
            <v>Proceso</v>
          </cell>
        </row>
        <row r="195">
          <cell r="H195">
            <v>194</v>
          </cell>
          <cell r="I195" t="str">
            <v>Se han fortalecido YPFB, ENTEL, ENDE y BOA.</v>
          </cell>
          <cell r="J195" t="str">
            <v>E</v>
          </cell>
          <cell r="K195" t="str">
            <v>Proceso</v>
          </cell>
        </row>
        <row r="196">
          <cell r="H196">
            <v>195</v>
          </cell>
          <cell r="I196" t="str">
            <v xml:space="preserve">Se ha refundado COMIBOL. </v>
          </cell>
          <cell r="J196" t="str">
            <v>E</v>
          </cell>
          <cell r="K196" t="str">
            <v>Proceso</v>
          </cell>
        </row>
        <row r="197">
          <cell r="H197">
            <v>196</v>
          </cell>
          <cell r="I197" t="str">
            <v xml:space="preserve">Se  ha  invertido  en:  exploración,  explotación  y desarrollo, refinación, transporte, comercialización, almacenaje,  redes  de  gas,  industrialización  e inversiones  menores  en  el  sector  de hidrocarburos.  </v>
          </cell>
          <cell r="J197" t="str">
            <v>E</v>
          </cell>
          <cell r="K197" t="str">
            <v>Proceso</v>
          </cell>
        </row>
        <row r="198">
          <cell r="H198">
            <v>197</v>
          </cell>
          <cell r="I198" t="str">
            <v xml:space="preserve">Se  han  incrementado  las  reservas  probadas  de gas natural a 17,45 trillones de pies cúbicos. </v>
          </cell>
          <cell r="J198" t="str">
            <v>E</v>
          </cell>
          <cell r="K198" t="str">
            <v>Resultado</v>
          </cell>
        </row>
        <row r="199">
          <cell r="H199">
            <v>198</v>
          </cell>
          <cell r="I199" t="str">
            <v xml:space="preserve">Se  han  incrementado  las  reservas  probadas  de hidrocarburos líquidos a 411 millones de barriles. </v>
          </cell>
          <cell r="J199" t="str">
            <v>E</v>
          </cell>
          <cell r="K199" t="str">
            <v>Resultado</v>
          </cell>
        </row>
        <row r="200">
          <cell r="H200">
            <v>199</v>
          </cell>
          <cell r="I200" t="str">
            <v xml:space="preserve">Se ha incrementado la producción de gas natural a mínimo 73 millones de metros 3/día. </v>
          </cell>
          <cell r="J200" t="str">
            <v>E</v>
          </cell>
          <cell r="K200" t="str">
            <v>Resultado</v>
          </cell>
        </row>
        <row r="201">
          <cell r="H201">
            <v>200</v>
          </cell>
          <cell r="I201" t="str">
            <v>Se  ha  incrementado  la  producción  de hidrocarburos líquidos a mínimo 69 mil barriles/día</v>
          </cell>
          <cell r="J201" t="str">
            <v>E</v>
          </cell>
          <cell r="K201" t="str">
            <v>Resultado</v>
          </cell>
        </row>
        <row r="202">
          <cell r="H202">
            <v>201</v>
          </cell>
          <cell r="I202" t="str">
            <v xml:space="preserve">Se  ha  incrementado  la  producción  de  derivados como el GLP a mínimo 820 mil TM.  </v>
          </cell>
          <cell r="J202" t="str">
            <v>E</v>
          </cell>
          <cell r="K202" t="str">
            <v>Resultado</v>
          </cell>
        </row>
        <row r="203">
          <cell r="H203">
            <v>202</v>
          </cell>
          <cell r="I203" t="str">
            <v xml:space="preserve">La  producción  de  urea  alcanzará  a  600  mil TM/año.  </v>
          </cell>
          <cell r="J203" t="str">
            <v>E</v>
          </cell>
          <cell r="K203" t="str">
            <v>Resultado</v>
          </cell>
        </row>
        <row r="204">
          <cell r="H204">
            <v>203</v>
          </cell>
          <cell r="I204" t="str">
            <v xml:space="preserve">Se ha incrementado el valor total de la producción proveniente  del  gas  natural,  diésel  oíl,  gasolina especial y urea. </v>
          </cell>
          <cell r="J204" t="str">
            <v>E</v>
          </cell>
          <cell r="K204" t="str">
            <v>Resultado</v>
          </cell>
        </row>
        <row r="205">
          <cell r="H205">
            <v>204</v>
          </cell>
          <cell r="I205" t="str">
            <v xml:space="preserve">Se  encuentran  en  operación  las  Plantas  de separación  de  líquidos  Gran  Chaco,  Amoniaco  y Urea, y de Gas Natural Licuado. </v>
          </cell>
          <cell r="J205" t="str">
            <v>E</v>
          </cell>
          <cell r="K205" t="str">
            <v>Proceso</v>
          </cell>
        </row>
        <row r="206">
          <cell r="H206">
            <v>205</v>
          </cell>
          <cell r="I206" t="str">
            <v xml:space="preserve">Se  encuentra  en  construcción  el  Complejo  de Propileno – Polipropileno.  </v>
          </cell>
          <cell r="J206" t="str">
            <v>E</v>
          </cell>
          <cell r="K206" t="str">
            <v>Proceso</v>
          </cell>
        </row>
        <row r="207">
          <cell r="H207">
            <v>206</v>
          </cell>
          <cell r="I207" t="str">
            <v xml:space="preserve">Se  encuentran  en  estudio  los  Proyectos  de Resinas y Plásticos, Planta de Nitrato de Amonio y Complejo de Metanol.  </v>
          </cell>
          <cell r="J207" t="str">
            <v>E</v>
          </cell>
          <cell r="K207" t="str">
            <v>Proceso</v>
          </cell>
        </row>
        <row r="208">
          <cell r="H208">
            <v>207</v>
          </cell>
          <cell r="I208" t="str">
            <v xml:space="preserve">Se  ha  construido  el  gasoducto  de  Incahuasi  –  Cochabamba,  Sucre  –  Potosí,  gasoductos  de interconexión  al  Mutún,  Amoniaco  –  Urea  e interconexión a la fábrica de cemento en Oruro. </v>
          </cell>
          <cell r="J208" t="str">
            <v>E</v>
          </cell>
          <cell r="K208" t="str">
            <v>Producto</v>
          </cell>
        </row>
        <row r="209">
          <cell r="H209">
            <v>208</v>
          </cell>
          <cell r="I209" t="str">
            <v xml:space="preserve">Se han realizado estudios para la construcción del aumento  de  capacidad  del  gasoducto  Transierra, estudio de  logística de  transporte para el proyecto Lliquimuni  y  estudio  de  interconexión  Gasoducto Incahuasi  – Cochabamba  con Gasoducto  del Sur Andino del Perú. </v>
          </cell>
          <cell r="J209" t="str">
            <v>E</v>
          </cell>
          <cell r="K209" t="str">
            <v>Producto</v>
          </cell>
        </row>
        <row r="210">
          <cell r="H210">
            <v>209</v>
          </cell>
          <cell r="I210" t="str">
            <v xml:space="preserve">Se ha avanzado en el estudio para la construcción  de una refinería en La Paz (Proyecto Lliquimuni). </v>
          </cell>
          <cell r="J210" t="str">
            <v>E</v>
          </cell>
          <cell r="K210" t="str">
            <v>Proceso</v>
          </cell>
        </row>
        <row r="211">
          <cell r="H211">
            <v>210</v>
          </cell>
          <cell r="I211" t="str">
            <v xml:space="preserve">Se  han  incrementado  las  reservas  existentes  de plata,  plomo,  zinc,  cobre,  antimonio,  estaño,  oro  e indio  en  aproximadamente  1.060  millones  de toneladas métricas.   </v>
          </cell>
          <cell r="J211" t="str">
            <v>E</v>
          </cell>
          <cell r="K211" t="str">
            <v>Resultado</v>
          </cell>
        </row>
        <row r="212">
          <cell r="H212">
            <v>211</v>
          </cell>
          <cell r="I212" t="str">
            <v xml:space="preserve">Se  han  ampliado  las  reservas  a  través  de actividades  de  prospección  y  exploración  en  las empresas  mineras  estatales,  privadas  y cooperativas mineras.  </v>
          </cell>
          <cell r="J212" t="str">
            <v>E</v>
          </cell>
          <cell r="K212" t="str">
            <v>Resultado</v>
          </cell>
        </row>
        <row r="213">
          <cell r="H213">
            <v>212</v>
          </cell>
          <cell r="I213" t="str">
            <v xml:space="preserve">Se  ha  desarrollado  la  industrialización  y  transformación lográndose que al menos el 80% de los minerales  sean  exportados  con  un  proceso  de agregación de valor. </v>
          </cell>
          <cell r="J213" t="str">
            <v>E</v>
          </cell>
          <cell r="K213" t="str">
            <v>Resultado</v>
          </cell>
        </row>
        <row r="214">
          <cell r="H214">
            <v>213</v>
          </cell>
          <cell r="I214" t="str">
            <v xml:space="preserve">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v>
          </cell>
          <cell r="J214" t="str">
            <v>E</v>
          </cell>
          <cell r="K214" t="str">
            <v>Proceso</v>
          </cell>
        </row>
        <row r="215">
          <cell r="H215">
            <v>214</v>
          </cell>
          <cell r="I215" t="str">
            <v>Se ha incrementado la capacidad de transformación (Vinto,  Karachipampa)  y  producción  (Colquiri, Huanuni  y  Coro  Coro)  de  las  empresas mineras estatales, privadas y cooperativas mineras.</v>
          </cell>
          <cell r="J215" t="str">
            <v>E</v>
          </cell>
          <cell r="K215" t="str">
            <v>Resultado</v>
          </cell>
        </row>
        <row r="216">
          <cell r="H216">
            <v>215</v>
          </cell>
          <cell r="I216" t="str">
            <v xml:space="preserve">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v>
          </cell>
          <cell r="J216" t="str">
            <v>E</v>
          </cell>
          <cell r="K216" t="str">
            <v>Resultado</v>
          </cell>
        </row>
        <row r="217">
          <cell r="H217">
            <v>216</v>
          </cell>
          <cell r="I217" t="str">
            <v xml:space="preserve">Se  ha  incrementado  la  potencia  efectiva  que permite  la generación de 2.592 MW de energía eléctrica  para  la  exportación  a  países  vecinos, posicionando al país como centro energético de la región. </v>
          </cell>
          <cell r="J217" t="str">
            <v>E</v>
          </cell>
          <cell r="K217" t="str">
            <v>Resultado</v>
          </cell>
        </row>
        <row r="218">
          <cell r="H218">
            <v>217</v>
          </cell>
          <cell r="I218" t="str">
            <v xml:space="preserve">Se  ha  extendido  las  líneas  de  transmisión  adicionales  de  4.043km  (2.822km  Nacional  y 1.221km de Exportación),  totalizando 7.483km. Ampliando  el  sistema  de  transmisión  y mejorando  la  confiabilidad  en  el  suministro  de energía en nuestro país. </v>
          </cell>
          <cell r="J218" t="str">
            <v>E</v>
          </cell>
          <cell r="K218" t="str">
            <v>Resultado</v>
          </cell>
        </row>
        <row r="219">
          <cell r="H219">
            <v>218</v>
          </cell>
          <cell r="I219" t="str">
            <v xml:space="preserve">Se  ha  implementado  y  se  ha  puesto  en  operación  el  Centro  de  Investigación  y Desarrollo en Tecnología Nuclear. </v>
          </cell>
          <cell r="J219" t="str">
            <v>E</v>
          </cell>
          <cell r="K219" t="str">
            <v>Proceso</v>
          </cell>
        </row>
        <row r="220">
          <cell r="H220">
            <v>219</v>
          </cell>
          <cell r="I220" t="str">
            <v xml:space="preserve">Se ha  realizado un estudio de  identificación de alternativas de otras aplicaciones en  tecnología nuclear, para fines pacíficos. </v>
          </cell>
          <cell r="J220" t="str">
            <v>E</v>
          </cell>
          <cell r="K220" t="str">
            <v>Producto</v>
          </cell>
        </row>
        <row r="221">
          <cell r="H221">
            <v>220</v>
          </cell>
          <cell r="I221" t="str">
            <v>Se ha instalado 1 Centro de Medicina Nuclear.</v>
          </cell>
          <cell r="J221" t="str">
            <v>E</v>
          </cell>
          <cell r="K221" t="str">
            <v>Producto</v>
          </cell>
        </row>
        <row r="222">
          <cell r="H222">
            <v>221</v>
          </cell>
          <cell r="I222" t="str">
            <v xml:space="preserve">Se ha disminuido a 9% el porcentaje de niñas y niños menores de cinco años con desnutrición crónica.  </v>
          </cell>
          <cell r="J222" t="str">
            <v>E</v>
          </cell>
          <cell r="K222" t="str">
            <v>Resultado</v>
          </cell>
        </row>
        <row r="223">
          <cell r="H223">
            <v>222</v>
          </cell>
          <cell r="I223" t="str">
            <v xml:space="preserve">Se  ha  reducido  a  10%  la  población  con subalimentación. </v>
          </cell>
          <cell r="J223" t="str">
            <v>E</v>
          </cell>
          <cell r="K223" t="str">
            <v>Resultado</v>
          </cell>
        </row>
        <row r="224">
          <cell r="H224">
            <v>223</v>
          </cell>
          <cell r="I224" t="str">
            <v xml:space="preserve">Se  ha  disminuido  a  30%  la  prevalencia  de  niños  con anemia. </v>
          </cell>
          <cell r="J224" t="str">
            <v>E</v>
          </cell>
          <cell r="K224" t="str">
            <v>Resultado</v>
          </cell>
        </row>
        <row r="225">
          <cell r="H225">
            <v>224</v>
          </cell>
          <cell r="I225" t="str">
            <v xml:space="preserve">Se ha reducido a 3,5% de niñas y niños con sobrepeso u obesidad. </v>
          </cell>
          <cell r="J225" t="str">
            <v>E</v>
          </cell>
          <cell r="K225" t="str">
            <v>Resultado</v>
          </cell>
        </row>
        <row r="226">
          <cell r="H226">
            <v>225</v>
          </cell>
          <cell r="I226" t="str">
            <v xml:space="preserve">Se  ha  reducido  a  35%  el  porcentaje  de mujeres  con sobrepeso u obesidad. </v>
          </cell>
          <cell r="J226" t="str">
            <v>E</v>
          </cell>
          <cell r="K226" t="str">
            <v>Resultado</v>
          </cell>
        </row>
        <row r="227">
          <cell r="H227">
            <v>226</v>
          </cell>
          <cell r="I227" t="str">
            <v xml:space="preserve">Se  promoverá  el  aumento  de  la  lactancia  materna exclusiva a 84%. </v>
          </cell>
          <cell r="J227" t="str">
            <v>E</v>
          </cell>
          <cell r="K227" t="str">
            <v>Resultado</v>
          </cell>
        </row>
        <row r="228">
          <cell r="H228">
            <v>227</v>
          </cell>
          <cell r="I228" t="str">
            <v xml:space="preserve">Se  ha  logrado  que  el  50%  de  los  estudiante practiquen hábitos alimentarios saludables. </v>
          </cell>
          <cell r="J228" t="str">
            <v>E</v>
          </cell>
          <cell r="K228" t="str">
            <v>Resultado</v>
          </cell>
        </row>
        <row r="229">
          <cell r="H229">
            <v>228</v>
          </cell>
          <cell r="I229" t="str">
            <v xml:space="preserve">Se ha  logrado que  la mayoría   de estudiantes  reciban Alimentación  complementaria Escolar por más de 150 días al año.  </v>
          </cell>
          <cell r="J229" t="str">
            <v>E</v>
          </cell>
          <cell r="K229" t="str">
            <v>Resultado</v>
          </cell>
        </row>
        <row r="230">
          <cell r="H230">
            <v>229</v>
          </cell>
          <cell r="I230" t="str">
            <v xml:space="preserve">Se  ha  logrado  que  los  municipios  realicen  compras  locales para la Alimentación Complementaria Escolar. </v>
          </cell>
          <cell r="J230" t="str">
            <v>E</v>
          </cell>
          <cell r="K230" t="str">
            <v>Proceso</v>
          </cell>
        </row>
        <row r="231">
          <cell r="H231">
            <v>230</v>
          </cell>
          <cell r="I231" t="str">
            <v xml:space="preserve">Se ha capacitado a maestras y maestros en educación alimentaria. </v>
          </cell>
          <cell r="J231" t="str">
            <v>E</v>
          </cell>
          <cell r="K231" t="str">
            <v>Proceso</v>
          </cell>
        </row>
        <row r="232">
          <cell r="H232">
            <v>231</v>
          </cell>
          <cell r="I232" t="str">
            <v xml:space="preserve">Se ha  incrementado a 721.000 TM  la producción de trigo  reduciéndose  el  déficit  en  la  producción  con destino al consumo nacional. </v>
          </cell>
          <cell r="J232" t="str">
            <v>E</v>
          </cell>
          <cell r="K232" t="str">
            <v>Resultado</v>
          </cell>
        </row>
        <row r="233">
          <cell r="H233">
            <v>232</v>
          </cell>
          <cell r="I233" t="str">
            <v xml:space="preserve">Se  ha  incrementado  la  producción  de  productos claves como el trigo, soya, maíz, quinua y papa.   </v>
          </cell>
          <cell r="J233" t="str">
            <v>E</v>
          </cell>
          <cell r="K233" t="str">
            <v>Resultado</v>
          </cell>
        </row>
        <row r="234">
          <cell r="H234">
            <v>233</v>
          </cell>
          <cell r="I234" t="str">
            <v xml:space="preserve">Se  ha  incrementado  sustancialmente  la  producción piscícola  para  contribuir  a  un  cambio  gradual  en  el consumo de mayor pescado en todo el país. </v>
          </cell>
          <cell r="J234" t="str">
            <v>E</v>
          </cell>
          <cell r="K234" t="str">
            <v>Resultado</v>
          </cell>
        </row>
        <row r="235">
          <cell r="H235">
            <v>234</v>
          </cell>
          <cell r="I235" t="str">
            <v xml:space="preserve">Se  ha  diversificado  la  producción  en  el  país  manteniéndose  la  variedad  de  semillas  nativas  y locales y la producción ecológica y orgánica. </v>
          </cell>
          <cell r="J235" t="str">
            <v>E</v>
          </cell>
          <cell r="K235" t="str">
            <v>Resultado</v>
          </cell>
        </row>
        <row r="236">
          <cell r="H236">
            <v>235</v>
          </cell>
          <cell r="I236" t="str">
            <v xml:space="preserve">Se  ha  incrementado  la  capacidad  de  almacenamiento  del  Estado  en  productos estratégicos para la soberanía alimentaria. </v>
          </cell>
          <cell r="J236" t="str">
            <v>E</v>
          </cell>
          <cell r="K236" t="str">
            <v>Resultado</v>
          </cell>
        </row>
        <row r="237">
          <cell r="H237">
            <v>236</v>
          </cell>
          <cell r="I237" t="str">
            <v xml:space="preserve">Se  han  recuperado  tradiciones  alimentarias  de  los diferentes departamentos, regiones y culturas. </v>
          </cell>
          <cell r="J237" t="str">
            <v>E</v>
          </cell>
          <cell r="K237" t="str">
            <v>Resultado</v>
          </cell>
        </row>
        <row r="238">
          <cell r="H238">
            <v>237</v>
          </cell>
          <cell r="I238" t="str">
            <v>Se  han  fortalecido  bancos  de  semillas  comunales para la producción diversificada de alimentos locales.</v>
          </cell>
          <cell r="J238" t="str">
            <v>E</v>
          </cell>
          <cell r="K238" t="str">
            <v>Proceso</v>
          </cell>
        </row>
        <row r="239">
          <cell r="H239">
            <v>238</v>
          </cell>
          <cell r="I239" t="str">
            <v xml:space="preserve">Se ha fomentado e incrementado la comercialización  de  productos  locales  en  los mercados  y  centros  de abasto. </v>
          </cell>
          <cell r="J239" t="str">
            <v>E</v>
          </cell>
          <cell r="K239" t="str">
            <v>Proceso</v>
          </cell>
        </row>
        <row r="240">
          <cell r="H240">
            <v>239</v>
          </cell>
          <cell r="I240" t="str">
            <v xml:space="preserve">Se  ha  fomentado  el  consumo  de  alimentos  locales  nutritivos y saludables. </v>
          </cell>
          <cell r="J240" t="str">
            <v>E</v>
          </cell>
          <cell r="K240" t="str">
            <v>Proceso</v>
          </cell>
        </row>
        <row r="241">
          <cell r="H241">
            <v>240</v>
          </cell>
          <cell r="I241" t="str">
            <v xml:space="preserve">Se  ha  implementado  la  Política  de  Alimentación  y Nutrición en el marco del CONAN. </v>
          </cell>
          <cell r="J241" t="str">
            <v>E</v>
          </cell>
          <cell r="K241" t="str">
            <v>Proceso</v>
          </cell>
        </row>
        <row r="242">
          <cell r="H242">
            <v>241</v>
          </cell>
          <cell r="I242" t="str">
            <v xml:space="preserve">Se han fortalecido  los Consejos Departamentales de Alimentación  y  Nutrición  (CODAN)  y  los  Consejos Municipales de Alimentación y Nutrición (COMAN) en su rol de articulación. </v>
          </cell>
          <cell r="J242" t="str">
            <v>E</v>
          </cell>
          <cell r="K242" t="str">
            <v>Proceso</v>
          </cell>
        </row>
        <row r="243">
          <cell r="H243">
            <v>242</v>
          </cell>
          <cell r="I243" t="str">
            <v>Se ha avanzado en el reconocimiento internacional del Vivir Bien en armonía con la Madre Tierra en foros de Naciones Unidas.</v>
          </cell>
          <cell r="J243" t="str">
            <v>P</v>
          </cell>
          <cell r="K243" t="str">
            <v>Proceso</v>
          </cell>
        </row>
        <row r="244">
          <cell r="H244">
            <v>243</v>
          </cell>
          <cell r="I244" t="str">
            <v>Se ha avanzado en la construcción de una declaración universal de armonía con la naturaleza.</v>
          </cell>
          <cell r="J244" t="str">
            <v>P</v>
          </cell>
          <cell r="K244" t="str">
            <v>Proceso</v>
          </cell>
        </row>
        <row r="245">
          <cell r="H245">
            <v>244</v>
          </cell>
          <cell r="I245" t="str">
            <v>Se han reconocido enfoques e instrumentos no basados en los mercados y alternativos al pago por servicios ecosistémicos.</v>
          </cell>
          <cell r="J245" t="str">
            <v>P</v>
          </cell>
          <cell r="K245" t="str">
            <v>Proceso</v>
          </cell>
        </row>
        <row r="246">
          <cell r="H246">
            <v>245</v>
          </cell>
          <cell r="I246" t="str">
            <v>Se ha promovido el reconocimiento de los conocimientos, prácticas, tecnologías y acción colectiva de los pueblos indígenas y comunidades locales.</v>
          </cell>
          <cell r="J246" t="str">
            <v>P</v>
          </cell>
          <cell r="K246" t="str">
            <v>Proceso</v>
          </cell>
        </row>
        <row r="247">
          <cell r="H247">
            <v>246</v>
          </cell>
          <cell r="I247" t="str">
            <v>El desarrollo integral y económico - productivo ha considerado en su planificación la gestión de los sistemas de vida.</v>
          </cell>
          <cell r="J247" t="str">
            <v>P</v>
          </cell>
          <cell r="K247" t="str">
            <v>Proceso</v>
          </cell>
        </row>
        <row r="248">
          <cell r="H248">
            <v>247</v>
          </cell>
          <cell r="I248" t="str">
            <v>Al menos el 30% de las industrias en el país (grandes, medianas y pequeñas) avanzan de forma progresiva en la utilización de tecnologías y procesos industriales limpios y ambientalmente apropiados.</v>
          </cell>
          <cell r="J248" t="str">
            <v>P</v>
          </cell>
          <cell r="K248" t="str">
            <v>Proceso</v>
          </cell>
        </row>
        <row r="249">
          <cell r="H249">
            <v>248</v>
          </cell>
          <cell r="I249" t="str">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v>
          </cell>
          <cell r="J249" t="str">
            <v>P</v>
          </cell>
          <cell r="K249" t="str">
            <v>Proceso</v>
          </cell>
        </row>
        <row r="250">
          <cell r="H250">
            <v>249</v>
          </cell>
          <cell r="I250" t="str">
            <v>Se han transformado y restructurado los procesos de gestión ambiental, implementando procedimientos ambientales eficaces y eficientes en concurrencia con las ETA’s vinculadas a medidas de fiscalización, vigilancia y control ambiental.</v>
          </cell>
          <cell r="J250" t="str">
            <v>P</v>
          </cell>
          <cell r="K250" t="str">
            <v>Proceso</v>
          </cell>
        </row>
        <row r="251">
          <cell r="H251">
            <v>250</v>
          </cell>
          <cell r="I251" t="str">
            <v>Se ha promovido la gestión de los procesos de remediación y disposición final de pasivos ambientales de alto riesgo (mineros, hidrocarburíferos, agroindustriales y otros).</v>
          </cell>
          <cell r="J251" t="str">
            <v>P</v>
          </cell>
          <cell r="K251" t="str">
            <v>Proceso</v>
          </cell>
        </row>
        <row r="252">
          <cell r="H252">
            <v>251</v>
          </cell>
          <cell r="I252" t="str">
            <v>Se ha consolidado el Sistema Plurinacional de Áreas Protegidas fortaleciendo la articulación entre el nivel central del Estado y las Entidades Territoriales Autónomas para un desarrollo progresivo de los mecanismos de protección y gestión de las funciones ambientales.</v>
          </cell>
          <cell r="J252" t="str">
            <v>P</v>
          </cell>
          <cell r="K252" t="str">
            <v>Proceso</v>
          </cell>
        </row>
        <row r="253">
          <cell r="H253">
            <v>252</v>
          </cell>
          <cell r="I253" t="str">
            <v>Se ha avanzado sustancialmente en la erradicación de la extrema pobreza en áreas protegidas</v>
          </cell>
          <cell r="J253" t="str">
            <v>P</v>
          </cell>
          <cell r="K253" t="str">
            <v>Resultado</v>
          </cell>
        </row>
        <row r="254">
          <cell r="H254">
            <v>253</v>
          </cell>
          <cell r="I254" t="str">
            <v>Se han utilizado tecnologías adecuadas y limpias de última generación para minimizar el impacto negativo de actividades hidrocarburíferas dentro de las Áreas Protegidas.</v>
          </cell>
          <cell r="J254" t="str">
            <v>P</v>
          </cell>
          <cell r="K254" t="str">
            <v>Proceso</v>
          </cell>
        </row>
        <row r="255">
          <cell r="H255">
            <v>254</v>
          </cell>
          <cell r="I255" t="str">
            <v>Se han consolidado acciones de control, monitoreo y fiscalización en las Áreas Protegidas priorizadas para las actividades hidrocarburíferas, desarrollando medidas de gestión integral de los sistemas de vida y medidas de aislamiento en las áreas de intervención.</v>
          </cell>
          <cell r="J255" t="str">
            <v>P</v>
          </cell>
          <cell r="K255" t="str">
            <v>Proceso</v>
          </cell>
        </row>
        <row r="256">
          <cell r="H256">
            <v>255</v>
          </cell>
          <cell r="I256" t="str">
            <v>Se ha reducido sustancialmente el impacto destructivo y contaminador de sistemas productivos y otros que causan potenciales daños y afectaciones ambientales.</v>
          </cell>
          <cell r="J256" t="str">
            <v>P</v>
          </cell>
          <cell r="K256" t="str">
            <v>Resultado</v>
          </cell>
        </row>
        <row r="257">
          <cell r="H257">
            <v>256</v>
          </cell>
          <cell r="I257" t="str">
            <v>Se han fortalecido los sistemas productivos ambientalmente amigables y con prácticas sustentables, priorizando la producción ecológica y orgánica.</v>
          </cell>
          <cell r="J257" t="str">
            <v>P</v>
          </cell>
          <cell r="K257" t="str">
            <v>Proceso</v>
          </cell>
        </row>
        <row r="258">
          <cell r="H258">
            <v>257</v>
          </cell>
          <cell r="I258" t="str">
            <v>Se han restaurado y fortalecido sustancialmente las funciones ambientales, en las zonas y sistemas de vida.</v>
          </cell>
          <cell r="J258" t="str">
            <v>P</v>
          </cell>
          <cell r="K258" t="str">
            <v>Proceso</v>
          </cell>
        </row>
        <row r="259">
          <cell r="H259">
            <v>258</v>
          </cell>
          <cell r="I259" t="str">
            <v>Se ha incrementado la capacidad de resiliencia de las zonas y sistemas de vida vinculada al cambio climático, incluyendo acciones de mitigación y adaptación conjunta y la gestión de riesgos.</v>
          </cell>
          <cell r="J259" t="str">
            <v>P</v>
          </cell>
          <cell r="K259" t="str">
            <v>Resultado</v>
          </cell>
        </row>
        <row r="260">
          <cell r="H260">
            <v>259</v>
          </cell>
          <cell r="I260" t="str">
            <v>Se han promovido emprendimientos de conservación, uso y aprovechamiento sustentable de la diversidad biológica.</v>
          </cell>
          <cell r="J260" t="str">
            <v>P</v>
          </cell>
          <cell r="K260" t="str">
            <v>Proceso</v>
          </cell>
        </row>
        <row r="261">
          <cell r="H261">
            <v>260</v>
          </cell>
          <cell r="I261" t="str">
            <v>Se ha desarrollado un manejo integral y sustentable de bosques y/o componentes de la Madre Tierra, implementando el enfoque conjunto de mitigación y adaptación al cambio climático.</v>
          </cell>
          <cell r="J261" t="str">
            <v>P</v>
          </cell>
          <cell r="K261" t="str">
            <v>Proceso</v>
          </cell>
        </row>
        <row r="262">
          <cell r="H262">
            <v>261</v>
          </cell>
          <cell r="I262" t="str">
            <v>Se ha promovido la Gestión Integral de riesgos biológicos/bioseguridad para la conservación de los componentes y funciones ambientales.</v>
          </cell>
          <cell r="J262" t="str">
            <v>P</v>
          </cell>
          <cell r="K262" t="str">
            <v>Proceso</v>
          </cell>
        </row>
        <row r="263">
          <cell r="H263">
            <v>262</v>
          </cell>
          <cell r="I263" t="str">
            <v>Se ha eliminado la deforestación ilegal en todo el territorio del Estado Plurinacional.</v>
          </cell>
          <cell r="J263" t="str">
            <v>P</v>
          </cell>
          <cell r="K263" t="str">
            <v>Resultado</v>
          </cell>
        </row>
        <row r="264">
          <cell r="H264">
            <v>263</v>
          </cell>
          <cell r="I264" t="str">
            <v>Se ha ampliado en más de 750 mil  ha la cobertura forestal, en áreas de restauración, protección y regeneración, ornamentación, sistemas agroforestales y plantaciones comerciales, a través de acciones de forestación y reforestación.</v>
          </cell>
          <cell r="J264" t="str">
            <v>P</v>
          </cell>
          <cell r="K264" t="str">
            <v>Resultado</v>
          </cell>
        </row>
        <row r="265">
          <cell r="H265">
            <v>264</v>
          </cell>
          <cell r="I265" t="str">
            <v>Se han implementado Centros de Producción Forestal para la transferencia tecnología de producción masiva y plantaciones forestales.</v>
          </cell>
          <cell r="J265" t="str">
            <v>P</v>
          </cell>
          <cell r="K265" t="str">
            <v>Proceso</v>
          </cell>
        </row>
        <row r="266">
          <cell r="H266">
            <v>265</v>
          </cell>
          <cell r="I266" t="str">
            <v>Al menos 14 cuencas implementan planes y acciones de gestión integral.</v>
          </cell>
          <cell r="J266" t="str">
            <v>P</v>
          </cell>
          <cell r="K266" t="str">
            <v>Proceso</v>
          </cell>
        </row>
        <row r="267">
          <cell r="H267">
            <v>266</v>
          </cell>
          <cell r="I267" t="str">
            <v>Al menos 225 micro cuencas intervenidas cuentan con acciones en gestión integral de recursos hídricos y manejo integral de cuencas.</v>
          </cell>
          <cell r="J267" t="str">
            <v>P</v>
          </cell>
          <cell r="K267" t="str">
            <v>Producto</v>
          </cell>
        </row>
        <row r="268">
          <cell r="H268">
            <v>267</v>
          </cell>
          <cell r="I268" t="str">
            <v>Al menos la mitad de sitios con humedales y bofedales (sitios Ramsar) se han incorporado gradualmente a procesos de manejo integral.</v>
          </cell>
          <cell r="J268" t="str">
            <v>P</v>
          </cell>
          <cell r="K268" t="str">
            <v>Proceso</v>
          </cell>
        </row>
        <row r="269">
          <cell r="H269">
            <v>268</v>
          </cell>
          <cell r="I269" t="str">
            <v>Al menos el 30% de los municipios están articulados al Sistema de Prevención y Gestión de Riesgo Agropecuario (SIPGRA).</v>
          </cell>
          <cell r="J269" t="str">
            <v>E</v>
          </cell>
          <cell r="K269" t="str">
            <v>Proceso</v>
          </cell>
        </row>
        <row r="270">
          <cell r="H270">
            <v>269</v>
          </cell>
          <cell r="I270" t="str">
            <v>La mayoría de los municipios han promovido la cultura de prevención y resiliencia frente a riesgos de desastres.</v>
          </cell>
          <cell r="J270" t="str">
            <v>E</v>
          </cell>
          <cell r="K270" t="str">
            <v>Proceso</v>
          </cell>
        </row>
        <row r="271">
          <cell r="H271">
            <v>270</v>
          </cell>
          <cell r="I271" t="str">
            <v>Al menos 30% de municipios de alto riesgo de desastres, han reducido su vulnerabilidad frente eventos adversos, hidrometeorológicos y climáticos, en el marco de acciones de gestión de riesgos y adaptación al cambio climático.</v>
          </cell>
          <cell r="J271" t="str">
            <v>E</v>
          </cell>
          <cell r="K271" t="str">
            <v>Resultado</v>
          </cell>
        </row>
        <row r="272">
          <cell r="H272">
            <v>271</v>
          </cell>
          <cell r="I272" t="str">
            <v>La mayoría de los departamentos cuentan con Sistemas de Alerta Temprana – SAT consolidados e integrando los SATs municipales y/o mancomunidades al Sistema Nacional de Alerta Temprana para Desastres - SNATD.</v>
          </cell>
          <cell r="J272" t="str">
            <v>E</v>
          </cell>
          <cell r="K272" t="str">
            <v>Producto</v>
          </cell>
        </row>
        <row r="273">
          <cell r="H273">
            <v>272</v>
          </cell>
          <cell r="I273" t="str">
            <v>Se ha restaurado y reducido significativamente la contaminación de aire, agua y suelos en cuencas y se ha restaurado las zonas de vida con mayor impacto ambiental.</v>
          </cell>
          <cell r="J273" t="str">
            <v>P</v>
          </cell>
          <cell r="K273" t="str">
            <v>Resultado</v>
          </cell>
        </row>
        <row r="274">
          <cell r="H274">
            <v>273</v>
          </cell>
          <cell r="I274" t="str">
            <v>Se ha incrementado y ampliado las zonas verdes, bosques urbanos y espacios públicos.</v>
          </cell>
          <cell r="J274" t="str">
            <v>P</v>
          </cell>
          <cell r="K274" t="str">
            <v>Resultado</v>
          </cell>
        </row>
        <row r="275">
          <cell r="H275">
            <v>274</v>
          </cell>
          <cell r="I275" t="str">
            <v>Se han recuperado cuerpos de agua en al menos 5 cuencas (Rocha, Piraí, Guadalquivir, Katari y Cotagaita).</v>
          </cell>
          <cell r="J275" t="str">
            <v>P</v>
          </cell>
          <cell r="K275" t="str">
            <v>Resultado</v>
          </cell>
        </row>
        <row r="276">
          <cell r="H276">
            <v>275</v>
          </cell>
          <cell r="I276" t="str">
            <v>Se han consolidado procesos de gestión integral de residuos sólidos para el reciclaje, compostaje e industrialización, tratamiento y disposición final segura.</v>
          </cell>
          <cell r="J276" t="str">
            <v>P</v>
          </cell>
          <cell r="K276" t="str">
            <v>Proceso</v>
          </cell>
        </row>
        <row r="277">
          <cell r="H277">
            <v>276</v>
          </cell>
          <cell r="I277" t="str">
            <v>Al menos 80 municipios implementan su gestión integral de residuos sólidos.</v>
          </cell>
          <cell r="J277" t="str">
            <v>P</v>
          </cell>
          <cell r="K277" t="str">
            <v>Proceso</v>
          </cell>
        </row>
        <row r="278">
          <cell r="H278">
            <v>277</v>
          </cell>
          <cell r="I278" t="str">
            <v>Se han construido plantas de tratamiento de aguas residuales (PTAR) en las ciudades con mayor población.</v>
          </cell>
          <cell r="J278" t="str">
            <v>P</v>
          </cell>
          <cell r="K278" t="str">
            <v>Producto</v>
          </cell>
        </row>
        <row r="279">
          <cell r="H279">
            <v>278</v>
          </cell>
          <cell r="I279" t="str">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v>
          </cell>
          <cell r="J279" t="str">
            <v>I</v>
          </cell>
          <cell r="K279" t="str">
            <v>Proceso</v>
          </cell>
        </row>
        <row r="280">
          <cell r="H280">
            <v>279</v>
          </cell>
          <cell r="I280" t="str">
            <v>Se ha conformado el grupo de trabajo sobre armonía con la naturaleza que trabaja la propuesta de Declaración de los Derechos de la Madre Tierra.</v>
          </cell>
          <cell r="J280" t="str">
            <v>I</v>
          </cell>
          <cell r="K280" t="str">
            <v>Producto</v>
          </cell>
        </row>
        <row r="281">
          <cell r="H281">
            <v>280</v>
          </cell>
          <cell r="I281" t="str">
            <v>Se ha presentado la propuesta de Bolivia sobre la Declaración de los Derechos de la Madre Tierra al grupo de trabajo sobre Armonía con la naturaleza para su consideración en Naciones Unidas (NNUU).</v>
          </cell>
          <cell r="J281" t="str">
            <v>I</v>
          </cell>
          <cell r="K281" t="str">
            <v>Producto</v>
          </cell>
        </row>
        <row r="282">
          <cell r="H282">
            <v>281</v>
          </cell>
          <cell r="I282" t="str">
            <v>Se han fortalecido los mecanismos de integración regional, en el marco de la soberanía de los pueblos, sin hegemonismos imperiales entre ellos, UNASUR, CELAC, MERCOSUR, CAN y otros correspondientes a la cooperación Sur - Sur.</v>
          </cell>
          <cell r="J282" t="str">
            <v>I</v>
          </cell>
          <cell r="K282" t="str">
            <v>Proceso</v>
          </cell>
        </row>
        <row r="283">
          <cell r="H283">
            <v>282</v>
          </cell>
          <cell r="I283" t="str">
            <v xml:space="preserve">Se ha constituido el Instituto Internacional de Descolonización y fortalecido otras instituciones y organizaciones de países en desarrollo incluyendo G77+China, MNOAL y otros. </v>
          </cell>
          <cell r="J283" t="str">
            <v>I</v>
          </cell>
          <cell r="K283" t="str">
            <v>Producto</v>
          </cell>
        </row>
        <row r="284">
          <cell r="H284">
            <v>283</v>
          </cell>
          <cell r="I284" t="str">
            <v>Se ha fortalecido el ALBA - TCP y la CELAC como un instrumento de liberación de los pueblos promoviendo su liderazgo político e ideológico en la región y entre los países del sur.</v>
          </cell>
          <cell r="J284" t="str">
            <v>I</v>
          </cell>
          <cell r="K284" t="str">
            <v>Proceso</v>
          </cell>
        </row>
        <row r="285">
          <cell r="H285">
            <v>284</v>
          </cell>
          <cell r="I285" t="str">
            <v>Se ha incorporado un enfoque integral (comercial, social, inversiones, cooperación y participación de los pueblos) en los mecanismos de integración bajo los principios de complementariedad y solidaridad hacia una cultura de paz y respeto a la vida.</v>
          </cell>
          <cell r="J285" t="str">
            <v>I</v>
          </cell>
          <cell r="K285" t="str">
            <v>Proceso</v>
          </cell>
        </row>
        <row r="286">
          <cell r="H286">
            <v>285</v>
          </cell>
          <cell r="I286" t="str">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v>
          </cell>
          <cell r="J286" t="str">
            <v>I</v>
          </cell>
          <cell r="K286" t="str">
            <v>Proceso</v>
          </cell>
        </row>
        <row r="287">
          <cell r="H287">
            <v>286</v>
          </cell>
          <cell r="I287" t="str">
            <v>Se ha participado activamente en la institucionalización y planes de acción de ALADI,  ALBA - TCP, UNASUR, CELAC, CAN y MERCOSUR.</v>
          </cell>
          <cell r="J287" t="str">
            <v>I</v>
          </cell>
          <cell r="K287" t="str">
            <v>Proceso</v>
          </cell>
        </row>
        <row r="288">
          <cell r="H288">
            <v>287</v>
          </cell>
          <cell r="I288" t="str">
            <v>Se han incluido en Resoluciones de NNUU y la OEA propuestas de Bolivia relativas a la cultura de la vida, de paz y elementos del modelo civilizatorio del Vivir Bien.</v>
          </cell>
          <cell r="J288" t="str">
            <v>I</v>
          </cell>
          <cell r="K288" t="str">
            <v>Proceso</v>
          </cell>
        </row>
        <row r="289">
          <cell r="H289">
            <v>288</v>
          </cell>
          <cell r="I289" t="str">
            <v>Se han ampliado y fortalecido las relaciones bilaterales con los Estados y pueblos del Mundo en el marco de la soberanía y la autodeterminación de los pueblos.</v>
          </cell>
          <cell r="J289" t="str">
            <v>I</v>
          </cell>
          <cell r="K289" t="str">
            <v>Proceso</v>
          </cell>
        </row>
        <row r="290">
          <cell r="H290">
            <v>289</v>
          </cell>
          <cell r="I290" t="str">
            <v>Se ha promovido la apertura de nuevos mercados para la exportación de productos no tradicionales a través de las misiones diplomáticas en el exterior.</v>
          </cell>
          <cell r="J290" t="str">
            <v>I</v>
          </cell>
          <cell r="K290" t="str">
            <v>Proceso</v>
          </cell>
        </row>
        <row r="291">
          <cell r="H291">
            <v>290</v>
          </cell>
          <cell r="I291" t="str">
            <v>Se ha promovido la “Red Regional y Subregional de Solidaridad” con miras a la creación de la Organización Mundial de los Pueblos.</v>
          </cell>
          <cell r="J291" t="str">
            <v>I</v>
          </cell>
          <cell r="K291" t="str">
            <v>Proceso</v>
          </cell>
        </row>
        <row r="292">
          <cell r="H292">
            <v>291</v>
          </cell>
          <cell r="I292" t="str">
            <v>Se ha implementado progresivamente la Declaración de la Conferencia Mundial sobre los Pueblos Indígenas en 5 espacios multilaterales, regionales o subregionales.</v>
          </cell>
          <cell r="J292" t="str">
            <v>I</v>
          </cell>
          <cell r="K292" t="str">
            <v>Proceso</v>
          </cell>
        </row>
        <row r="293">
          <cell r="H293">
            <v>292</v>
          </cell>
          <cell r="I293" t="str">
            <v>Se ha realizado el Encuentro Internacional de Pueblos sobre la Madre Tierra y el Cambio Climático promoviendo soluciones a la crisis climática desde la perspectiva de las organizaciones sociales y del Vivir Bien.</v>
          </cell>
          <cell r="J293" t="str">
            <v>I</v>
          </cell>
          <cell r="K293" t="str">
            <v>Proceso</v>
          </cell>
        </row>
        <row r="294">
          <cell r="H294">
            <v>293</v>
          </cell>
          <cell r="I294" t="str">
            <v>Se ha consolidado la Red Consular Boliviana para la protección y asistencia de nuestros connacionales en el exterior.</v>
          </cell>
          <cell r="J294" t="str">
            <v>I</v>
          </cell>
          <cell r="K294" t="str">
            <v>Proceso</v>
          </cell>
        </row>
        <row r="295">
          <cell r="H295">
            <v>294</v>
          </cell>
          <cell r="I295" t="str">
            <v>Se ha ampliado la cobertura a los compatriotas en el exterior que son atendidos por el servicio consular, para la protección de sus derechos.</v>
          </cell>
          <cell r="J295" t="str">
            <v>I</v>
          </cell>
          <cell r="K295" t="str">
            <v>Proceso</v>
          </cell>
        </row>
        <row r="296">
          <cell r="H296">
            <v>295</v>
          </cell>
          <cell r="I296" t="str">
            <v>Se ha fortalecido el servicio consular boliviano, para que se adecue a las necesidades de la comunidad boliviana en el exterior.</v>
          </cell>
          <cell r="J296" t="str">
            <v>I</v>
          </cell>
          <cell r="K296" t="str">
            <v>Proceso</v>
          </cell>
        </row>
        <row r="297">
          <cell r="H297">
            <v>296</v>
          </cell>
          <cell r="I297" t="str">
            <v>Se ha investigado, procesado y sancionado la mayor cantidad de hechos y delitos de corrupción, en coordinación con el Ministerio Público y Órgano Judicial, entre otras.</v>
          </cell>
          <cell r="J297" t="str">
            <v>I</v>
          </cell>
          <cell r="K297" t="str">
            <v>Proceso</v>
          </cell>
        </row>
        <row r="298">
          <cell r="H298">
            <v>297</v>
          </cell>
          <cell r="I298" t="str">
            <v>Se ha recuperado una cantidad importante de recursos públicos por daño económico al Estado.</v>
          </cell>
          <cell r="J298" t="str">
            <v>I</v>
          </cell>
          <cell r="K298" t="str">
            <v>Resultado</v>
          </cell>
        </row>
        <row r="299">
          <cell r="H299">
            <v>298</v>
          </cell>
          <cell r="I299" t="str">
            <v>Se ha implementado un modelo de servicio público inclusivo, intercultural y comprometido con la concreción del Vivir Bien.</v>
          </cell>
          <cell r="J299" t="str">
            <v>I</v>
          </cell>
          <cell r="K299" t="str">
            <v>Proceso</v>
          </cell>
        </row>
        <row r="300">
          <cell r="H300">
            <v>299</v>
          </cell>
          <cell r="I300" t="str">
            <v>Se han vinculado instituciones públicas a la Plataforma Electrónica y se ha implementado el Gobierno Electrónico para una gestión pública eficiente (trámites ágiles y mejores servicios) y transparente (acceso a la información), facilitando su evaluación.</v>
          </cell>
          <cell r="J300" t="str">
            <v>I</v>
          </cell>
          <cell r="K300" t="str">
            <v>Proceso</v>
          </cell>
        </row>
        <row r="301">
          <cell r="H301">
            <v>300</v>
          </cell>
          <cell r="I301" t="str">
            <v>Se ha iniciado un proceso de cambio tecnológico para lograr la soberanía en la gestión de información y del conocimiento (uso del software libre y estándares abiertos).</v>
          </cell>
          <cell r="J301" t="str">
            <v>I</v>
          </cell>
          <cell r="K301" t="str">
            <v>Proceso</v>
          </cell>
        </row>
        <row r="302">
          <cell r="H302">
            <v>301</v>
          </cell>
          <cell r="I302" t="str">
            <v>Se ha institucionalizado en las entidades estatales la rendición pública de cuentas para el ejercicio efectivo del control social y procesos de formación en principios y valores éticos.</v>
          </cell>
          <cell r="J302" t="str">
            <v>I</v>
          </cell>
          <cell r="K302" t="str">
            <v>Proceso</v>
          </cell>
        </row>
        <row r="303">
          <cell r="H303">
            <v>302</v>
          </cell>
          <cell r="I303" t="str">
            <v>Se ha reducido significativamente la burocracia en los procesos y procedimientos de la administración pública con la integración de los sistemas del Estado y el uso de las tecnologías de información y comunicación.</v>
          </cell>
          <cell r="J303" t="str">
            <v>I</v>
          </cell>
          <cell r="K303" t="str">
            <v>Resultado</v>
          </cell>
        </row>
        <row r="304">
          <cell r="H304">
            <v>303</v>
          </cell>
          <cell r="I304" t="str">
            <v>Se ha transformado el Sistema de Justicia, en el marco de la Cumbre Nacional de Justicia, garantizando el acceso, celeridad y juicio justo, con ética, transparencia y valores del Vivir Bien.</v>
          </cell>
          <cell r="J304" t="str">
            <v>I</v>
          </cell>
          <cell r="K304" t="str">
            <v>Resultado</v>
          </cell>
        </row>
        <row r="305">
          <cell r="H305">
            <v>304</v>
          </cell>
          <cell r="I305" t="str">
            <v>Se ha construido la Casa del Órgano Judicial en Sucre.</v>
          </cell>
          <cell r="J305" t="str">
            <v>I</v>
          </cell>
          <cell r="K305" t="str">
            <v>Producto</v>
          </cell>
        </row>
        <row r="306">
          <cell r="H306">
            <v>305</v>
          </cell>
          <cell r="I306" t="str">
            <v>Se ha logrado que al menos el 70% de las causas registradas sean resueltas y se ha reducido en 50% el tiempo de duración de los procesos judiciales, reduciéndose la mora procesal.</v>
          </cell>
          <cell r="J306" t="str">
            <v>I</v>
          </cell>
          <cell r="K306" t="str">
            <v>Resultado</v>
          </cell>
        </row>
        <row r="307">
          <cell r="H307">
            <v>306</v>
          </cell>
          <cell r="I307" t="str">
            <v>Se ha logrado que al menos 60% de las personas privadas de libertad tengan sentencia ejecutoriada.</v>
          </cell>
          <cell r="J307" t="str">
            <v>I</v>
          </cell>
          <cell r="K307" t="str">
            <v>Resultado</v>
          </cell>
        </row>
        <row r="308">
          <cell r="H308">
            <v>307</v>
          </cell>
          <cell r="I308" t="str">
            <v>Se ha logrado que al menos la mitad de las autoridades de los tribunales judiciales sean mujeres.</v>
          </cell>
          <cell r="J308" t="str">
            <v>I</v>
          </cell>
          <cell r="K308" t="str">
            <v>Resultado</v>
          </cell>
        </row>
        <row r="309">
          <cell r="H309">
            <v>308</v>
          </cell>
          <cell r="I309" t="str">
            <v>Se ha transformado institucionalmente la Policía boliviana para contar con una Institución Policial científica, técnica y especializada con servicios desconcentrados para la prevención del delito y la inseguridad pública, en favor de la comunidad</v>
          </cell>
          <cell r="J309" t="str">
            <v>S</v>
          </cell>
          <cell r="K309" t="str">
            <v>Resultado</v>
          </cell>
        </row>
        <row r="310">
          <cell r="H310">
            <v>309</v>
          </cell>
          <cell r="I310" t="str">
            <v>Se ha fortalecido a la Policía boliviana con equipamiento e infraestructura moderna.</v>
          </cell>
          <cell r="J310" t="str">
            <v>S</v>
          </cell>
          <cell r="K310" t="str">
            <v>Proceso</v>
          </cell>
        </row>
        <row r="311">
          <cell r="H311">
            <v>310</v>
          </cell>
          <cell r="I311" t="str">
            <v>Se cuenta con al menos una Estación Policial Integral en 50 municipios en coordinación con la Entidades Territoriales Autónomas.</v>
          </cell>
          <cell r="J311" t="str">
            <v>S</v>
          </cell>
          <cell r="K311" t="str">
            <v>Producto</v>
          </cell>
        </row>
        <row r="312">
          <cell r="H312">
            <v>311</v>
          </cell>
          <cell r="I312" t="str">
            <v>Se ha reducido los delitos contra la vida, integridad y dignidad, contra la propiedad y accidentes de tránsito.</v>
          </cell>
          <cell r="J312" t="str">
            <v>S</v>
          </cell>
          <cell r="K312" t="str">
            <v>Resultado</v>
          </cell>
        </row>
        <row r="313">
          <cell r="H313">
            <v>312</v>
          </cell>
          <cell r="I313" t="str">
            <v>Se ha logrado formar nuevos servidores públicos policiales post graduados a nivel de especialidad, diplomados y maestrías, en el modelo de Policía Comunitaria en todo el territorio nacional y con valores ético morales.</v>
          </cell>
          <cell r="J313" t="str">
            <v>S</v>
          </cell>
          <cell r="K313" t="str">
            <v>Proceso</v>
          </cell>
        </row>
        <row r="314">
          <cell r="H314">
            <v>313</v>
          </cell>
          <cell r="I314" t="str">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v>
          </cell>
          <cell r="J314" t="str">
            <v>S</v>
          </cell>
          <cell r="K314" t="str">
            <v>Proceso</v>
          </cell>
        </row>
        <row r="315">
          <cell r="H315">
            <v>314</v>
          </cell>
          <cell r="I315" t="str">
            <v>Se ha incrementado en un 20% los operativos de interdicción al tráfico ilícito de sustancias controladas y se ha reducido en 5% la prevalencia de consumo de alcohol y otras drogas.</v>
          </cell>
          <cell r="J315" t="str">
            <v>S</v>
          </cell>
          <cell r="K315" t="str">
            <v>Resultado</v>
          </cell>
        </row>
        <row r="316">
          <cell r="H316">
            <v>315</v>
          </cell>
          <cell r="I316" t="str">
            <v>Se cuenta con un sistema penitenciario con enfoque humanístico y se ha mejorado la situación de las personas privadas de libertad en términos de hacinamiento y habitabilidad en los centros penitenciarios, incluyendo infraestructura, equipamiento y tecnología.</v>
          </cell>
          <cell r="J316" t="str">
            <v>S</v>
          </cell>
          <cell r="K316" t="str">
            <v>Resultado</v>
          </cell>
        </row>
        <row r="317">
          <cell r="H317">
            <v>316</v>
          </cell>
          <cell r="I317" t="str">
            <v>La mayoría de las personas en tránsito de y hacia el país son registradas en el Sistema Integral de Control Migratorio en línea y en tiempo real.</v>
          </cell>
          <cell r="J317" t="str">
            <v>S</v>
          </cell>
          <cell r="K317" t="str">
            <v>Proceso</v>
          </cell>
        </row>
        <row r="318">
          <cell r="H318">
            <v>317</v>
          </cell>
          <cell r="I318" t="str">
            <v>Se han constituido las Fuerzas Armadas descolonizadas, despatriarcalizadas y al servicio del pueblo, con un nuevo marco normativo, mejoras en infraestructura y equipamiento militar.</v>
          </cell>
          <cell r="J318" t="str">
            <v>E</v>
          </cell>
          <cell r="K318" t="str">
            <v>Resultado</v>
          </cell>
        </row>
        <row r="319">
          <cell r="H319">
            <v>318</v>
          </cell>
          <cell r="I319" t="str">
            <v>Se han fortalecido a las Fuerzas Armadas con radares y otro equipamiento para la seguridad y defensa nacional.</v>
          </cell>
          <cell r="J319" t="str">
            <v>E</v>
          </cell>
          <cell r="K319" t="str">
            <v>Proceso</v>
          </cell>
        </row>
        <row r="320">
          <cell r="H320">
            <v>319</v>
          </cell>
          <cell r="I320" t="str">
            <v>Se ha fortalecido el rol social, productivo y de protección de la soberanía del Estado Plurinacional.</v>
          </cell>
          <cell r="J320" t="str">
            <v>E</v>
          </cell>
          <cell r="K320" t="str">
            <v>Proceso</v>
          </cell>
        </row>
        <row r="321">
          <cell r="H321">
            <v>320</v>
          </cell>
          <cell r="I321" t="str">
            <v>Se cuenta con seguridad en fronteras, con presencia militar para la defensa de la soberanía del Estado y resguardo de los recursos naturales.</v>
          </cell>
          <cell r="J321" t="str">
            <v>E</v>
          </cell>
          <cell r="K321" t="str">
            <v>Proceso</v>
          </cell>
        </row>
        <row r="322">
          <cell r="H322">
            <v>321</v>
          </cell>
          <cell r="I322" t="str">
            <v>Se ha implementado el sistema integrado de vigilancia aérea y control del espacio aéreo.</v>
          </cell>
          <cell r="J322" t="str">
            <v>E</v>
          </cell>
          <cell r="K322" t="str">
            <v>Proceso</v>
          </cell>
        </row>
        <row r="323">
          <cell r="H323">
            <v>322</v>
          </cell>
          <cell r="I323" t="str">
            <v>Se ha implementado el Fondo de Defensa para las Fuerzas Armadas del Estado.</v>
          </cell>
          <cell r="J323" t="str">
            <v>E</v>
          </cell>
          <cell r="K323" t="str">
            <v>Proceso</v>
          </cell>
        </row>
        <row r="324">
          <cell r="H324">
            <v>323</v>
          </cell>
          <cell r="I324" t="str">
            <v>Se ha consolidado el proceso autonómico de las Entidades Territoriales Autónomas con la aprobación e implementación de sus Estatutos Autonómico, Cartas Orgánicas y el autogobierno Indígena Originario Campesinos</v>
          </cell>
          <cell r="J324" t="str">
            <v>I</v>
          </cell>
          <cell r="K324" t="str">
            <v>Proceso</v>
          </cell>
        </row>
        <row r="325">
          <cell r="H325">
            <v>324</v>
          </cell>
          <cell r="I325" t="str">
            <v>Se cuenta con más regiones metropolitanas constituidas y con planes articulados.</v>
          </cell>
          <cell r="J325" t="str">
            <v>I</v>
          </cell>
          <cell r="K325" t="str">
            <v>Producto</v>
          </cell>
        </row>
        <row r="326">
          <cell r="H326">
            <v>325</v>
          </cell>
          <cell r="I326" t="str">
            <v>Se han implementado de manera articulada entre los diferentes niveles de gobierno, los Planes Territoriales con los Planes Sectoriales, de mediano y largo plazo.</v>
          </cell>
          <cell r="J326" t="str">
            <v>I</v>
          </cell>
          <cell r="K326" t="str">
            <v>Proceso</v>
          </cell>
        </row>
        <row r="327">
          <cell r="H327">
            <v>326</v>
          </cell>
          <cell r="I327" t="str">
            <v>Se han articulado al Gobierno Electrónico los GADs, GAMs y GAIOCs.</v>
          </cell>
          <cell r="J327" t="str">
            <v>I</v>
          </cell>
          <cell r="K327" t="str">
            <v>Proceso</v>
          </cell>
        </row>
        <row r="328">
          <cell r="H328">
            <v>327</v>
          </cell>
          <cell r="I328" t="str">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v>
          </cell>
          <cell r="J328" t="str">
            <v>I</v>
          </cell>
          <cell r="K328" t="str">
            <v>Proceso</v>
          </cell>
        </row>
        <row r="329">
          <cell r="H329">
            <v>328</v>
          </cell>
          <cell r="I329" t="str">
            <v>La población boliviana cumple con sus obligaciones y deberes hacia la Madre Tierra</v>
          </cell>
          <cell r="J329" t="str">
            <v>I</v>
          </cell>
          <cell r="K329" t="str">
            <v>Proceso</v>
          </cell>
        </row>
        <row r="330">
          <cell r="H330">
            <v>329</v>
          </cell>
          <cell r="I330" t="str">
            <v>Se ha fortalecido el patrimonio y las expresiones culturales del pueblo boliviano en el territorio nacional y en el extranjero y su reconocimiento internacional.</v>
          </cell>
          <cell r="J330" t="str">
            <v>I</v>
          </cell>
          <cell r="K330" t="str">
            <v>Proceso</v>
          </cell>
        </row>
        <row r="331">
          <cell r="H331">
            <v>330</v>
          </cell>
          <cell r="I331" t="str">
            <v>Se ha recuperado el patrimonio material del Estado Plurinacional, sustraído y/o enajenado</v>
          </cell>
          <cell r="J331" t="str">
            <v>I</v>
          </cell>
          <cell r="K331" t="str">
            <v>Resultado</v>
          </cell>
        </row>
        <row r="332">
          <cell r="H332">
            <v>331</v>
          </cell>
          <cell r="I332" t="str">
            <v>Se han fortalecido las actividades y manifestaciones pluriculturales para mantener su vigencia y valor social aportando significativamente en la construcción del Estado Plurinacional</v>
          </cell>
          <cell r="J332" t="str">
            <v>I</v>
          </cell>
          <cell r="K332" t="str">
            <v>Proceso</v>
          </cell>
        </row>
        <row r="333">
          <cell r="H333">
            <v>332</v>
          </cell>
          <cell r="I333" t="str">
            <v>Saber ser y crecer. Recuperar y aceptar nuestras identidades a fin de tener armonía para la vida</v>
          </cell>
          <cell r="J333" t="str">
            <v>I</v>
          </cell>
          <cell r="K333" t="str">
            <v>Proceso</v>
          </cell>
        </row>
        <row r="334">
          <cell r="H334">
            <v>333</v>
          </cell>
          <cell r="I334" t="str">
            <v>Saber aprender y pensar. Rescatar nuestros conocimientos, valores y sabidurías ancestrales</v>
          </cell>
          <cell r="J334" t="str">
            <v>I</v>
          </cell>
          <cell r="K334" t="str">
            <v>Proceso</v>
          </cell>
        </row>
        <row r="335">
          <cell r="H335">
            <v>334</v>
          </cell>
          <cell r="I335" t="str">
            <v xml:space="preserve">Saber relacionarse. Construir nuestra identidad colectiva y cooperación armónica </v>
          </cell>
          <cell r="J335" t="str">
            <v>I</v>
          </cell>
          <cell r="K335" t="str">
            <v>Proceso</v>
          </cell>
        </row>
        <row r="336">
          <cell r="H336">
            <v>335</v>
          </cell>
          <cell r="I336" t="str">
            <v>Saber Alimentarse. Recuperar hábitos sanos y nutritivos de consumo alimenticio</v>
          </cell>
          <cell r="J336" t="str">
            <v>I</v>
          </cell>
          <cell r="K336" t="str">
            <v>Proceso</v>
          </cell>
        </row>
        <row r="337">
          <cell r="H337">
            <v>336</v>
          </cell>
          <cell r="I337" t="str">
            <v>Saber Trabajar. Fortalecer las relaciones de cooperación y el trabajo comunitario colectivo</v>
          </cell>
          <cell r="J337" t="str">
            <v>I</v>
          </cell>
          <cell r="K337" t="str">
            <v>Proceso</v>
          </cell>
        </row>
        <row r="338">
          <cell r="H338">
            <v>337</v>
          </cell>
          <cell r="I338" t="str">
            <v>Saber danzar, reír, alegrarse y descansar. Promover tiempos y espacios de recreación, ocio y prácticas de expresión cultural</v>
          </cell>
          <cell r="J338" t="str">
            <v>I</v>
          </cell>
          <cell r="K338" t="str">
            <v>Proceso</v>
          </cell>
        </row>
        <row r="339">
          <cell r="H339">
            <v>338</v>
          </cell>
          <cell r="I339" t="str">
            <v>Saber amar y ser amado. Construir  una sociedad con afectividad en todas sus expresiones</v>
          </cell>
          <cell r="J339" t="str">
            <v>I</v>
          </cell>
          <cell r="K339" t="str">
            <v>Proceso</v>
          </cell>
        </row>
        <row r="340">
          <cell r="H340">
            <v>339</v>
          </cell>
          <cell r="I340" t="str">
            <v>Saber soñar. Proyectar ideales y anhelos en la construcción del Vivir Bien pleno.</v>
          </cell>
          <cell r="J340" t="str">
            <v>I</v>
          </cell>
          <cell r="K340" t="str">
            <v>Proceso</v>
          </cell>
        </row>
        <row r="341">
          <cell r="H341">
            <v>340</v>
          </cell>
          <cell r="I341" t="str">
            <v>Saber comunicarse y escuchar. Promover el diálogo y complementariedad entre las personas y la sociedad.</v>
          </cell>
          <cell r="J341" t="str">
            <v>I</v>
          </cell>
          <cell r="K341" t="str">
            <v>Proceso</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by" refreshedDate="41380.663556481479" createdVersion="5" refreshedVersion="5" minRefreshableVersion="3" recordCount="340">
  <cacheSource type="worksheet">
    <worksheetSource ref="A1:L341" sheet="Matriz de Clasificacion"/>
  </cacheSource>
  <cacheFields count="12">
    <cacheField name="pilar" numFmtId="49">
      <sharedItems/>
    </cacheField>
    <cacheField name="cod_p" numFmtId="0">
      <sharedItems containsSemiMixedTypes="0" containsString="0" containsNumber="1" containsInteger="1" minValue="1" maxValue="12" count="12">
        <n v="1"/>
        <n v="2"/>
        <n v="3"/>
        <n v="4"/>
        <n v="5"/>
        <n v="6"/>
        <n v="7"/>
        <n v="8"/>
        <n v="9"/>
        <n v="10"/>
        <n v="11"/>
        <n v="12"/>
      </sharedItems>
    </cacheField>
    <cacheField name="desc_p" numFmtId="49">
      <sharedItems/>
    </cacheField>
    <cacheField name="meta" numFmtId="49">
      <sharedItems/>
    </cacheField>
    <cacheField name="cod_m" numFmtId="0">
      <sharedItems containsSemiMixedTypes="0" containsString="0" containsNumber="1" containsInteger="1" minValue="1" maxValue="12"/>
    </cacheField>
    <cacheField name="desc_m" numFmtId="49">
      <sharedItems/>
    </cacheField>
    <cacheField name="Resultado" numFmtId="49">
      <sharedItems/>
    </cacheField>
    <cacheField name="cod_r" numFmtId="0">
      <sharedItems containsSemiMixedTypes="0" containsString="0" containsNumber="1" containsInteger="1" minValue="1" maxValue="340"/>
    </cacheField>
    <cacheField name="Descripción de Resulados PDES 2016 - 2020" numFmtId="49">
      <sharedItems longText="1"/>
    </cacheField>
    <cacheField name="Sector" numFmtId="49">
      <sharedItems/>
    </cacheField>
    <cacheField name="Clasificación" numFmtId="49">
      <sharedItems count="3">
        <s v="Resultado"/>
        <s v="Proceso"/>
        <s v="Producto"/>
      </sharedItems>
    </cacheField>
    <cacheField name="Contador"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lises Ticona" refreshedDate="41381.428044560183" createdVersion="5" refreshedVersion="6" minRefreshableVersion="3" recordCount="928">
  <cacheSource type="worksheet">
    <worksheetSource ref="B1:Y1144" sheet="Matriz de Indicadors segun Resu"/>
  </cacheSource>
  <cacheFields count="24">
    <cacheField name="cod_p" numFmtId="0">
      <sharedItems containsSemiMixedTypes="0" containsString="0" containsNumber="1" containsInteger="1" minValue="1" maxValue="12"/>
    </cacheField>
    <cacheField name="desc_p" numFmtId="0">
      <sharedItems/>
    </cacheField>
    <cacheField name="meta" numFmtId="0">
      <sharedItems/>
    </cacheField>
    <cacheField name="cod_m" numFmtId="0">
      <sharedItems containsSemiMixedTypes="0" containsString="0" containsNumber="1" containsInteger="1" minValue="1" maxValue="12"/>
    </cacheField>
    <cacheField name="desc_m" numFmtId="0">
      <sharedItems containsBlank="1"/>
    </cacheField>
    <cacheField name="cod_r" numFmtId="0">
      <sharedItems containsSemiMixedTypes="0" containsString="0" containsNumber="1" containsInteger="1" minValue="1" maxValue="340" count="33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1"/>
        <n v="312"/>
        <n v="313"/>
        <n v="314"/>
        <n v="315"/>
        <n v="316"/>
        <n v="317"/>
        <n v="318"/>
        <n v="319"/>
        <n v="320"/>
        <n v="321"/>
        <n v="322"/>
        <n v="323"/>
        <n v="324"/>
        <n v="325"/>
        <n v="326"/>
        <n v="327"/>
        <n v="328"/>
        <n v="329"/>
        <n v="330"/>
        <n v="331"/>
        <n v="332"/>
        <n v="333"/>
        <n v="334"/>
        <n v="335"/>
        <n v="336"/>
        <n v="337"/>
        <n v="338"/>
        <n v="339"/>
        <n v="340"/>
      </sharedItems>
    </cacheField>
    <cacheField name="Resultado" numFmtId="0">
      <sharedItems/>
    </cacheField>
    <cacheField name="Descripción Resultados PDES 2016 - 2020" numFmtId="0">
      <sharedItems longText="1"/>
    </cacheField>
    <cacheField name="Subsector" numFmtId="0">
      <sharedItems containsBlank="1"/>
    </cacheField>
    <cacheField name="Macro Sector (Según TDR)" numFmtId="0">
      <sharedItems containsBlank="1"/>
    </cacheField>
    <cacheField name="Macro Sector (Nueva Distribución)" numFmtId="0">
      <sharedItems containsBlank="1"/>
    </cacheField>
    <cacheField name="Clasificación" numFmtId="0">
      <sharedItems/>
    </cacheField>
    <cacheField name="Conteo Indicadores" numFmtId="0">
      <sharedItems containsSemiMixedTypes="0" containsString="0" containsNumber="1" containsInteger="1" minValue="0" maxValue="1"/>
    </cacheField>
    <cacheField name="indicador_codigo" numFmtId="0">
      <sharedItems containsBlank="1" containsMixedTypes="1" containsNumber="1" containsInteger="1" minValue="1" maxValue="10" longText="1"/>
    </cacheField>
    <cacheField name="Indicador_Etapa" numFmtId="0">
      <sharedItems containsBlank="1"/>
    </cacheField>
    <cacheField name="Indicador_nombre" numFmtId="0">
      <sharedItems containsBlank="1" longText="1"/>
    </cacheField>
    <cacheField name="RESULTADO2" numFmtId="0">
      <sharedItems containsNonDate="0" containsString="0" containsBlank="1"/>
    </cacheField>
    <cacheField name="Indicadores de Proceso" numFmtId="0">
      <sharedItems containsBlank="1" longText="1"/>
    </cacheField>
    <cacheField name="Indicadores de Producto" numFmtId="0">
      <sharedItems containsBlank="1" longText="1"/>
    </cacheField>
    <cacheField name="Indicadores de Resultado" numFmtId="0">
      <sharedItems containsBlank="1" longText="1"/>
    </cacheField>
    <cacheField name="Variables de medición (Resultado)" numFmtId="0">
      <sharedItems containsBlank="1" longText="1"/>
    </cacheField>
    <cacheField name="Linea Base" numFmtId="0">
      <sharedItems containsBlank="1"/>
    </cacheField>
    <cacheField name="Fuente de Información para IR" numFmtId="0">
      <sharedItems containsBlank="1"/>
    </cacheField>
    <cacheField name="Observació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0">
  <r>
    <s v="Pilar 1"/>
    <x v="0"/>
    <s v="Erradicación de la extrema pobreza"/>
    <s v="Meta 1"/>
    <n v="1"/>
    <s v="Erradicación de la pobreza extrema material y reducción significativa de la pobreza moderada."/>
    <s v="Resultado 1"/>
    <n v="1"/>
    <s v="Se ha reducido al 9,5% la población en situación de pobreza extrema."/>
    <s v="E"/>
    <x v="0"/>
    <n v="1"/>
  </r>
  <r>
    <s v="Pilar 1"/>
    <x v="0"/>
    <s v="Erradicación de la extrema pobreza"/>
    <s v="Meta 1"/>
    <n v="1"/>
    <s v="Erradicación de la pobreza extrema material y reducción significativa de la pobreza moderada."/>
    <s v="Resultado 2"/>
    <n v="2"/>
    <s v="Se ha disminuido al 24% la población en situación de pobreza moderada."/>
    <s v="E"/>
    <x v="0"/>
    <n v="1"/>
  </r>
  <r>
    <s v="Pilar 1"/>
    <x v="0"/>
    <s v="Erradicación de la extrema pobreza"/>
    <s v="Meta 1"/>
    <n v="1"/>
    <s v="Erradicación de la pobreza extrema material y reducción significativa de la pobreza moderada."/>
    <s v="Resultado 3"/>
    <n v="3"/>
    <s v="Se ha reducido hasta un 22% las Necesidades Básicas Insatisfechas (NBI)."/>
    <s v="E"/>
    <x v="0"/>
    <n v="1"/>
  </r>
  <r>
    <s v="Pilar 1"/>
    <x v="0"/>
    <s v="Erradicación de la extrema pobreza"/>
    <s v="Meta 1"/>
    <n v="1"/>
    <s v="Erradicación de la pobreza extrema material y reducción significativa de la pobreza moderada."/>
    <s v="Resultado 4"/>
    <n v="4"/>
    <s v="Se ha reducido hasta 25 veces la relación de ingresos entre el 10% más rico y el 10% más pobre."/>
    <s v="E"/>
    <x v="0"/>
    <n v="1"/>
  </r>
  <r>
    <s v="Pilar 1"/>
    <x v="0"/>
    <s v="Erradicación de la extrema pobreza"/>
    <s v="Meta 1"/>
    <n v="1"/>
    <s v="Erradicación de la pobreza extrema material y reducción significativa de la pobreza moderada."/>
    <s v="Resultado 5"/>
    <n v="5"/>
    <s v="Se ha cubierto al menos el 80% de los hogares más pobres y vulnerables con programas sociales."/>
    <s v="E"/>
    <x v="0"/>
    <n v="1"/>
  </r>
  <r>
    <s v="Pilar 1"/>
    <x v="0"/>
    <s v="Erradicación de la extrema pobreza"/>
    <s v="Meta 1"/>
    <n v="1"/>
    <s v="Erradicación de la pobreza extrema material y reducción significativa de la pobreza moderada."/>
    <s v="Resultado 6"/>
    <n v="6"/>
    <s v="Se ha ampliado el apoyo integral a niñas, niños abandonados"/>
    <s v="E"/>
    <x v="1"/>
    <n v="1"/>
  </r>
  <r>
    <s v="Pilar 1"/>
    <x v="0"/>
    <s v="Erradicación de la extrema pobreza"/>
    <s v="Meta 1"/>
    <n v="1"/>
    <s v="Erradicación de la pobreza extrema material y reducción significativa de la pobreza moderada."/>
    <s v="Resultado 7"/>
    <n v="7"/>
    <s v="Se ha promovido la incorporación de niñas y niños en situación de calle en familias sustitutas."/>
    <s v="E"/>
    <x v="1"/>
    <n v="1"/>
  </r>
  <r>
    <s v="Pilar 1"/>
    <x v="0"/>
    <s v="Erradicación de la extrema pobreza"/>
    <s v="Meta 1"/>
    <n v="1"/>
    <s v="Erradicación de la pobreza extrema material y reducción significativa de la pobreza moderada."/>
    <s v="Resultado 8"/>
    <n v="8"/>
    <s v="Se ha incrementado la cobertura de programas y servicios de Desarrollo Infantil Temprano (DIT) en niñas y niños menores de 4 años."/>
    <s v="E"/>
    <x v="1"/>
    <n v="1"/>
  </r>
  <r>
    <s v="Pilar 1"/>
    <x v="0"/>
    <s v="Erradicación de la extrema pobreza"/>
    <s v="Meta 1"/>
    <n v="1"/>
    <s v="Erradicación de la pobreza extrema material y reducción significativa de la pobreza moderada."/>
    <s v="Resultado 9"/>
    <n v="9"/>
    <s v="Se ha promovido el apoyo y atención integral a niñas, niños, jóvenes y adolescentes en situación de calle."/>
    <s v="E"/>
    <x v="1"/>
    <n v="1"/>
  </r>
  <r>
    <s v="Pilar 1"/>
    <x v="0"/>
    <s v="Erradicación de la extrema pobreza"/>
    <s v="Meta 1"/>
    <n v="1"/>
    <s v="Erradicación de la pobreza extrema material y reducción significativa de la pobreza moderada."/>
    <s v="Resultado 10"/>
    <n v="10"/>
    <s v="Se ha promovido el acceso de personas con discapacidad registradas en programas integrales de inclusión social basados en la comunidad."/>
    <s v="E"/>
    <x v="1"/>
    <n v="1"/>
  </r>
  <r>
    <s v="Pilar 1"/>
    <x v="0"/>
    <s v="Erradicación de la extrema pobreza"/>
    <s v="Meta 1"/>
    <n v="1"/>
    <s v="Erradicación de la pobreza extrema material y reducción significativa de la pobreza moderada."/>
    <s v="Resultado 11"/>
    <n v="11"/>
    <s v="Se han impulsado programas de rehabilitación basados en la comunidad para la restitución y el ejercicio de los derechos de las personas con discapacidad"/>
    <s v="E"/>
    <x v="1"/>
    <n v="1"/>
  </r>
  <r>
    <s v="Pilar 1"/>
    <x v="0"/>
    <s v="Erradicación de la extrema pobreza"/>
    <s v="Meta 1"/>
    <n v="1"/>
    <s v="Erradicación de la pobreza extrema material y reducción significativa de la pobreza moderada."/>
    <s v="Resultado 12"/>
    <n v="12"/>
    <s v="Se ha fortalecido el apoyo integral para personas adultas mayores en centros de acogida y otros espacios para su ejercicio al derecho a una vejez digna"/>
    <s v="E"/>
    <x v="1"/>
    <n v="1"/>
  </r>
  <r>
    <s v="Pilar 1"/>
    <x v="0"/>
    <s v="Erradicación de la extrema pobreza"/>
    <s v="Meta 2"/>
    <n v="2"/>
    <s v="Combatir la pobreza social."/>
    <s v="Resultado 13"/>
    <n v="13"/>
    <s v="Se ha recuperado, fortalecido e incrementado la práctica de al menos 5 valores compartidos y prácticas comunitarias: ayni, mink´a, tama, thumpa, arete guasu y apthapi, en organizaciones barriales, comunitarias, instituciones públicas, privadas, municipios y organizaciones sociales."/>
    <s v="E"/>
    <x v="1"/>
    <n v="1"/>
  </r>
  <r>
    <s v="Pilar 1"/>
    <x v="0"/>
    <s v="Erradicación de la extrema pobreza"/>
    <s v="Meta 2"/>
    <n v="2"/>
    <s v="Combatir la pobreza social."/>
    <s v="Resultado 14"/>
    <n v="14"/>
    <s v="Se ha fortalecido la práctica y promoción de las múltiples expresiones culturales que constituyen el patrimonio material e inmaterial del Estado Plurinacional (arte, textil, pinturas, danzas, música, vestimenta, pensamiento, oralidad, memorias, y otras)"/>
    <s v="E"/>
    <x v="1"/>
    <n v="1"/>
  </r>
  <r>
    <s v="Pilar 1"/>
    <x v="0"/>
    <s v="Erradicación de la extrema pobreza"/>
    <s v="Meta 2"/>
    <n v="2"/>
    <s v="Combatir la pobreza social."/>
    <s v="Resultado 15"/>
    <n v="15"/>
    <s v="Los maestros promueven valores comunitarios, solidaridad y cooperación, están implementando la nueva currículo del Sistema Educativo Plurinacional."/>
    <s v="E"/>
    <x v="1"/>
    <n v="1"/>
  </r>
  <r>
    <s v="Pilar 1"/>
    <x v="0"/>
    <s v="Erradicación de la extrema pobreza"/>
    <s v="Meta 2"/>
    <n v="2"/>
    <s v="Combatir la pobreza social."/>
    <s v="Resultado 16"/>
    <n v="16"/>
    <s v="La sociedad boliviana, sus organizaciones e instituciones practican el equilibrio y la complementariedad de género y generacional para el Vivir Bien"/>
    <s v="E"/>
    <x v="1"/>
    <n v="1"/>
  </r>
  <r>
    <s v="Pilar 1"/>
    <x v="0"/>
    <s v="Erradicación de la extrema pobreza"/>
    <s v="Meta 2"/>
    <n v="2"/>
    <s v="Combatir la pobreza social."/>
    <s v="Resultado 17"/>
    <n v="17"/>
    <s v="Comunidades interreligiosas, juveniles, barriales, comunales efectúan acciones de servicio comunitario en solidaridad, respeto, armonía y apoyo mutuo"/>
    <s v="E"/>
    <x v="1"/>
    <n v="1"/>
  </r>
  <r>
    <s v="Pilar 1"/>
    <x v="0"/>
    <s v="Erradicación de la extrema pobreza"/>
    <s v="Meta 2"/>
    <n v="2"/>
    <s v="Combatir la pobreza social."/>
    <s v="Resultado 18"/>
    <n v="18"/>
    <s v="Se ha logrado la recuperación de las identidades individuales y colectivas para el fortalecimiento de la identidad plurinacional."/>
    <s v="E"/>
    <x v="0"/>
    <n v="1"/>
  </r>
  <r>
    <s v="Pilar 1"/>
    <x v="0"/>
    <s v="Erradicación de la extrema pobreza"/>
    <s v="Meta 3"/>
    <n v="3"/>
    <s v="En Bolivia, ya no existen las comunidades cautivas, ninguna forma de pongueaje y esclavismo, y explotación en el trabajo infantil"/>
    <s v="Resultado 19"/>
    <n v="19"/>
    <s v="Todas las comunidades indígena originarias liberadas han sido fortalecidas con capacidades integrales para la gestión de los nuevos asentamientos  "/>
    <s v="E"/>
    <x v="1"/>
    <n v="1"/>
  </r>
  <r>
    <s v="Pilar 1"/>
    <x v="0"/>
    <s v="Erradicación de la extrema pobreza"/>
    <s v="Meta 3"/>
    <n v="3"/>
    <s v="En Bolivia, ya no existen las comunidades cautivas, ninguna forma de pongueaje y esclavismo, y explotación en el trabajo infantil"/>
    <s v="Resultado 20"/>
    <n v="20"/>
    <s v="Naciones y pueblos indígena originarios en situación de alta vulnerabilidad y formas de vida transfronterizas han sido beneficiados con la implementación de políticas y programas estatales de protección, fortalecimiento y salvaguarda de sus sistemas de vida."/>
    <s v="E"/>
    <x v="1"/>
    <n v="1"/>
  </r>
  <r>
    <s v="Pilar 1"/>
    <x v="0"/>
    <s v="Erradicación de la extrema pobreza"/>
    <s v="Meta 3"/>
    <n v="3"/>
    <s v="En Bolivia, ya no existen las comunidades cautivas, ninguna forma de pongueaje y esclavismo, y explotación en el trabajo infantil"/>
    <s v="Resultado 21"/>
    <n v="21"/>
    <s v="Se han eliminado las relaciones de servidumbre en actividades agrícolas y ganaderas."/>
    <s v="E"/>
    <x v="0"/>
    <n v="1"/>
  </r>
  <r>
    <s v="Pilar 1"/>
    <x v="0"/>
    <s v="Erradicación de la extrema pobreza"/>
    <s v="Meta 3"/>
    <n v="3"/>
    <s v="En Bolivia, ya no existen las comunidades cautivas, ninguna forma de pongueaje y esclavismo, y explotación en el trabajo infantil"/>
    <s v="Resultado 22"/>
    <n v="22"/>
    <s v="Se ha avanzado significativamente hacia la reducción de la Trata y Tráfico de Personas y delitos conexos."/>
    <s v="E"/>
    <x v="0"/>
    <n v="1"/>
  </r>
  <r>
    <s v="Pilar 1"/>
    <x v="0"/>
    <s v="Erradicación de la extrema pobreza"/>
    <s v="Meta 3"/>
    <n v="3"/>
    <s v="En Bolivia, ya no existen las comunidades cautivas, ninguna forma de pongueaje y esclavismo, y explotación en el trabajo infantil"/>
    <s v="Resultado 23"/>
    <n v="23"/>
    <s v="Se ha avanzado significativamente en la erradicación de la explotación laboral de los niños y adolescentes trabajadores"/>
    <s v="E"/>
    <x v="0"/>
    <n v="1"/>
  </r>
  <r>
    <s v="Pilar 1"/>
    <x v="0"/>
    <s v="Erradicación de la extrema pobreza"/>
    <s v="Meta 4"/>
    <n v="4"/>
    <s v="Combatir la discriminación y el racismo."/>
    <s v="Resultado 24"/>
    <n v="24"/>
    <s v="Se ha avanzado sustancialmente en la reducción de la violencia escolar en centros educativo y en la erradicación de toda forma de abuso, agresión, acoso y violencia por discriminación y racismo en instituciones públicas, privadas y centros laborales."/>
    <s v="E"/>
    <x v="0"/>
    <n v="1"/>
  </r>
  <r>
    <s v="Pilar 1"/>
    <x v="0"/>
    <s v="Erradicación de la extrema pobreza"/>
    <s v="Meta 4"/>
    <n v="4"/>
    <s v="Combatir la discriminación y el racismo."/>
    <s v="Resultado 25"/>
    <n v="25"/>
    <s v="Instituciones estatales y privadas de servicio público previenen, protegen y sancionan conductas de maltratos, racistas y discriminatorias."/>
    <s v="E"/>
    <x v="1"/>
    <n v="1"/>
  </r>
  <r>
    <s v="Pilar 1"/>
    <x v="0"/>
    <s v="Erradicación de la extrema pobreza"/>
    <s v="Meta 4"/>
    <n v="4"/>
    <s v="Combatir la discriminación y el racismo."/>
    <s v="Resultado 26"/>
    <n v="26"/>
    <s v="Instituciones del Sistema Educativo y de profesionalización implementan políticas y currículas de prevención y lucha contra el racismo y toda forma de discriminación."/>
    <s v="E"/>
    <x v="1"/>
    <n v="1"/>
  </r>
  <r>
    <s v="Pilar 1"/>
    <x v="0"/>
    <s v="Erradicación de la extrema pobreza"/>
    <s v="Meta 4"/>
    <n v="4"/>
    <s v="Combatir la discriminación y el racismo."/>
    <s v="Resultado 27"/>
    <n v="27"/>
    <s v="Los medios de comunicación públicos y privados, implementan programas de sensibilización y prevención del racismo y discriminación."/>
    <s v="E"/>
    <x v="1"/>
    <n v="1"/>
  </r>
  <r>
    <s v="Pilar 1"/>
    <x v="0"/>
    <s v="Erradicación de la extrema pobreza"/>
    <s v="Meta 4"/>
    <n v="4"/>
    <s v="Combatir la discriminación y el racismo."/>
    <s v="Resultado 28"/>
    <n v="28"/>
    <s v="Se ha promovido el respeto, la solidaridad y los derechos de las personas respecto a su orientación sexual e identidad de género"/>
    <s v="E"/>
    <x v="1"/>
    <n v="1"/>
  </r>
  <r>
    <s v="Pilar 1"/>
    <x v="0"/>
    <s v="Erradicación de la extrema pobreza"/>
    <s v="Meta 5"/>
    <n v="5"/>
    <s v="Combatir la pobreza espiritual."/>
    <s v="Resultado 29"/>
    <n v="29"/>
    <s v="Todas las mujeres que acuden a las instancias públicas a denunciar hechos de violencia reciben asistencia legal y psicológica, reduciendo el porcentaje de mujeres y niñas que han sufrido violencia física, psicológica y/o sexual."/>
    <s v="E"/>
    <x v="0"/>
    <n v="1"/>
  </r>
  <r>
    <s v="Pilar 1"/>
    <x v="0"/>
    <s v="Erradicación de la extrema pobreza"/>
    <s v="Meta 5"/>
    <n v="5"/>
    <s v="Combatir la pobreza espiritual."/>
    <s v="Resultado 30"/>
    <n v="30"/>
    <s v="Se ha incrementado en la población boliviana la practica de valores, principios y códigos ancestrales (ama suwa, ama llulla, ama qhilla), del respeto a una/uno mismo, a las/los demás, a la Madre Tierra y lo sagrado. "/>
    <s v="E"/>
    <x v="1"/>
    <n v="1"/>
  </r>
  <r>
    <s v="Pilar 1"/>
    <x v="0"/>
    <s v="Erradicación de la extrema pobreza"/>
    <s v="Meta 5"/>
    <n v="5"/>
    <s v="Combatir la pobreza espiritual."/>
    <s v="Resultado 31"/>
    <n v="31"/>
    <s v="Se ha reducido el consumo de bebidas alcohólicas que genera violencia y el expendio de otras bebidas nocivas para la salud."/>
    <s v="E"/>
    <x v="0"/>
    <n v="1"/>
  </r>
  <r>
    <s v="Pilar 1"/>
    <x v="0"/>
    <s v="Erradicación de la extrema pobreza"/>
    <s v="Meta 5"/>
    <n v="5"/>
    <s v="Combatir la pobreza espiritual."/>
    <s v="Resultado 32"/>
    <n v="32"/>
    <s v="Se ha promovido la construcción de una sociedad menos consumista y menos individualista."/>
    <s v="E"/>
    <x v="1"/>
    <n v="1"/>
  </r>
  <r>
    <s v="Pilar 1"/>
    <x v="0"/>
    <s v="Erradicación de la extrema pobreza"/>
    <s v="Meta 5"/>
    <n v="5"/>
    <s v="Combatir la pobreza espiritual."/>
    <s v="Resultado 33"/>
    <n v="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s v="E"/>
    <x v="2"/>
    <n v="1"/>
  </r>
  <r>
    <s v="Pilar 1"/>
    <x v="0"/>
    <s v="Erradicación de la extrema pobreza"/>
    <s v="Meta 5"/>
    <n v="5"/>
    <s v="Combatir la pobreza espiritual."/>
    <s v="Resultado 34"/>
    <n v="34"/>
    <s v="Todas las instituciones públicas, incluyendo establecimientos educativos previenen y sancionan conductas de acoso y autoritarismo."/>
    <s v="E"/>
    <x v="1"/>
    <n v="1"/>
  </r>
  <r>
    <s v="Pilar 1"/>
    <x v="0"/>
    <s v="Erradicación de la extrema pobreza"/>
    <s v="Meta 5"/>
    <n v="5"/>
    <s v="Combatir la pobreza espiritual."/>
    <s v="Resultado 35"/>
    <n v="35"/>
    <s v="Se han implementado mecanismos y políticas para lograr la complementariedad de género y generacional."/>
    <s v="E"/>
    <x v="1"/>
    <n v="1"/>
  </r>
  <r>
    <s v="Pilar 1"/>
    <x v="0"/>
    <s v="Erradicación de la extrema pobreza"/>
    <s v="Meta 6"/>
    <n v="6"/>
    <s v="Construir un ser humano integral para Vivir Bien."/>
    <s v="Resultado 36"/>
    <n v="36"/>
    <s v="Se aplican de prácticas, valores ancestrales y constitucionales, saberes y conocimientos que promueven la construcción del nuevo ser humano integral en la sociedad boliviana hacia el Vivir Bien."/>
    <s v="E"/>
    <x v="1"/>
    <n v="1"/>
  </r>
  <r>
    <s v="Pilar 1"/>
    <x v="0"/>
    <s v="Erradicación de la extrema pobreza"/>
    <s v="Meta 6"/>
    <n v="6"/>
    <s v="Construir un ser humano integral para Vivir Bien."/>
    <s v="Resultado 37"/>
    <n v="37"/>
    <s v="Se combaten prácticas colonialistas, patriarcales y excluyentes en las entidades públicas, privadas, sociales, comunitarias y educativas."/>
    <s v="E"/>
    <x v="1"/>
    <n v="1"/>
  </r>
  <r>
    <s v="Pilar 1"/>
    <x v="0"/>
    <s v="Erradicación de la extrema pobreza"/>
    <s v="Meta 6"/>
    <n v="6"/>
    <s v="Construir un ser humano integral para Vivir Bien."/>
    <s v="Resultado 38"/>
    <n v="38"/>
    <s v="Se ha avanzado sustancialmente en la consolidación del nuevo Modelo de Estado Plurinacional Descolonizado y Despatriarcalizado en el territorio Nacional."/>
    <s v="E"/>
    <x v="1"/>
    <n v="1"/>
  </r>
  <r>
    <s v="Pilar 2"/>
    <x v="1"/>
    <s v="Universalización de los servicios básicos"/>
    <s v="Meta 1"/>
    <n v="1"/>
    <s v="El 100% de las bolivianas y los bolivianos cuentan con servicios de agua y alcantarillado sanitario."/>
    <s v="Resultado 39"/>
    <n v="39"/>
    <s v="El 95% de la población urbana cuenta con servicios de agua potable."/>
    <s v="P"/>
    <x v="0"/>
    <n v="1"/>
  </r>
  <r>
    <s v="Pilar 2"/>
    <x v="1"/>
    <s v="Universalización de los servicios básicos"/>
    <s v="Meta 1"/>
    <n v="1"/>
    <s v="El 100% de las bolivianas y los bolivianos cuentan con servicios de agua y alcantarillado sanitario."/>
    <s v="Resultado 40"/>
    <n v="40"/>
    <s v="80% de la población rural cuentan con servicios sostenibles de agua segura."/>
    <s v="P"/>
    <x v="0"/>
    <n v="1"/>
  </r>
  <r>
    <s v="Pilar 2"/>
    <x v="1"/>
    <s v="Universalización de los servicios básicos"/>
    <s v="Meta 1"/>
    <n v="1"/>
    <s v="El 100% de las bolivianas y los bolivianos cuentan con servicios de agua y alcantarillado sanitario."/>
    <s v="Resultado 41"/>
    <n v="41"/>
    <s v="El 70% de la población urbana cuenta con servicios de alcantarillado y saneamiento."/>
    <s v="P"/>
    <x v="0"/>
    <n v="1"/>
  </r>
  <r>
    <s v="Pilar 2"/>
    <x v="1"/>
    <s v="Universalización de los servicios básicos"/>
    <s v="Meta 1"/>
    <n v="1"/>
    <s v="El 100% de las bolivianas y los bolivianos cuentan con servicios de agua y alcantarillado sanitario."/>
    <s v="Resultado 42"/>
    <n v="42"/>
    <s v="El 60% de la población rural cuenta con servicios de alcantarillado y saneamiento."/>
    <s v="P"/>
    <x v="0"/>
    <n v="1"/>
  </r>
  <r>
    <s v="Pilar 2"/>
    <x v="1"/>
    <s v="Universalización de los servicios básicos"/>
    <s v="Meta 2"/>
    <n v="2"/>
    <s v="El 100% de las bolivianas y los bolivianos cuentan con servicios de comunicación telefónica e internet"/>
    <s v="Resultado 43"/>
    <n v="43"/>
    <s v="Se ha ampliado el servicio de telefonía móvil en localidades con población mayor a 50 habitantes."/>
    <s v="P"/>
    <x v="0"/>
    <n v="1"/>
  </r>
  <r>
    <s v="Pilar 2"/>
    <x v="1"/>
    <s v="Universalización de los servicios básicos"/>
    <s v="Meta 2"/>
    <n v="2"/>
    <s v="El 100% de las bolivianas y los bolivianos cuentan con servicios de comunicación telefónica e internet"/>
    <s v="Resultado 44"/>
    <n v="44"/>
    <s v="Se ha ampliado el servicio de telefonía e internet en localidades con población mayor a 50 habitantes."/>
    <s v="P"/>
    <x v="0"/>
    <n v="1"/>
  </r>
  <r>
    <s v="Pilar 2"/>
    <x v="1"/>
    <s v="Universalización de los servicios básicos"/>
    <s v="Meta 3"/>
    <n v="3"/>
    <s v="El 100% de las bolivianas y los bolivianos cuentan con servicios  de energía eléctrica y luz"/>
    <s v="Resultado 45"/>
    <n v="45"/>
    <s v="Se ha alcanzado un 97% de cobertura de energía eléctrica y luz a nivel nacional."/>
    <s v="E"/>
    <x v="0"/>
    <n v="1"/>
  </r>
  <r>
    <s v="Pilar 2"/>
    <x v="1"/>
    <s v="Universalización de los servicios básicos"/>
    <s v="Meta 3"/>
    <n v="3"/>
    <s v="El 100% de las bolivianas y los bolivianos cuentan con servicios  de energía eléctrica y luz"/>
    <s v="Resultado 46"/>
    <n v="46"/>
    <s v="Se ha logrado el 100% de cobertura de energía eléctrica y luz en el área urbana."/>
    <s v="E"/>
    <x v="0"/>
    <n v="1"/>
  </r>
  <r>
    <s v="Pilar 2"/>
    <x v="1"/>
    <s v="Universalización de los servicios básicos"/>
    <s v="Meta 3"/>
    <n v="3"/>
    <s v="El 100% de las bolivianas y los bolivianos cuentan con servicios  de energía eléctrica y luz"/>
    <s v="Resultado 47"/>
    <n v="47"/>
    <s v="Se ha alcanzado el 90% de cobertura de energía eléctrica y luz en el área rural."/>
    <s v="E"/>
    <x v="0"/>
    <n v="1"/>
  </r>
  <r>
    <s v="Pilar 2"/>
    <x v="1"/>
    <s v="Universalización de los servicios básicos"/>
    <s v="Meta 4"/>
    <n v="4"/>
    <s v="El 100% de las bolivianas y los bolivianos están integrados a través de sistemas de transporte en sus diferentes modalidades."/>
    <s v="Resultado 48"/>
    <n v="48"/>
    <s v="Dobles vías"/>
    <s v="P"/>
    <x v="2"/>
    <n v="1"/>
  </r>
  <r>
    <s v="Pilar 2"/>
    <x v="1"/>
    <s v="Universalización de los servicios básicos"/>
    <s v="Meta 4"/>
    <n v="4"/>
    <s v="El 100% de las bolivianas y los bolivianos están integrados a través de sistemas de transporte en sus diferentes modalidades."/>
    <s v="Resultado 49"/>
    <n v="49"/>
    <s v="Corredor Bioceánico."/>
    <s v="P"/>
    <x v="2"/>
    <n v="1"/>
  </r>
  <r>
    <s v="Pilar 2"/>
    <x v="1"/>
    <s v="Universalización de los servicios básicos"/>
    <s v="Meta 4"/>
    <n v="4"/>
    <s v="El 100% de las bolivianas y los bolivianos están integrados a través de sistemas de transporte en sus diferentes modalidades."/>
    <s v="Resultado 50"/>
    <n v="50"/>
    <s v="Corredor Norte – Sur."/>
    <s v="P"/>
    <x v="2"/>
    <n v="1"/>
  </r>
  <r>
    <s v="Pilar 2"/>
    <x v="1"/>
    <s v="Universalización de los servicios básicos"/>
    <s v="Meta 4"/>
    <n v="4"/>
    <s v="El 100% de las bolivianas y los bolivianos están integrados a través de sistemas de transporte en sus diferentes modalidades."/>
    <s v="Resultado 51"/>
    <n v="51"/>
    <s v="Corredor Oeste – Norte."/>
    <s v="P"/>
    <x v="2"/>
    <n v="1"/>
  </r>
  <r>
    <s v="Pilar 2"/>
    <x v="1"/>
    <s v="Universalización de los servicios básicos"/>
    <s v="Meta 4"/>
    <n v="4"/>
    <s v="El 100% de las bolivianas y los bolivianos están integrados a través de sistemas de transporte en sus diferentes modalidades."/>
    <s v="Resultado 52"/>
    <n v="52"/>
    <s v="Diagonal Jaime Mendoza."/>
    <s v="P"/>
    <x v="2"/>
    <n v="1"/>
  </r>
  <r>
    <s v="Pilar 2"/>
    <x v="1"/>
    <s v="Universalización de los servicios básicos"/>
    <s v="Meta 4"/>
    <n v="4"/>
    <s v="El 100% de las bolivianas y los bolivianos están integrados a través de sistemas de transporte en sus diferentes modalidades."/>
    <s v="Resultado 53"/>
    <n v="53"/>
    <s v="Conexiones de Capitales de Departamento."/>
    <s v="P"/>
    <x v="2"/>
    <n v="1"/>
  </r>
  <r>
    <s v="Pilar 2"/>
    <x v="1"/>
    <s v="Universalización de los servicios básicos"/>
    <s v="Meta 4"/>
    <n v="4"/>
    <s v="El 100% de las bolivianas y los bolivianos están integrados a través de sistemas de transporte en sus diferentes modalidades."/>
    <s v="Resultado 54"/>
    <n v="54"/>
    <s v="Integración de Regiones Productivas y la “Y” de la Integración."/>
    <s v="P"/>
    <x v="2"/>
    <n v="1"/>
  </r>
  <r>
    <s v="Pilar 2"/>
    <x v="1"/>
    <s v="Universalización de los servicios básicos"/>
    <s v="Meta 4"/>
    <n v="4"/>
    <s v="El 100% de las bolivianas y los bolivianos están integrados a través de sistemas de transporte en sus diferentes modalidades."/>
    <s v="Resultado 55"/>
    <n v="55"/>
    <s v="Puentes y accesos."/>
    <s v="P"/>
    <x v="2"/>
    <n v="1"/>
  </r>
  <r>
    <s v="Pilar 2"/>
    <x v="1"/>
    <s v="Universalización de los servicios básicos"/>
    <s v="Meta 4"/>
    <n v="4"/>
    <s v="El 100% de las bolivianas y los bolivianos están integrados a través de sistemas de transporte en sus diferentes modalidades."/>
    <s v="Resultado 56"/>
    <n v="56"/>
    <s v="Se ha avanzado en las gestiones para la construcción del Corredor Ferroviario Bioceánico Central (CFBC) Brasil – Bolivia - Perú que une el Puerto de Santos (Brasil) con el Puerto de Ilo (Perú)."/>
    <s v="P"/>
    <x v="1"/>
    <n v="1"/>
  </r>
  <r>
    <s v="Pilar 2"/>
    <x v="1"/>
    <s v="Universalización de los servicios básicos"/>
    <s v="Meta 4"/>
    <n v="4"/>
    <s v="El 100% de las bolivianas y los bolivianos están integrados a través de sistemas de transporte en sus diferentes modalidades."/>
    <s v="Resultado 57"/>
    <n v="57"/>
    <s v="Se ha construido el tramo ferroviario para el transporte urbano en los departamentos de Cochabamba y Santa Cruz, con la finalidad de articular las redes ferroviarias."/>
    <s v="P"/>
    <x v="2"/>
    <n v="1"/>
  </r>
  <r>
    <s v="Pilar 2"/>
    <x v="1"/>
    <s v="Universalización de los servicios básicos"/>
    <s v="Meta 4"/>
    <n v="4"/>
    <s v="El 100% de las bolivianas y los bolivianos están integrados a través de sistemas de transporte en sus diferentes modalidades."/>
    <s v="Resultado 58"/>
    <n v="58"/>
    <s v="Se ha avanzado en la construcción del tramo ferroviario Motacucito – Mutún – Puerto Busch, lo que contribuirá al desarrollo de la industria siderúrgica del país, a través de la ejecución del proyecto industrial del Mutún."/>
    <s v="P"/>
    <x v="1"/>
    <n v="1"/>
  </r>
  <r>
    <s v="Pilar 2"/>
    <x v="1"/>
    <s v="Universalización de los servicios básicos"/>
    <s v="Meta 4"/>
    <n v="4"/>
    <s v="El 100% de las bolivianas y los bolivianos están integrados a través de sistemas de transporte en sus diferentes modalidades."/>
    <s v="Resultado 59"/>
    <n v="59"/>
    <s v="Se ha construido el tramo ferroviario Montero – Bulo Bulo, el cual contribuirá a la interconexión del CFBC."/>
    <s v="P"/>
    <x v="2"/>
    <n v="1"/>
  </r>
  <r>
    <s v="Pilar 2"/>
    <x v="1"/>
    <s v="Universalización de los servicios básicos"/>
    <s v="Meta 4"/>
    <n v="4"/>
    <s v="El 100% de las bolivianas y los bolivianos están integrados a través de sistemas de transporte en sus diferentes modalidades."/>
    <s v="Resultado 60"/>
    <n v="60"/>
    <s v="Se han rehabilitado vías navegables en los ríos Ichilo - Mamaré y Beni y el dragado del Canal Tamengo I Fase."/>
    <s v="P"/>
    <x v="2"/>
    <n v="1"/>
  </r>
  <r>
    <s v="Pilar 2"/>
    <x v="1"/>
    <s v="Universalización de los servicios básicos"/>
    <s v="Meta 4"/>
    <n v="4"/>
    <s v="El 100% de las bolivianas y los bolivianos están integrados a través de sistemas de transporte en sus diferentes modalidades."/>
    <s v="Resultado 61"/>
    <n v="61"/>
    <s v="Se han construido 3 nuevos puertos en su primera fase."/>
    <s v="P"/>
    <x v="2"/>
    <n v="1"/>
  </r>
  <r>
    <s v="Pilar 2"/>
    <x v="1"/>
    <s v="Universalización de los servicios básicos"/>
    <s v="Meta 4"/>
    <n v="4"/>
    <s v="El 100% de las bolivianas y los bolivianos están integrados a través de sistemas de transporte en sus diferentes modalidades."/>
    <s v="Resultado 62"/>
    <n v="62"/>
    <s v="Se ha desarrollado zonas francas portuarias en aguas internacionales a través de convenios."/>
    <s v="P"/>
    <x v="2"/>
    <n v="1"/>
  </r>
  <r>
    <s v="Pilar 2"/>
    <x v="1"/>
    <s v="Universalización de los servicios básicos"/>
    <s v="Meta 4"/>
    <n v="4"/>
    <s v="El 100% de las bolivianas y los bolivianos están integrados a través de sistemas de transporte en sus diferentes modalidades."/>
    <s v="Resultado 63"/>
    <n v="63"/>
    <s v="Se ha puesto en marcha la terminal de carga en Puerto Busch."/>
    <s v="P"/>
    <x v="1"/>
    <n v="1"/>
  </r>
  <r>
    <s v="Pilar 2"/>
    <x v="1"/>
    <s v="Universalización de los servicios básicos"/>
    <s v="Meta 4"/>
    <n v="4"/>
    <s v="El 100% de las bolivianas y los bolivianos están integrados a través de sistemas de transporte en sus diferentes modalidades."/>
    <s v="Resultado 64"/>
    <n v="64"/>
    <s v="Se han construido 6 nuevas líneas de teleférico en las ciudades de La Paz y El Alto y nuevas líneas de transporte aéreo por cable en otras ciudades."/>
    <s v="P"/>
    <x v="2"/>
    <n v="1"/>
  </r>
  <r>
    <s v="Pilar 2"/>
    <x v="1"/>
    <s v="Universalización de los servicios básicos"/>
    <s v="Meta 4"/>
    <n v="4"/>
    <s v="El 100% de las bolivianas y los bolivianos están integrados a través de sistemas de transporte en sus diferentes modalidades."/>
    <s v="Resultado 65"/>
    <n v="65"/>
    <s v="Se ha iniciado la construcción de teleféricos en otras ciudades del país: Oruro, Potosí y Sucre."/>
    <s v="P"/>
    <x v="1"/>
    <n v="1"/>
  </r>
  <r>
    <s v="Pilar 2"/>
    <x v="1"/>
    <s v="Universalización de los servicios básicos"/>
    <s v="Meta 4"/>
    <n v="4"/>
    <s v="El 100% de las bolivianas y los bolivianos están integrados a través de sistemas de transporte en sus diferentes modalidades."/>
    <s v="Resultado 66"/>
    <n v="66"/>
    <s v="Se han construido, ampliado y equipado 6 aeropuertos internacionales: 3 en construcción y 3 en ampliación y equipamiento."/>
    <s v="P"/>
    <x v="2"/>
    <n v="1"/>
  </r>
  <r>
    <s v="Pilar 2"/>
    <x v="1"/>
    <s v="Universalización de los servicios básicos"/>
    <s v="Meta 4"/>
    <n v="4"/>
    <s v="El 100% de las bolivianas y los bolivianos están integrados a través de sistemas de transporte en sus diferentes modalidades."/>
    <s v="Resultado 67"/>
    <n v="67"/>
    <s v="Se han construido, ampliado y equipado 12 aeropuertos nacionales y turísticos del país: 5 construidos y equipados y 7 ampliados y equipados. 1 aeropuerto en estudio de pre inversión."/>
    <s v="P"/>
    <x v="2"/>
    <n v="1"/>
  </r>
  <r>
    <s v="Pilar 2"/>
    <x v="1"/>
    <s v="Universalización de los servicios básicos"/>
    <s v="Meta 4"/>
    <n v="4"/>
    <s v="El 100% de las bolivianas y los bolivianos están integrados a través de sistemas de transporte en sus diferentes modalidades."/>
    <s v="Resultado 68"/>
    <n v="68"/>
    <s v="Se ha implementado 1 HUB intercontinental en el aeropuerto de Viru Viru – Santa Cruz."/>
    <s v="P"/>
    <x v="1"/>
    <n v="1"/>
  </r>
  <r>
    <s v="Pilar 2"/>
    <x v="1"/>
    <s v="Universalización de los servicios básicos"/>
    <s v="Meta 4"/>
    <n v="4"/>
    <s v="El 100% de las bolivianas y los bolivianos están integrados a través de sistemas de transporte en sus diferentes modalidades."/>
    <s v="Resultado 69"/>
    <n v="69"/>
    <s v="Se han construido 3 corredores con plataformas logísticas en el país."/>
    <s v="P"/>
    <x v="2"/>
    <n v="1"/>
  </r>
  <r>
    <s v="Pilar 2"/>
    <x v="1"/>
    <s v="Universalización de los servicios básicos"/>
    <s v="Meta 5"/>
    <n v="5"/>
    <s v="El 100% de las bolivianas y los bolivianos acceden a viviendas dignas con servicios básicos."/>
    <s v="Resultado 70"/>
    <n v="70"/>
    <s v="Se ha reducido al menos 10% del déficit habitacional del país."/>
    <s v="P"/>
    <x v="0"/>
    <n v="1"/>
  </r>
  <r>
    <s v="Pilar 2"/>
    <x v="1"/>
    <s v="Universalización de los servicios básicos"/>
    <s v="Meta 5"/>
    <n v="5"/>
    <s v="El 100% de las bolivianas y los bolivianos acceden a viviendas dignas con servicios básicos."/>
    <s v="Resultado 71"/>
    <n v="71"/>
    <s v="Comunidades urbanas: se han construido 51.290 viviendas nuevas: unifamiliares, multifamiliares y complejos habitacionales, así como reposición por atención de desastres."/>
    <s v="P"/>
    <x v="2"/>
    <n v="1"/>
  </r>
  <r>
    <s v="Pilar 2"/>
    <x v="1"/>
    <s v="Universalización de los servicios básicos"/>
    <s v="Meta 5"/>
    <n v="5"/>
    <s v="El 100% de las bolivianas y los bolivianos acceden a viviendas dignas con servicios básicos."/>
    <s v="Resultado 72"/>
    <n v="72"/>
    <s v="Se han mejorado, ampliado y/o renovado 63.710 viviendas con eficiencia energética."/>
    <s v="P"/>
    <x v="2"/>
    <n v="1"/>
  </r>
  <r>
    <s v="Pilar 2"/>
    <x v="1"/>
    <s v="Universalización de los servicios básicos"/>
    <s v="Meta 6"/>
    <n v="6"/>
    <s v="Las bolivianas y bolivianos cuentan con servicio de gas domiciliario"/>
    <s v="Resultado 73"/>
    <n v="73"/>
    <s v="La cobertura de gas domiciliario llega al menos al 50% de los hogares."/>
    <s v="E"/>
    <x v="0"/>
    <n v="1"/>
  </r>
  <r>
    <s v="Pilar 2"/>
    <x v="1"/>
    <s v="Universalización de los servicios básicos"/>
    <s v="Meta 6"/>
    <n v="6"/>
    <s v="Las bolivianas y bolivianos cuentan con servicio de gas domiciliario"/>
    <s v="Resultado 74"/>
    <n v="74"/>
    <s v="1,08 millones de viviendas cuentan con gas domiciliario con Sistema Convencional de Distribución."/>
    <s v="E"/>
    <x v="2"/>
    <n v="1"/>
  </r>
  <r>
    <s v="Pilar 2"/>
    <x v="1"/>
    <s v="Universalización de los servicios básicos"/>
    <s v="Meta 6"/>
    <n v="6"/>
    <s v="Las bolivianas y bolivianos cuentan con servicio de gas domiciliario"/>
    <s v="Resultado 75"/>
    <n v="75"/>
    <s v="100 mil viviendas cuentan con gas domiciliario bajo el Sistema Virtual de Distribución o GNL"/>
    <s v="E"/>
    <x v="2"/>
    <n v="1"/>
  </r>
  <r>
    <s v="Pilar 3"/>
    <x v="2"/>
    <s v="Salud, Educación y  Deporte para la formación de un ser humano integral "/>
    <s v="Meta 1"/>
    <n v="1"/>
    <s v="Acceso universal al servicio de salud."/>
    <s v="Resultado 76"/>
    <n v="76"/>
    <s v="Se implementará el Servicio de Salud Universal"/>
    <s v="S"/>
    <x v="1"/>
    <n v="1"/>
  </r>
  <r>
    <s v="Pilar 3"/>
    <x v="2"/>
    <s v="Salud, Educación y  Deporte para la formación de un ser humano integral "/>
    <s v="Meta 1"/>
    <n v="1"/>
    <s v="Acceso universal al servicio de salud."/>
    <s v="Resultado 77"/>
    <n v="77"/>
    <s v="La mayor parte de la población accede a medicamentos."/>
    <s v="S"/>
    <x v="0"/>
    <n v="1"/>
  </r>
  <r>
    <s v="Pilar 3"/>
    <x v="2"/>
    <s v="Salud, Educación y  Deporte para la formación de un ser humano integral "/>
    <s v="Meta 1"/>
    <n v="1"/>
    <s v="Acceso universal al servicio de salud."/>
    <s v="Resultado 78"/>
    <n v="78"/>
    <s v="La mayor parte de los municipios implementan el Programa MI SALUD."/>
    <s v="S"/>
    <x v="1"/>
    <n v="1"/>
  </r>
  <r>
    <s v="Pilar 3"/>
    <x v="2"/>
    <s v="Salud, Educación y  Deporte para la formación de un ser humano integral "/>
    <s v="Meta 1"/>
    <n v="1"/>
    <s v="Acceso universal al servicio de salud."/>
    <s v="Resultado 79"/>
    <n v="79"/>
    <s v="La mayor parte de los municipios están conectados y equipados a la Red TELESALUD"/>
    <s v="S"/>
    <x v="1"/>
    <n v="1"/>
  </r>
  <r>
    <s v="Pilar 3"/>
    <x v="2"/>
    <s v="Salud, Educación y  Deporte para la formación de un ser humano integral "/>
    <s v="Meta 1"/>
    <n v="1"/>
    <s v="Acceso universal al servicio de salud."/>
    <s v="Resultado 80"/>
    <n v="80"/>
    <s v="Se ha reducido en al menos 30% la mortalidad infantil (a 35 muertes por mil nacimientos)"/>
    <s v="S"/>
    <x v="0"/>
    <n v="1"/>
  </r>
  <r>
    <s v="Pilar 3"/>
    <x v="2"/>
    <s v="Salud, Educación y  Deporte para la formación de un ser humano integral "/>
    <s v="Meta 1"/>
    <n v="1"/>
    <s v="Acceso universal al servicio de salud."/>
    <s v="Resultado 81"/>
    <n v="81"/>
    <s v="Se ha reducido en al menos 50% la razón de mortalidad materna (a 115 muertes por cien mil nacimientos)"/>
    <s v="S"/>
    <x v="0"/>
    <n v="1"/>
  </r>
  <r>
    <s v="Pilar 3"/>
    <x v="2"/>
    <s v="Salud, Educación y  Deporte para la formación de un ser humano integral "/>
    <s v="Meta 1"/>
    <n v="1"/>
    <s v="Acceso universal al servicio de salud."/>
    <s v="Resultado 82"/>
    <n v="82"/>
    <s v="Se ha incrementado la cobertura de parto institucional."/>
    <s v="S"/>
    <x v="1"/>
    <n v="1"/>
  </r>
  <r>
    <s v="Pilar 3"/>
    <x v="2"/>
    <s v="Salud, Educación y  Deporte para la formación de un ser humano integral "/>
    <s v="Meta 1"/>
    <n v="1"/>
    <s v="Acceso universal al servicio de salud."/>
    <s v="Resultado 83"/>
    <n v="83"/>
    <s v="Se ha reducido la proporción de adolescentes embarazadas."/>
    <s v="S"/>
    <x v="0"/>
    <n v="1"/>
  </r>
  <r>
    <s v="Pilar 3"/>
    <x v="2"/>
    <s v="Salud, Educación y  Deporte para la formación de un ser humano integral "/>
    <s v="Meta 1"/>
    <n v="1"/>
    <s v="Acceso universal al servicio de salud."/>
    <s v="Resultado 84"/>
    <n v="84"/>
    <s v="La mayor parte de los municipios cuentan con planes municipales de salud con enfoque intersectorial ejecutado."/>
    <s v="S"/>
    <x v="2"/>
    <n v="1"/>
  </r>
  <r>
    <s v="Pilar 3"/>
    <x v="2"/>
    <s v="Salud, Educación y  Deporte para la formación de un ser humano integral "/>
    <s v="Meta 1"/>
    <n v="1"/>
    <s v="Acceso universal al servicio de salud."/>
    <s v="Resultado 85"/>
    <n v="85"/>
    <s v="Se ha reducido la incidencia de casos y defunciones de enfermedades transmisibles."/>
    <s v="S"/>
    <x v="0"/>
    <n v="1"/>
  </r>
  <r>
    <s v="Pilar 3"/>
    <x v="2"/>
    <s v="Salud, Educación y  Deporte para la formación de un ser humano integral "/>
    <s v="Meta 1"/>
    <n v="1"/>
    <s v="Acceso universal al servicio de salud."/>
    <s v="Resultado 86"/>
    <n v="86"/>
    <s v="Se ha reducido la incidencia de casos y defunciones de enfermedades no transmisibles."/>
    <s v="S"/>
    <x v="0"/>
    <n v="1"/>
  </r>
  <r>
    <s v="Pilar 3"/>
    <x v="2"/>
    <s v="Salud, Educación y  Deporte para la formación de un ser humano integral "/>
    <s v="Meta 1"/>
    <n v="1"/>
    <s v="Acceso universal al servicio de salud."/>
    <s v="Resultado 87"/>
    <n v="87"/>
    <s v="Al menos 90% de los establecimientos de salud reportan información al Sistema Único de Información en Salud (SUIS)."/>
    <s v="S"/>
    <x v="1"/>
    <n v="1"/>
  </r>
  <r>
    <s v="Pilar 3"/>
    <x v="2"/>
    <s v="Salud, Educación y  Deporte para la formación de un ser humano integral "/>
    <s v="Meta 2"/>
    <n v="2"/>
    <s v="Integración de salud convencional y ancestral con personal altamente comprometido y capacitado."/>
    <s v="Resultado 88"/>
    <n v="88"/>
    <s v="Se ha invertido $us1.700 millones en la construcción, ampliación y equipamiento de 47 institutos y hospitales de salud de forma concurrente con las ETAs."/>
    <s v="S"/>
    <x v="2"/>
    <n v="1"/>
  </r>
  <r>
    <s v="Pilar 3"/>
    <x v="2"/>
    <s v="Salud, Educación y  Deporte para la formación de un ser humano integral "/>
    <s v="Meta 2"/>
    <n v="2"/>
    <s v="Integración de salud convencional y ancestral con personal altamente comprometido y capacitado."/>
    <s v="Resultado 89"/>
    <n v="89"/>
    <s v="Se han construido 4 Institutos de 4to. Nivel de Salud: Oncología, Cardiología, Gastroenterología y Nefrourología – Neurología. Se han construido y ampliado 12 hospitales de 3er. Nivel. Se han construido, ampliado y equipado 31 hospitales de 2do. Nivel."/>
    <s v="S"/>
    <x v="2"/>
    <n v="1"/>
  </r>
  <r>
    <s v="Pilar 3"/>
    <x v="2"/>
    <s v="Salud, Educación y  Deporte para la formación de un ser humano integral "/>
    <s v="Meta 2"/>
    <n v="2"/>
    <s v="Integración de salud convencional y ancestral con personal altamente comprometido y capacitado."/>
    <s v="Resultado 90"/>
    <n v="90"/>
    <s v="Se han construido, ampliado y equipado 180 establecimientos de salud de 1er. Nivel y se han elevado 1.430 Puestos de Salud a la categoría de Centros de Salud, con recursos de los Gobiernos Autónomos Municipales."/>
    <s v="S"/>
    <x v="2"/>
    <n v="1"/>
  </r>
  <r>
    <s v="Pilar 3"/>
    <x v="2"/>
    <s v="Salud, Educación y  Deporte para la formación de un ser humano integral "/>
    <s v="Meta 2"/>
    <n v="2"/>
    <s v="Integración de salud convencional y ancestral con personal altamente comprometido y capacitado."/>
    <s v="Resultado 91"/>
    <n v="91"/>
    <s v="Se han creado nuevos ítems para personal de salud, incluyendo plazas para especialistas y subespecialistas."/>
    <s v="S"/>
    <x v="2"/>
    <n v="1"/>
  </r>
  <r>
    <s v="Pilar 3"/>
    <x v="2"/>
    <s v="Salud, Educación y  Deporte para la formación de un ser humano integral "/>
    <s v="Meta 2"/>
    <n v="2"/>
    <s v="Integración de salud convencional y ancestral con personal altamente comprometido y capacitado."/>
    <s v="Resultado 92"/>
    <n v="92"/>
    <s v="Se han instalado nuevas unidades de hemodiálisis y laboratorios de histocompatibilidad"/>
    <s v="S"/>
    <x v="2"/>
    <n v="1"/>
  </r>
  <r>
    <s v="Pilar 3"/>
    <x v="2"/>
    <s v="Salud, Educación y  Deporte para la formación de un ser humano integral "/>
    <s v="Meta 2"/>
    <n v="2"/>
    <s v="Integración de salud convencional y ancestral con personal altamente comprometido y capacitado."/>
    <s v="Resultado 93"/>
    <n v="93"/>
    <s v="Se ha puesto en funcionamiento un Centro de Saberes de Medicina Tradicional Ancestral Boliviana."/>
    <s v="S"/>
    <x v="1"/>
    <n v="1"/>
  </r>
  <r>
    <s v="Pilar 3"/>
    <x v="2"/>
    <s v="Salud, Educación y  Deporte para la formación de un ser humano integral "/>
    <s v="Meta 3"/>
    <n v="3"/>
    <s v="Acceso universal a la educación."/>
    <s v="Resultado 94"/>
    <n v="94"/>
    <s v="Se ha inscrito el 90% de las niñas, niños, adolescentes y jóvenes entre 4 y 17 años en el Subsistema de Educación Regular."/>
    <s v="S"/>
    <x v="0"/>
    <n v="1"/>
  </r>
  <r>
    <s v="Pilar 3"/>
    <x v="2"/>
    <s v="Salud, Educación y  Deporte para la formación de un ser humano integral "/>
    <s v="Meta 3"/>
    <n v="3"/>
    <s v="Acceso universal a la educación."/>
    <s v="Resultado 95"/>
    <n v="95"/>
    <s v="Se ha incrementado el número de personas que concluyen la post-alfabetización (equivalente al 6° grado del nivel primario)."/>
    <s v="S"/>
    <x v="0"/>
    <n v="1"/>
  </r>
  <r>
    <s v="Pilar 3"/>
    <x v="2"/>
    <s v="Salud, Educación y  Deporte para la formación de un ser humano integral "/>
    <s v="Meta 3"/>
    <n v="3"/>
    <s v="Acceso universal a la educación."/>
    <s v="Resultado 96"/>
    <n v="96"/>
    <s v="Estudiantes con discapacidad, talento extraordinario y con dificultades de aprendizaje reciben atención oportuna y pertinente."/>
    <s v="S"/>
    <x v="1"/>
    <n v="1"/>
  </r>
  <r>
    <s v="Pilar 3"/>
    <x v="2"/>
    <s v="Salud, Educación y  Deporte para la formación de un ser humano integral "/>
    <s v="Meta 3"/>
    <n v="3"/>
    <s v="Acceso universal a la educación."/>
    <s v="Resultado 97"/>
    <n v="97"/>
    <s v="Se incrementará en al menos 40% el porcentaje de jóvenes entre 19 y 23 años inscritos en universidades, institutos técnicos u otros del nivel superior."/>
    <s v="S"/>
    <x v="0"/>
    <n v="1"/>
  </r>
  <r>
    <s v="Pilar 3"/>
    <x v="2"/>
    <s v="Salud, Educación y  Deporte para la formación de un ser humano integral "/>
    <s v="Meta 3"/>
    <n v="3"/>
    <s v="Acceso universal a la educación."/>
    <s v="Resultado 98"/>
    <n v="98"/>
    <s v="Personas con 15 años o más acceden a formación técnica tecnológica productiva en la educación alternativa."/>
    <s v="S"/>
    <x v="0"/>
    <n v="1"/>
  </r>
  <r>
    <s v="Pilar 3"/>
    <x v="2"/>
    <s v="Salud, Educación y  Deporte para la formación de un ser humano integral "/>
    <s v="Meta 3"/>
    <n v="3"/>
    <s v="Acceso universal a la educación."/>
    <s v="Resultado 99"/>
    <n v="99"/>
    <s v="Se han creado 4 nuevas Escuelas Bolivianas Interculturales (EBI) para la formación artística a nivel licenciatura (teatro, artes plásticas, danza, cine y audiovisuales)."/>
    <s v="S"/>
    <x v="2"/>
    <n v="1"/>
  </r>
  <r>
    <s v="Pilar 3"/>
    <x v="2"/>
    <s v="Salud, Educación y  Deporte para la formación de un ser humano integral "/>
    <s v="Meta 3"/>
    <n v="3"/>
    <s v="Acceso universal a la educación."/>
    <s v="Resultado 100"/>
    <n v="100"/>
    <s v="Se han atendido a hijas e hijos de privados de libertad a través de Centros de apoyo Integral Pedagógico (CAIP)."/>
    <s v="S"/>
    <x v="1"/>
    <n v="1"/>
  </r>
  <r>
    <s v="Pilar 3"/>
    <x v="2"/>
    <s v="Salud, Educación y  Deporte para la formación de un ser humano integral "/>
    <s v="Meta 4"/>
    <n v="4"/>
    <s v="Fortalecimiento del sistema educativo."/>
    <s v="Resultado 101"/>
    <n v="101"/>
    <s v="La mayor parte de las unidades educativas y centros educativos del Sistema Educativo Plurinacional implementan el Modelo Educativo Socio comunitario Productivo."/>
    <s v="S"/>
    <x v="1"/>
    <n v="1"/>
  </r>
  <r>
    <s v="Pilar 3"/>
    <x v="2"/>
    <s v="Salud, Educación y  Deporte para la formación de un ser humano integral "/>
    <s v="Meta 4"/>
    <n v="4"/>
    <s v="Fortalecimiento del sistema educativo."/>
    <s v="Resultado 102"/>
    <n v="102"/>
    <s v="Las unidades educativas y centros educativos cuentan con infraestructura complementaria, materiales, equipos y mobiliario."/>
    <s v="S"/>
    <x v="2"/>
    <n v="1"/>
  </r>
  <r>
    <s v="Pilar 3"/>
    <x v="2"/>
    <s v="Salud, Educación y  Deporte para la formación de un ser humano integral "/>
    <s v="Meta 4"/>
    <n v="4"/>
    <s v="Fortalecimiento del sistema educativo."/>
    <s v="Resultado 103"/>
    <n v="103"/>
    <s v="La mayoría de maestras y maestros han concluido su formación complementaria (PROFOCOM), cuentan con formación técnica para el bachillerato técnico humanístico o han concluido con la formación pos gradual en sus especialidades."/>
    <s v="S"/>
    <x v="1"/>
    <n v="1"/>
  </r>
  <r>
    <s v="Pilar 3"/>
    <x v="2"/>
    <s v="Salud, Educación y  Deporte para la formación de un ser humano integral "/>
    <s v="Meta 4"/>
    <n v="4"/>
    <s v="Fortalecimiento del sistema educativo."/>
    <s v="Resultado 104"/>
    <n v="104"/>
    <s v="Todas las unidades educativas de secundaria participan en las olimpiadas científicas estudiantiles."/>
    <s v="S"/>
    <x v="1"/>
    <n v="1"/>
  </r>
  <r>
    <s v="Pilar 3"/>
    <x v="2"/>
    <s v="Salud, Educación y  Deporte para la formación de un ser humano integral "/>
    <s v="Meta 4"/>
    <n v="4"/>
    <s v="Fortalecimiento del sistema educativo."/>
    <s v="Resultado 105"/>
    <n v="105"/>
    <s v="Al menos el 80% de las unidades educativas cuentan con bachillerato técnico humanístico."/>
    <s v="S"/>
    <x v="2"/>
    <n v="1"/>
  </r>
  <r>
    <s v="Pilar 3"/>
    <x v="2"/>
    <s v="Salud, Educación y  Deporte para la formación de un ser humano integral "/>
    <s v="Meta 4"/>
    <n v="4"/>
    <s v="Fortalecimiento del sistema educativo."/>
    <s v="Resultado 106"/>
    <n v="106"/>
    <s v="Más de 100.000 personas han concluido el bachillerato técnico - humanístico, y han recibido sus títulos profesionales de técnico básico y técnico medio."/>
    <s v="S"/>
    <x v="0"/>
    <n v="1"/>
  </r>
  <r>
    <s v="Pilar 3"/>
    <x v="2"/>
    <s v="Salud, Educación y  Deporte para la formación de un ser humano integral "/>
    <s v="Meta 4"/>
    <n v="4"/>
    <s v="Fortalecimiento del sistema educativo."/>
    <s v="Resultado 107"/>
    <n v="107"/>
    <s v="Al menos 300 unidades, comunidades y asociaciones productivas socio comunitarias de producción y productividad constituidas, implementan proyectos productivos y tecnologías propias."/>
    <s v="S"/>
    <x v="0"/>
    <n v="1"/>
  </r>
  <r>
    <s v="Pilar 3"/>
    <x v="2"/>
    <s v="Salud, Educación y  Deporte para la formación de un ser humano integral "/>
    <s v="Meta 4"/>
    <n v="4"/>
    <s v="Fortalecimiento del sistema educativo."/>
    <s v="Resultado 108"/>
    <n v="108"/>
    <s v="Al menos 500 profesionales de excelencia de todo el país beneficiados con becas de postgrado (maestrías y doctorados), en las mejores universidades extranjeras."/>
    <s v="S"/>
    <x v="0"/>
    <n v="1"/>
  </r>
  <r>
    <s v="Pilar 3"/>
    <x v="2"/>
    <s v="Salud, Educación y  Deporte para la formación de un ser humano integral "/>
    <s v="Meta 4"/>
    <n v="4"/>
    <s v="Fortalecimiento del sistema educativo."/>
    <s v="Resultado 109"/>
    <n v="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s v="S"/>
    <x v="0"/>
    <n v="1"/>
  </r>
  <r>
    <s v="Pilar 3"/>
    <x v="2"/>
    <s v="Salud, Educación y  Deporte para la formación de un ser humano integral "/>
    <s v="Meta 4"/>
    <n v="4"/>
    <s v="Fortalecimiento del sistema educativo."/>
    <s v="Resultado 110"/>
    <n v="110"/>
    <s v="Se han construido y equipado 75 Institutos Técnico – Tecnológicos para la formación técnica – tecnológica superior."/>
    <s v="S"/>
    <x v="2"/>
    <n v="1"/>
  </r>
  <r>
    <s v="Pilar 3"/>
    <x v="2"/>
    <s v="Salud, Educación y  Deporte para la formación de un ser humano integral "/>
    <s v="Meta 5"/>
    <n v="5"/>
    <s v="Garantía del deporte como derecho desde el Estado."/>
    <s v="Resultado 111"/>
    <n v="111"/>
    <s v="La población boliviana accede a infraestructura deportiva de calidad dotada por el nivel central y las Entidades Territoriales Autónomas para practicar o formarse en el deporte."/>
    <s v="S"/>
    <x v="0"/>
    <n v="1"/>
  </r>
  <r>
    <s v="Pilar 3"/>
    <x v="2"/>
    <s v="Salud, Educación y  Deporte para la formación de un ser humano integral "/>
    <s v="Meta 6"/>
    <n v="6"/>
    <s v="Acceso universal al deporte."/>
    <s v="Resultado 112"/>
    <n v="112"/>
    <s v="Al menos 40% de bolivianas y bolivianos desarrollan regularmente actividades físico deportivas"/>
    <s v="S"/>
    <x v="1"/>
    <n v="1"/>
  </r>
  <r>
    <s v="Pilar 3"/>
    <x v="2"/>
    <s v="Salud, Educación y  Deporte para la formación de un ser humano integral "/>
    <s v="Meta 6"/>
    <n v="6"/>
    <s v="Acceso universal al deporte."/>
    <s v="Resultado 113"/>
    <n v="113"/>
    <s v="Un número importante de deportistas desarrollan sus actividades deportivas con programas de entrenamiento competitivo."/>
    <s v="S"/>
    <x v="1"/>
    <n v="1"/>
  </r>
  <r>
    <s v="Pilar 3"/>
    <x v="2"/>
    <s v="Salud, Educación y  Deporte para la formación de un ser humano integral "/>
    <s v="Meta 6"/>
    <n v="6"/>
    <s v="Acceso universal al deporte."/>
    <s v="Resultado 114"/>
    <n v="114"/>
    <s v="Unidades educativas públicas y privadas cuentan con programas deportivos específicos."/>
    <s v="S"/>
    <x v="1"/>
    <n v="1"/>
  </r>
  <r>
    <s v="Pilar 3"/>
    <x v="2"/>
    <s v="Salud, Educación y  Deporte para la formación de un ser humano integral "/>
    <s v="Meta 6"/>
    <n v="6"/>
    <s v="Acceso universal al deporte."/>
    <s v="Resultado 115"/>
    <n v="115"/>
    <s v="Se ha incrementado el número de deportistas de alto rendimiento que participan en competiciones internacionales."/>
    <s v="S"/>
    <x v="0"/>
    <n v="1"/>
  </r>
  <r>
    <s v="Pilar 3"/>
    <x v="2"/>
    <s v="Salud, Educación y  Deporte para la formación de un ser humano integral "/>
    <s v="Meta 6"/>
    <n v="6"/>
    <s v="Acceso universal al deporte."/>
    <s v="Resultado 116"/>
    <n v="116"/>
    <s v="Se han detectado de forma progresiva estudiantes deportistas a temprana edad con potencialidades deportivas."/>
    <s v="S"/>
    <x v="1"/>
    <n v="1"/>
  </r>
  <r>
    <s v="Pilar 3"/>
    <x v="2"/>
    <s v="Salud, Educación y  Deporte para la formación de un ser humano integral "/>
    <s v="Meta 6"/>
    <n v="6"/>
    <s v="Acceso universal al deporte."/>
    <s v="Resultado 117"/>
    <n v="117"/>
    <s v="Se ha beneficiado a un número importante de deportistas con becas para procesos de formación en Bolivia o en el extranjero"/>
    <s v="S"/>
    <x v="1"/>
    <n v="1"/>
  </r>
  <r>
    <s v="Pilar 3"/>
    <x v="2"/>
    <s v="Salud, Educación y  Deporte para la formación de un ser humano integral "/>
    <s v="Meta 6"/>
    <n v="6"/>
    <s v="Acceso universal al deporte."/>
    <s v="Resultado 118"/>
    <n v="118"/>
    <s v="Se han capacitado técnicos del deporte, entrenadores deportivos, y profesores de educación física con especialidad escolar adicionales para el perfeccionamiento del deporte."/>
    <s v="S"/>
    <x v="1"/>
    <n v="1"/>
  </r>
  <r>
    <s v="Pilar 4"/>
    <x v="3"/>
    <s v="Soberanía científica y tecnológica con identidad propia "/>
    <s v="Meta 1"/>
    <n v="1"/>
    <s v="Investigación y desarrollo de tecnología."/>
    <s v="Resultado 119"/>
    <n v="119"/>
    <s v="Los complejos productivos y las empresas reciben servicios de transferencia tecnológica."/>
    <s v="E"/>
    <x v="1"/>
    <n v="1"/>
  </r>
  <r>
    <s v="Pilar 4"/>
    <x v="3"/>
    <s v="Soberanía científica y tecnológica con identidad propia "/>
    <s v="Meta 1"/>
    <n v="1"/>
    <s v="Investigación y desarrollo de tecnología."/>
    <s v="Resultado 120"/>
    <n v="120"/>
    <s v="El satélite Tupac Katari se encuentra en plena capacidad operativa."/>
    <s v="E"/>
    <x v="1"/>
    <n v="1"/>
  </r>
  <r>
    <s v="Pilar 4"/>
    <x v="3"/>
    <s v="Soberanía científica y tecnológica con identidad propia "/>
    <s v="Meta 1"/>
    <n v="1"/>
    <s v="Investigación y desarrollo de tecnología."/>
    <s v="Resultado 121"/>
    <n v="121"/>
    <s v="Se cuenta con la Nube Soberana de Gobierno Electrónico para gestión, almacenamiento y seguridad de la información del Estado."/>
    <s v="E"/>
    <x v="2"/>
    <n v="1"/>
  </r>
  <r>
    <s v="Pilar 4"/>
    <x v="3"/>
    <s v="Soberanía científica y tecnológica con identidad propia "/>
    <s v="Meta 1"/>
    <n v="1"/>
    <s v="Investigación y desarrollo de tecnología."/>
    <s v="Resultado 122"/>
    <n v="122"/>
    <s v="Se ha concluido la Primera fase de la Ciudadela del Conocimiento Científico y la Tecnología."/>
    <s v="E"/>
    <x v="1"/>
    <n v="1"/>
  </r>
  <r>
    <s v="Pilar 4"/>
    <x v="3"/>
    <s v="Soberanía científica y tecnológica con identidad propia "/>
    <s v="Meta 1"/>
    <n v="1"/>
    <s v="Investigación y desarrollo de tecnología."/>
    <s v="Resultado 123"/>
    <n v="123"/>
    <s v="Se ha instalado el Complejo Industrial Farmacéutico para la producción de medicamentos"/>
    <s v="E"/>
    <x v="2"/>
    <n v="1"/>
  </r>
  <r>
    <s v="Pilar 4"/>
    <x v="3"/>
    <s v="Soberanía científica y tecnológica con identidad propia "/>
    <s v="Meta 1"/>
    <n v="1"/>
    <s v="Investigación y desarrollo de tecnología."/>
    <s v="Resultado 124"/>
    <n v="124"/>
    <s v="La Agencia de Gobierno Electrónico y Tecnologías de Información y Comunicación se encuentra operando."/>
    <s v="E"/>
    <x v="1"/>
    <n v="1"/>
  </r>
  <r>
    <s v="Pilar 4"/>
    <x v="3"/>
    <s v="Soberanía científica y tecnológica con identidad propia "/>
    <s v="Meta 1"/>
    <n v="1"/>
    <s v="Investigación y desarrollo de tecnología."/>
    <s v="Resultado 125"/>
    <n v="125"/>
    <s v="El Estado Plurinacional de Bolivia cuenta con acceso a la información y a la comunicación"/>
    <s v="E"/>
    <x v="0"/>
    <n v="1"/>
  </r>
  <r>
    <s v="Pilar 4"/>
    <x v="3"/>
    <s v="Soberanía científica y tecnológica con identidad propia "/>
    <s v="Meta 1"/>
    <n v="1"/>
    <s v="Investigación y desarrollo de tecnología."/>
    <s v="Resultado 126"/>
    <n v="126"/>
    <s v="Se ha concluido la primera fase de la Televisión Digital Libre en capitales de departamento y El Alto "/>
    <s v="E"/>
    <x v="1"/>
    <n v="1"/>
  </r>
  <r>
    <s v="Pilar 4"/>
    <x v="3"/>
    <s v="Soberanía científica y tecnológica con identidad propia "/>
    <s v="Meta 2"/>
    <n v="2"/>
    <s v="Innovación Tecnológica de Alimentos Nutritivos."/>
    <s v="Resultado 127"/>
    <n v="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E"/>
    <x v="1"/>
    <n v="1"/>
  </r>
  <r>
    <s v="Pilar 4"/>
    <x v="3"/>
    <s v="Soberanía científica y tecnológica con identidad propia "/>
    <s v="Meta 3"/>
    <n v="3"/>
    <s v="Tecnología con saberes."/>
    <s v="Resultado 128"/>
    <n v="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s v="E"/>
    <x v="1"/>
    <n v="1"/>
  </r>
  <r>
    <s v="Pilar 4"/>
    <x v="3"/>
    <s v="Soberanía científica y tecnológica con identidad propia "/>
    <s v="Meta 3"/>
    <n v="3"/>
    <s v="Tecnología con saberes."/>
    <s v="Resultado 129"/>
    <n v="129"/>
    <s v="Se han constituido 9 multicentros de producción agroecológica articulados al INIAF."/>
    <s v="E"/>
    <x v="2"/>
    <n v="1"/>
  </r>
  <r>
    <s v="Pilar 4"/>
    <x v="3"/>
    <s v="Soberanía científica y tecnológica con identidad propia "/>
    <s v="Meta 4"/>
    <n v="4"/>
    <s v="Medicina ancestral y natural."/>
    <s v="Resultado 130"/>
    <n v="130"/>
    <s v="La población boliviana tiene acceso a terapias ancestrales y productos naturales tradicionales a través del Sistema Nacional de Salud."/>
    <s v="E"/>
    <x v="1"/>
    <n v="1"/>
  </r>
  <r>
    <s v="Pilar 4"/>
    <x v="3"/>
    <s v="Soberanía científica y tecnológica con identidad propia "/>
    <s v="Meta 4"/>
    <n v="4"/>
    <s v="Medicina ancestral y natural."/>
    <s v="Resultado 131"/>
    <n v="131"/>
    <s v="Los prestadores de medicina tradicional han sido registrados en el Ministerio de Salud."/>
    <s v="E"/>
    <x v="1"/>
    <n v="1"/>
  </r>
  <r>
    <s v="Pilar 4"/>
    <x v="3"/>
    <s v="Soberanía científica y tecnológica con identidad propia "/>
    <s v="Meta 4"/>
    <n v="4"/>
    <s v="Medicina ancestral y natural."/>
    <s v="Resultado 132"/>
    <n v="132"/>
    <s v="Se han desarrollado productos naturales y de la biodiversidad de la farmacopea boliviana."/>
    <s v="E"/>
    <x v="1"/>
    <n v="1"/>
  </r>
  <r>
    <s v="Pilar 4"/>
    <x v="3"/>
    <s v="Soberanía científica y tecnológica con identidad propia "/>
    <s v="Meta 5"/>
    <n v="5"/>
    <s v="Formación y especialización profesional científica."/>
    <s v="Resultado 133"/>
    <n v="133"/>
    <s v="Todas las entidades y empresas vinculadas al sector productivo, agua, medio ambiente, telecomunicaciones, salud y otros asignarán un porcentaje de sus recursos dirigido a la investigación científica y desarrollo de tecnología."/>
    <s v="E"/>
    <x v="1"/>
    <n v="1"/>
  </r>
  <r>
    <s v="Pilar 4"/>
    <x v="3"/>
    <s v="Soberanía científica y tecnológica con identidad propia "/>
    <s v="Meta 5"/>
    <n v="5"/>
    <s v="Formación y especialización profesional científica."/>
    <s v="Resultado 134"/>
    <n v="134"/>
    <s v="Las empresas públicas y centros de innovación tecnológica nacional y de los gobiernos autónomos han incorporado profesionales con alto grado de formación científica y tecnológica."/>
    <s v="E"/>
    <x v="1"/>
    <n v="1"/>
  </r>
  <r>
    <s v="Pilar 5"/>
    <x v="4"/>
    <s v="Soberanía comunitaria, financiera, sin servilismo al capitalismo financiero"/>
    <s v="Meta 1"/>
    <n v="1"/>
    <s v="Independencia financiera externa"/>
    <s v="Resultado 135"/>
    <n v="135"/>
    <s v="Se ha preservado y consolidado la gestión soberana en la formulación de políticas macroeconómicas que generen las condiciones para el crecimiento económico sostenido del país."/>
    <s v="E"/>
    <x v="1"/>
    <n v="1"/>
  </r>
  <r>
    <s v="Pilar 5"/>
    <x v="4"/>
    <s v="Soberanía comunitaria, financiera, sin servilismo al capitalismo financiero"/>
    <s v="Meta 1"/>
    <n v="1"/>
    <s v="Independencia financiera externa"/>
    <s v="Resultado 136"/>
    <n v="136"/>
    <s v="Se ha preservado y consolidado la gestión prudente en la contratación de deuda pública para garantizar sus fuentes de financiamiento (internas y externas) y una administración sostenible y solvente en el pago de la misma."/>
    <s v="E"/>
    <x v="1"/>
    <n v="1"/>
  </r>
  <r>
    <s v="Pilar 5"/>
    <x v="4"/>
    <s v="Soberanía comunitaria, financiera, sin servilismo al capitalismo financiero"/>
    <s v="Meta 1"/>
    <n v="1"/>
    <s v="Independencia financiera externa"/>
    <s v="Resultado 137"/>
    <n v="137"/>
    <s v="Se ha consolidado el acceso a fuentes alternativas de financiamiento externo en condiciones ventajosas para el Estado Plurinacional de Bolivia"/>
    <s v="E"/>
    <x v="1"/>
    <n v="1"/>
  </r>
  <r>
    <s v="Pilar 5"/>
    <x v="4"/>
    <s v="Soberanía comunitaria, financiera, sin servilismo al capitalismo financiero"/>
    <s v="Meta 2"/>
    <n v="2"/>
    <s v="Sistema financiero para el desarrollo integral."/>
    <s v="Resultado 138"/>
    <n v="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s v="P"/>
    <x v="0"/>
    <n v="1"/>
  </r>
  <r>
    <s v="Pilar 5"/>
    <x v="4"/>
    <s v="Soberanía comunitaria, financiera, sin servilismo al capitalismo financiero"/>
    <s v="Meta 3"/>
    <n v="3"/>
    <s v="Inversión Extranjera Social"/>
    <s v="Resultado 139"/>
    <n v="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s v="P"/>
    <x v="0"/>
    <n v="1"/>
  </r>
  <r>
    <s v="Pilar 5"/>
    <x v="4"/>
    <s v="Soberanía comunitaria, financiera, sin servilismo al capitalismo financiero"/>
    <s v="Meta 3"/>
    <n v="3"/>
    <s v="Inversión Extranjera Social"/>
    <s v="Resultado 140"/>
    <n v="140"/>
    <s v="Se ha logrado que la Inversión Extranjera directa (IED) alcance a por lo menos el 8% del PIB"/>
    <s v="E"/>
    <x v="0"/>
    <n v="1"/>
  </r>
  <r>
    <s v="Pilar 5"/>
    <x v="4"/>
    <s v="Soberanía comunitaria, financiera, sin servilismo al capitalismo financiero"/>
    <s v="Meta 4"/>
    <n v="4"/>
    <s v="Triplicar las Reservas Financieras Internacionales."/>
    <s v="Resultado 141"/>
    <n v="141"/>
    <s v="Se ha alcanzado un 19,3% del PIB en Reservas Financieras Internacionales (REFI) garantizando suficiente solvencia y liquidez para atender la demanda regular de divisas en las transacciones internas de la economía y en las relaciones del Estado con el exterior."/>
    <s v="E"/>
    <x v="0"/>
    <n v="1"/>
  </r>
  <r>
    <s v="Pilar 5"/>
    <x v="4"/>
    <s v="Soberanía comunitaria, financiera, sin servilismo al capitalismo financiero"/>
    <s v="Meta 5"/>
    <n v="5"/>
    <s v="Mercados justos."/>
    <s v="Resultado 142"/>
    <n v="142"/>
    <s v="Se ha incrementado de forma significativa la participación de la producción nacional en el mercado interno y masificado la distribución de alimentos estratégicos para la población con calidad a peso y precio justo."/>
    <s v="P"/>
    <x v="0"/>
    <n v="1"/>
  </r>
  <r>
    <s v="Pilar 5"/>
    <x v="4"/>
    <s v="Soberanía comunitaria, financiera, sin servilismo al capitalismo financiero"/>
    <s v="Meta 5"/>
    <n v="5"/>
    <s v="Mercados justos."/>
    <s v="Resultado 143"/>
    <n v="143"/>
    <s v="Se ha reforzado, mejorado y ampliado la infraestructura y centros de abastecimiento por parte de los gobiernos autónomos municipales."/>
    <s v="E"/>
    <x v="2"/>
    <n v="1"/>
  </r>
  <r>
    <s v="Pilar 5"/>
    <x v="4"/>
    <s v="Soberanía comunitaria, financiera, sin servilismo al capitalismo financiero"/>
    <s v="Meta 5"/>
    <n v="5"/>
    <s v="Mercados justos."/>
    <s v="Resultado 144"/>
    <n v="144"/>
    <s v="Se ha fomentado la comercialización de productos ecológicos y orgánicos, mediante el sello social boliviano y el sello ecológico boliviano."/>
    <s v="E"/>
    <x v="1"/>
    <n v="1"/>
  </r>
  <r>
    <s v="Pilar 5"/>
    <x v="4"/>
    <s v="Soberanía comunitaria, financiera, sin servilismo al capitalismo financiero"/>
    <s v="Meta 5"/>
    <n v="5"/>
    <s v="Mercados justos."/>
    <s v="Resultado 145"/>
    <n v="145"/>
    <s v="Se han protegido los Derechos del Usuario(a) y del Consumidor(a) incrementándose el número de usuarias(os) y consumidoras(es) atendidos por los centros de defensa."/>
    <s v="E"/>
    <x v="1"/>
    <n v="1"/>
  </r>
  <r>
    <s v="Pilar 6"/>
    <x v="5"/>
    <s v="Soberanía productiva con diversificación desarrollo integral sin la dictadura del mercado capitalista"/>
    <s v="Meta  1"/>
    <n v="1"/>
    <s v="Consolidación del sector hidrocarburífero, minero y otros."/>
    <s v="Resultado 146"/>
    <n v="146"/>
    <s v="Se han realizado los estudios para el desarrollo integral de industrias derivadas de los 5 Complejos Productivos Industriales Estratégicos (complejo del gas, complejo del acero, complejo del litio, complejo metalúrgico y complejo de energía)."/>
    <s v="E"/>
    <x v="2"/>
    <n v="1"/>
  </r>
  <r>
    <s v="Pilar 6"/>
    <x v="5"/>
    <s v="Soberanía productiva con diversificación desarrollo integral sin la dictadura del mercado capitalista"/>
    <s v="Meta  1"/>
    <n v="1"/>
    <s v="Consolidación del sector hidrocarburífero, minero y otros."/>
    <s v="Resultado 147"/>
    <n v="147"/>
    <s v="Se ha avanzado en la implementación de por lo menos dos rubros vinculados a los Complejos Productivos Industriales Estratégicos priorizados, incluyendo desarrollo tecnológico con soluciones limpias y reducción de emisiones de gases de efecto invernadero."/>
    <s v="E"/>
    <x v="1"/>
    <n v="1"/>
  </r>
  <r>
    <s v="Pilar 6"/>
    <x v="5"/>
    <s v="Soberanía productiva con diversificación desarrollo integral sin la dictadura del mercado capitalista"/>
    <s v="Meta  2"/>
    <n v="2"/>
    <s v="País productor, transformador y exportador “Complejos productivos” y Turismo."/>
    <s v="Resultado 148"/>
    <n v="148"/>
    <s v="Se ha avanzado significativamente para que $us10.000 MM del PIB correspondan al sector agropecuario y agroindustrial en el futuro inmediato."/>
    <s v="P"/>
    <x v="0"/>
    <n v="1"/>
  </r>
  <r>
    <s v="Pilar 6"/>
    <x v="5"/>
    <s v="Soberanía productiva con diversificación desarrollo integral sin la dictadura del mercado capitalista"/>
    <s v="Meta  2"/>
    <n v="2"/>
    <s v="País productor, transformador y exportador “Complejos productivos” y Turismo."/>
    <s v="Resultado 149"/>
    <n v="149"/>
    <s v="Se ha logrado que al menos 14,4% del PIB corresponda a la industria manufacturera."/>
    <s v="P"/>
    <x v="0"/>
    <n v="1"/>
  </r>
  <r>
    <s v="Pilar 6"/>
    <x v="5"/>
    <s v="Soberanía productiva con diversificación desarrollo integral sin la dictadura del mercado capitalista"/>
    <s v="Meta  2"/>
    <n v="2"/>
    <s v="País productor, transformador y exportador “Complejos productivos” y Turismo."/>
    <s v="Resultado 150"/>
    <n v="150"/>
    <s v="Se han puesto en funcionamiento por lo menos 13 Complejos Productivos Territoriales priorizados."/>
    <s v="P"/>
    <x v="2"/>
    <n v="1"/>
  </r>
  <r>
    <s v="Pilar 6"/>
    <x v="5"/>
    <s v="Soberanía productiva con diversificación desarrollo integral sin la dictadura del mercado capitalista"/>
    <s v="Meta  2"/>
    <n v="2"/>
    <s v="País productor, transformador y exportador “Complejos productivos” y Turismo."/>
    <s v="Resultado 151"/>
    <n v="151"/>
    <s v="Se ha logrado generar un ingreso por turismo receptivo de $us1.581 MM"/>
    <s v="P"/>
    <x v="0"/>
    <n v="1"/>
  </r>
  <r>
    <s v="Pilar 6"/>
    <x v="5"/>
    <s v="Soberanía productiva con diversificación desarrollo integral sin la dictadura del mercado capitalista"/>
    <s v="Meta  2"/>
    <n v="2"/>
    <s v="País productor, transformador y exportador “Complejos productivos” y Turismo."/>
    <s v="Resultado 152"/>
    <n v="152"/>
    <s v="Se ha incrementado el número de turistas extranjeros a 2,6 millones."/>
    <s v="P"/>
    <x v="0"/>
    <n v="1"/>
  </r>
  <r>
    <s v="Pilar 6"/>
    <x v="5"/>
    <s v="Soberanía productiva con diversificación desarrollo integral sin la dictadura del mercado capitalista"/>
    <s v="Meta  2"/>
    <n v="2"/>
    <s v="País productor, transformador y exportador “Complejos productivos” y Turismo."/>
    <s v="Resultado 153"/>
    <n v="153"/>
    <s v="Se ha logrado un flujo de 4,5 millones de turistas nacionales."/>
    <s v="P"/>
    <x v="0"/>
    <n v="1"/>
  </r>
  <r>
    <s v="Pilar 6"/>
    <x v="5"/>
    <s v="Soberanía productiva con diversificación desarrollo integral sin la dictadura del mercado capitalista"/>
    <s v="Meta  2"/>
    <n v="2"/>
    <s v="País productor, transformador y exportador “Complejos productivos” y Turismo."/>
    <s v="Resultado 154"/>
    <n v="154"/>
    <s v="Se ha mejorado y ampliado la infraestructura y servicios turísticos con inversiones del sector privado y comunitario."/>
    <s v="P"/>
    <x v="2"/>
    <n v="1"/>
  </r>
  <r>
    <s v="Pilar 6"/>
    <x v="5"/>
    <s v="Soberanía productiva con diversificación desarrollo integral sin la dictadura del mercado capitalista"/>
    <s v="Meta  3"/>
    <n v="3"/>
    <s v="Producción agropecuaria con énfasis en la agricultura familiar comunitaria y campesina."/>
    <s v="Resultado 155"/>
    <n v="155"/>
    <s v="Se ha alcanzado progresivamente una superficie cultivada de 4,7 millones de hectáreas."/>
    <s v="P"/>
    <x v="0"/>
    <n v="1"/>
  </r>
  <r>
    <s v="Pilar 6"/>
    <x v="5"/>
    <s v="Soberanía productiva con diversificación desarrollo integral sin la dictadura del mercado capitalista"/>
    <s v="Meta  3"/>
    <n v="3"/>
    <s v="Producción agropecuaria con énfasis en la agricultura familiar comunitaria y campesina."/>
    <s v="Resultado 156"/>
    <n v="156"/>
    <s v="Se ha incrementado la producción agrícola a 24,3 millones de toneladas métricas de los productos amazónicos y andinos, incluyendo: trigo, soya, maíz, quinua, tomate, papa, café y otros."/>
    <s v="P"/>
    <x v="0"/>
    <n v="1"/>
  </r>
  <r>
    <s v="Pilar 6"/>
    <x v="5"/>
    <s v="Soberanía productiva con diversificación desarrollo integral sin la dictadura del mercado capitalista"/>
    <s v="Meta  3"/>
    <n v="3"/>
    <s v="Producción agropecuaria con énfasis en la agricultura familiar comunitaria y campesina."/>
    <s v="Resultado 157"/>
    <n v="157"/>
    <s v="Se ha alcanzado un 10% de participación de la producción orgánica en el volumen total de producción agrícola."/>
    <s v="P"/>
    <x v="0"/>
    <n v="1"/>
  </r>
  <r>
    <s v="Pilar 6"/>
    <x v="5"/>
    <s v="Soberanía productiva con diversificación desarrollo integral sin la dictadura del mercado capitalista"/>
    <s v="Meta  3"/>
    <n v="3"/>
    <s v="Producción agropecuaria con énfasis en la agricultura familiar comunitaria y campesina."/>
    <s v="Resultado 158"/>
    <n v="158"/>
    <s v="Se ha incrementado significativamente el rendimiento promedio de los principales grupos de cultivos agrícolas."/>
    <s v="P"/>
    <x v="0"/>
    <n v="1"/>
  </r>
  <r>
    <s v="Pilar 6"/>
    <x v="5"/>
    <s v="Soberanía productiva con diversificación desarrollo integral sin la dictadura del mercado capitalista"/>
    <s v="Meta  3"/>
    <n v="3"/>
    <s v="Producción agropecuaria con énfasis en la agricultura familiar comunitaria y campesina."/>
    <s v="Resultado 159"/>
    <n v="159"/>
    <s v="Se ha incrementado la contribución de pequeños productores de agricultura familiar comunitaria en la producción total agropecuaria"/>
    <s v="P"/>
    <x v="0"/>
    <n v="1"/>
  </r>
  <r>
    <s v="Pilar 6"/>
    <x v="5"/>
    <s v="Soberanía productiva con diversificación desarrollo integral sin la dictadura del mercado capitalista"/>
    <s v="Meta 4"/>
    <n v="4"/>
    <s v="Sistemas productivos óptimos: agropecuaria."/>
    <s v="Resultado 160"/>
    <n v="160"/>
    <s v="Se ha alcanzado 3,8 millones de hectáreas de superficie mecanizada con mejor producción a través del fortalecimiento de la agricultura familiar con tecnología mecanizada y transferencia de maquinaria y equipos a pequeños y medianos productores del país."/>
    <s v="P"/>
    <x v="0"/>
    <n v="1"/>
  </r>
  <r>
    <s v="Pilar 6"/>
    <x v="5"/>
    <s v="Soberanía productiva con diversificación desarrollo integral sin la dictadura del mercado capitalista"/>
    <s v="Meta 4"/>
    <n v="4"/>
    <s v="Sistemas productivos óptimos: agropecuaria."/>
    <s v="Resultado 161"/>
    <n v="161"/>
    <s v="Se han alcanzado 1 millón de hectáreas que cuentan con sistemas ganaderos con manejo integral y prácticas semi - intensivas."/>
    <s v="P"/>
    <x v="0"/>
    <n v="1"/>
  </r>
  <r>
    <s v="Pilar 6"/>
    <x v="5"/>
    <s v="Soberanía productiva con diversificación desarrollo integral sin la dictadura del mercado capitalista"/>
    <s v="Meta 4"/>
    <n v="4"/>
    <s v="Sistemas productivos óptimos: agropecuaria."/>
    <s v="Resultado 162"/>
    <n v="162"/>
    <s v=" Se ha incrementado el número de cabezas de ganado bovino, ovino, porcino, camélido, pollos y la actividad piscícola.   "/>
    <s v="P"/>
    <x v="0"/>
    <n v="1"/>
  </r>
  <r>
    <s v="Pilar 6"/>
    <x v="5"/>
    <s v="Soberanía productiva con diversificación desarrollo integral sin la dictadura del mercado capitalista"/>
    <s v="Meta 4"/>
    <n v="4"/>
    <s v="Sistemas productivos óptimos: agropecuaria."/>
    <s v="Resultado 163"/>
    <n v="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4"/>
    <n v="164"/>
    <s v="Se ha alcanzado progresivamente una mayor participación del sector forestal en el PIB."/>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5"/>
    <n v="165"/>
    <s v="Se han fortalecido las capacidades institucionales, financieras, técnicas y tecnológicas para el crecimiento de la industria forestal maderable y no maderable con alto valor agregado."/>
    <s v="P"/>
    <x v="1"/>
    <n v="1"/>
  </r>
  <r>
    <s v="Pilar 6"/>
    <x v="5"/>
    <s v="Soberanía productiva con diversificación desarrollo integral sin la dictadura del mercado capitalista"/>
    <s v="Meta 5"/>
    <n v="5"/>
    <s v="Los bosques escenarios integrales de producción y transformación de alimentos y recursos de la biodiversidad."/>
    <s v="Resultado 166"/>
    <n v="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s v="P"/>
    <x v="0"/>
    <n v="1"/>
  </r>
  <r>
    <s v="Pilar 6"/>
    <x v="5"/>
    <s v="Soberanía productiva con diversificación desarrollo integral sin la dictadura del mercado capitalista"/>
    <s v="Meta 5"/>
    <n v="5"/>
    <s v="Los bosques escenarios integrales de producción y transformación de alimentos y recursos de la biodiversidad."/>
    <s v="Resultado 167"/>
    <n v="167"/>
    <s v="Se ha logrado el manejo en sistemas agroforestales (café, cacao, frutas tropicales, entre otros) en al menos 200 mil Ha. de superficie de bosque"/>
    <s v="P"/>
    <x v="0"/>
    <n v="1"/>
  </r>
  <r>
    <s v="Pilar 6"/>
    <x v="5"/>
    <s v="Soberanía productiva con diversificación desarrollo integral sin la dictadura del mercado capitalista"/>
    <s v="Meta 6"/>
    <n v="6"/>
    <s v="Sistemas productivos eficientes."/>
    <s v="Resultado 168"/>
    <n v="168"/>
    <s v="Se ha logrado que 70% de los productores agroindustriales y ganaderos implementen sistemas de producción sustentables reduciendo su vulnerabilidad y aumentando su resiliencia al cambio climático."/>
    <s v="P"/>
    <x v="0"/>
    <n v="1"/>
  </r>
  <r>
    <s v="Pilar 6"/>
    <x v="5"/>
    <s v="Soberanía productiva con diversificación desarrollo integral sin la dictadura del mercado capitalista"/>
    <s v="Meta 6"/>
    <n v="6"/>
    <s v="Sistemas productivos eficientes."/>
    <s v="Resultado 169"/>
    <n v="169"/>
    <s v="Se ha incrementado a 500 mil Ha. la superficie con recuperación de suelos deteriorados y degradados."/>
    <s v="P"/>
    <x v="0"/>
    <n v="1"/>
  </r>
  <r>
    <s v="Pilar 6"/>
    <x v="5"/>
    <s v="Soberanía productiva con diversificación desarrollo integral sin la dictadura del mercado capitalista"/>
    <s v="Meta 6"/>
    <n v="6"/>
    <s v="Sistemas productivos eficientes."/>
    <s v="Resultado 170"/>
    <n v="170"/>
    <s v="Se han incrementado el rendimiento promedio de los productos agrícolas más importantes vinculados con la seguridad alimentaria (cereales, estimulantes, hortalizas, frutales, oleaginosas, tubérculos y forrajes, entre otros)."/>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1"/>
    <n v="171"/>
    <s v="Se ha logrado que al menos 50% de unidades productivas accedan al Seguro Agrario en sus modalidades de seguro catastrófico y comercial."/>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2"/>
    <n v="172"/>
    <s v="La mayoría de productores de la agricultura familiar (OECAS, OECOMS y otros de la economía social comunitaria) han sido registrados y son fortalecidos en la gestión de compras y ventas públicas, sello social, asistencia técnica y apoyo integral&quot;"/>
    <s v="P"/>
    <x v="1"/>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3"/>
    <n v="173"/>
    <s v="Se ha logrado ofertar mayores créditos sectoriales para el acceso de productores agropecuarios, con apoyo del sector público y privado."/>
    <s v="P"/>
    <x v="2"/>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4"/>
    <n v="174"/>
    <s v="Se ha alcanzado a 400 mil unidades productivas, incluyendo familias indígena originario campesinas con acceso a programas de insumo, tecnología, servicios de apoyo a la producción y otros (SENASAG, INIAF, etc.)."/>
    <s v="P"/>
    <x v="0"/>
    <n v="1"/>
  </r>
  <r>
    <s v="Pilar 6"/>
    <x v="5"/>
    <s v="Soberanía productiva con diversificación desarrollo integral sin la dictadura del mercado capitalista"/>
    <s v="Meta 7"/>
    <n v="7"/>
    <s v="Sistemas universales de acceso a insumos, tecnología, asistencia técnica y otros servicios de apoyo a la producción."/>
    <s v="Resultado 175"/>
    <n v="175"/>
    <s v="Se han desarrollado innovaciones para mejorar la productividad y conservación, e inocuidad alimentaria y potencial nutritivo de alimentos y especies para la vida con tecnología nuclear."/>
    <s v="P"/>
    <x v="1"/>
    <n v="1"/>
  </r>
  <r>
    <s v="Pilar 6"/>
    <x v="5"/>
    <s v="Soberanía productiva con diversificación desarrollo integral sin la dictadura del mercado capitalista"/>
    <s v="Meta 8"/>
    <n v="8"/>
    <s v="Saneamiento de la propiedad agraria."/>
    <s v="Resultado 176"/>
    <n v="176"/>
    <s v="Se ha concluido con el proceso de saneamiento y titulación de tierras en el país."/>
    <s v="P"/>
    <x v="0"/>
    <n v="1"/>
  </r>
  <r>
    <s v="Pilar 6"/>
    <x v="5"/>
    <s v="Soberanía productiva con diversificación desarrollo integral sin la dictadura del mercado capitalista"/>
    <s v="Meta 8"/>
    <n v="8"/>
    <s v="Saneamiento de la propiedad agraria."/>
    <s v="Resultado 177"/>
    <n v="177"/>
    <s v="Se ha incrementado la superficie consolidada con asentamientos humanos."/>
    <s v="P"/>
    <x v="0"/>
    <n v="1"/>
  </r>
  <r>
    <s v="Pilar 6"/>
    <x v="5"/>
    <s v="Soberanía productiva con diversificación desarrollo integral sin la dictadura del mercado capitalista"/>
    <s v="Meta 8"/>
    <n v="8"/>
    <s v="Saneamiento de la propiedad agraria."/>
    <s v="Resultado 178"/>
    <n v="178"/>
    <s v="Se han ampliado y construido centros de acopio de granos en varios municipios."/>
    <s v="P"/>
    <x v="2"/>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79"/>
    <n v="179"/>
    <s v="Se ha incrementado a $us3.644 MM el Valor Bruto de Producción de las MyP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0"/>
    <n v="180"/>
    <s v="Se ha alcanzado a 10% de participación del valor de las exportaciones de las MyPEs y PyMEs."/>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1"/>
    <n v="181"/>
    <s v="Se han mejorado los procesos de producción en las MyPEs."/>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2"/>
    <n v="182"/>
    <s v="Se han fortalecido de forma complementaria las economías del intercambio y de la solidaridad."/>
    <s v="P"/>
    <x v="1"/>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3"/>
    <n v="183"/>
    <s v="Se ha incrementado en PyMEs hasta:• 30% el acceso a financiamiento• 20% el acceso a formación• 20% acceso a tecnología."/>
    <s v="P"/>
    <x v="0"/>
    <n v="1"/>
  </r>
  <r>
    <s v="Pilar 6"/>
    <x v="5"/>
    <s v="Soberanía productiva con diversificación desarrollo integral sin la dictadura del mercado capitalista"/>
    <s v="Meta 9"/>
    <n v="9"/>
    <s v="Democratización de los medios y factores de producción con énfasis en el sector micro empresarial y comunitario."/>
    <s v="Resultado 184"/>
    <n v="184"/>
    <s v="Se ha incrementado en MyPEs hasta:• 35% el acceso a financiamiento• 15% el acceso a formación• 10% acceso a tecnología."/>
    <s v="P"/>
    <x v="0"/>
    <n v="1"/>
  </r>
  <r>
    <s v="Pilar 6"/>
    <x v="5"/>
    <s v="Soberanía productiva con diversificación desarrollo integral sin la dictadura del mercado capitalista"/>
    <s v="Meta 10"/>
    <n v="10"/>
    <s v="Empleo para una Vida Digna."/>
    <s v="Resultado 185"/>
    <n v="185"/>
    <s v="Se ha reducido a 6,3% la tasa de desempleo en jóvenes de 16 a 28 años."/>
    <s v="P"/>
    <x v="0"/>
    <n v="1"/>
  </r>
  <r>
    <s v="Pilar 6"/>
    <x v="5"/>
    <s v="Soberanía productiva con diversificación desarrollo integral sin la dictadura del mercado capitalista"/>
    <s v="Meta 10"/>
    <n v="10"/>
    <s v="Empleo para una Vida Digna."/>
    <s v="Resultado 186"/>
    <n v="186"/>
    <s v="Se ha logrado incrementar la población ocupada que cuenta con seguridad social de corto y largo plazo."/>
    <s v="P"/>
    <x v="0"/>
    <n v="1"/>
  </r>
  <r>
    <s v="Pilar 6"/>
    <x v="5"/>
    <s v="Soberanía productiva con diversificación desarrollo integral sin la dictadura del mercado capitalista"/>
    <s v="Meta 11"/>
    <n v="11"/>
    <s v="Desarrollo integral, empleo digno y crecimiento económico en todos los municipios y departamentos."/>
    <s v="Resultado 187"/>
    <n v="187"/>
    <s v="Se ha logrado que las comunidades y municipios más pobres superen la extrema pobreza de forma sustentable."/>
    <s v="P"/>
    <x v="0"/>
    <n v="1"/>
  </r>
  <r>
    <s v="Pilar 6"/>
    <x v="5"/>
    <s v="Soberanía productiva con diversificación desarrollo integral sin la dictadura del mercado capitalista"/>
    <s v="Meta 11"/>
    <n v="11"/>
    <s v="Desarrollo integral, empleo digno y crecimiento económico en todos los municipios y departamentos."/>
    <s v="Resultado 188"/>
    <n v="188"/>
    <s v="Se ha logrado que los Departamentos que no corresponden al eje central incrementen su participación en el PIB con énfasis en sectores productivos y turismo articulados a los complejos productivos integrale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89"/>
    <n v="189"/>
    <s v="Se ha incrementado al 28% la participación del valor de las exportaciones de la industria manufacturera en el total exportado."/>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0"/>
    <n v="190"/>
    <s v="Se ha incrementado al 12% la participación en las exportaciones de los productos orgánicos."/>
    <s v="P"/>
    <x v="0"/>
    <n v="1"/>
  </r>
  <r>
    <s v="Pilar 6"/>
    <x v="5"/>
    <s v="Soberanía productiva con diversificación desarrollo integral sin la dictadura del mercado capitalista"/>
    <s v="Meta 12"/>
    <n v="12"/>
    <s v="Aprovechamiento de los beneficios de los tratados comerciales, con promoción a la exportación de los productos elaborados en el país."/>
    <s v="Resultado 191"/>
    <n v="191"/>
    <s v="Se han alcanzado 800 mil TM de volumen de exportación de productos agropecuarios."/>
    <s v="P"/>
    <x v="0"/>
    <n v="1"/>
  </r>
  <r>
    <s v="Pilar 7"/>
    <x v="6"/>
    <s v="Soberanía sobre nuestros recursos naturales "/>
    <s v="Meta 1"/>
    <n v="1"/>
    <s v="Los recursos naturales y servicios estratégicos sin excepción han sido nacionalizados y están siendo administrados por el Estado Plurinacional de Bolivia"/>
    <s v="Resultado 192"/>
    <n v="192"/>
    <s v="Se  cuenta  con  empresas  públicas  que  generan utilidades para su redistribución en políticas sociales, para el beneficio de todas las bolivianas y bolivianos. "/>
    <s v="E"/>
    <x v="0"/>
    <n v="1"/>
  </r>
  <r>
    <s v="Pilar 7"/>
    <x v="6"/>
    <s v="Soberanía sobre nuestros recursos naturales "/>
    <s v="Meta 1"/>
    <n v="1"/>
    <s v="Los recursos naturales y servicios estratégicos sin excepción han sido nacionalizados y están siendo administrados por el Estado Plurinacional de Bolivia"/>
    <s v="Resultado 193"/>
    <n v="193"/>
    <s v="Las  empresas  públicas  han  migrado  al  nuevo régimen  legal  de  la  empresa  pública;  y  se  han fortalecido, a  través de alianzas estratégicas público - privadas con inversión nacional y extranjera. "/>
    <s v="E"/>
    <x v="1"/>
    <n v="1"/>
  </r>
  <r>
    <s v="Pilar 7"/>
    <x v="6"/>
    <s v="Soberanía sobre nuestros recursos naturales "/>
    <s v="Meta 1"/>
    <n v="1"/>
    <s v="Los recursos naturales y servicios estratégicos sin excepción han sido nacionalizados y están siendo administrados por el Estado Plurinacional de Bolivia"/>
    <s v="Resultado 194"/>
    <n v="194"/>
    <s v="Se han fortalecido YPFB, ENTEL, ENDE y BOA."/>
    <s v="E"/>
    <x v="1"/>
    <n v="1"/>
  </r>
  <r>
    <s v="Pilar 7"/>
    <x v="6"/>
    <s v="Soberanía sobre nuestros recursos naturales "/>
    <s v="Meta 1"/>
    <n v="1"/>
    <s v="Los recursos naturales y servicios estratégicos sin excepción han sido nacionalizados y están siendo administrados por el Estado Plurinacional de Bolivia"/>
    <s v="Resultado 195"/>
    <n v="195"/>
    <s v="Se ha refundado COMIBOL. "/>
    <s v="E"/>
    <x v="1"/>
    <n v="1"/>
  </r>
  <r>
    <s v="Pilar 7"/>
    <x v="6"/>
    <s v="Soberanía sobre nuestros recursos naturales "/>
    <s v="Meta 2"/>
    <n v="2"/>
    <s v="Fortalecimiento de los procesos de industrialización y transformación en armonía y equilibrio con la Madre Tierra: eléctrico"/>
    <s v="Resultado 196"/>
    <n v="196"/>
    <s v="Se  ha  invertido  en:  exploración,  explotación  y desarrollo, refinación, transporte, comercialización, almacenaje,  redes  de  gas,  industrialización  e inversiones  menores  en  el  sector  de hidrocarburos.  "/>
    <s v="E"/>
    <x v="1"/>
    <n v="1"/>
  </r>
  <r>
    <s v="Pilar 7"/>
    <x v="6"/>
    <s v="Soberanía sobre nuestros recursos naturales "/>
    <s v="Meta 2"/>
    <n v="2"/>
    <s v="Fortalecimiento de los procesos de industrialización y transformación en armonía y equilibrio con la Madre Tierra: eléctrico"/>
    <s v="Resultado 197"/>
    <n v="197"/>
    <s v="Se  han  incrementado  las  reservas  probadas  de gas natural a 17,45 trillones de pies cúbicos. "/>
    <s v="E"/>
    <x v="0"/>
    <n v="1"/>
  </r>
  <r>
    <s v="Pilar 7"/>
    <x v="6"/>
    <s v="Soberanía sobre nuestros recursos naturales "/>
    <s v="Meta 2"/>
    <n v="2"/>
    <s v="Fortalecimiento de los procesos de industrialización y transformación en armonía y equilibrio con la Madre Tierra: eléctrico"/>
    <s v="Resultado 198"/>
    <n v="198"/>
    <s v="Se  han  incrementado  las  reservas  probadas  de hidrocarburos líquidos a 411 millones de barriles. "/>
    <s v="E"/>
    <x v="0"/>
    <n v="1"/>
  </r>
  <r>
    <s v="Pilar 7"/>
    <x v="6"/>
    <s v="Soberanía sobre nuestros recursos naturales "/>
    <s v="Meta 2"/>
    <n v="2"/>
    <s v="Fortalecimiento de los procesos de industrialización y transformación en armonía y equilibrio con la Madre Tierra: eléctrico"/>
    <s v="Resultado 199"/>
    <n v="199"/>
    <s v="Se ha incrementado la producción de gas natural a mínimo 73 millones de metros 3/día. "/>
    <s v="E"/>
    <x v="0"/>
    <n v="1"/>
  </r>
  <r>
    <s v="Pilar 7"/>
    <x v="6"/>
    <s v="Soberanía sobre nuestros recursos naturales "/>
    <s v="Meta 2"/>
    <n v="2"/>
    <s v="Fortalecimiento de los procesos de industrialización y transformación en armonía y equilibrio con la Madre Tierra: eléctrico"/>
    <s v="Resultado 200"/>
    <n v="200"/>
    <s v="Se  ha  incrementado  la  producción  de hidrocarburos líquidos a mínimo 69 mil barriles/día"/>
    <s v="E"/>
    <x v="0"/>
    <n v="1"/>
  </r>
  <r>
    <s v="Pilar 7"/>
    <x v="6"/>
    <s v="Soberanía sobre nuestros recursos naturales "/>
    <s v="Meta 2"/>
    <n v="2"/>
    <s v="Fortalecimiento de los procesos de industrialización y transformación en armonía y equilibrio con la Madre Tierra: eléctrico"/>
    <s v="Resultado 201"/>
    <n v="201"/>
    <s v="Se  ha  incrementado  la  producción  de  derivados como el GLP a mínimo 820 mil TM.  "/>
    <s v="E"/>
    <x v="0"/>
    <n v="1"/>
  </r>
  <r>
    <s v="Pilar 7"/>
    <x v="6"/>
    <s v="Soberanía sobre nuestros recursos naturales "/>
    <s v="Meta 2"/>
    <n v="2"/>
    <s v="Fortalecimiento de los procesos de industrialización y transformación en armonía y equilibrio con la Madre Tierra: eléctrico"/>
    <s v="Resultado 202"/>
    <n v="202"/>
    <s v="La  producción  de  urea  alcanzará  a  600  mil TM/año.  "/>
    <s v="E"/>
    <x v="0"/>
    <n v="1"/>
  </r>
  <r>
    <s v="Pilar 7"/>
    <x v="6"/>
    <s v="Soberanía sobre nuestros recursos naturales "/>
    <s v="Meta 2"/>
    <n v="2"/>
    <s v="Fortalecimiento de los procesos de industrialización y transformación en armonía y equilibrio con la Madre Tierra: eléctrico"/>
    <s v="Resultado 203"/>
    <n v="203"/>
    <s v="Se ha incrementado el valor total de la producción proveniente  del  gas  natural,  diésel  oíl,  gasolina especial y urea. "/>
    <s v="E"/>
    <x v="0"/>
    <n v="1"/>
  </r>
  <r>
    <s v="Pilar 7"/>
    <x v="6"/>
    <s v="Soberanía sobre nuestros recursos naturales "/>
    <s v="Meta 2"/>
    <n v="2"/>
    <s v="Fortalecimiento de los procesos de industrialización y transformación en armonía y equilibrio con la Madre Tierra: eléctrico"/>
    <s v="Resultado 204"/>
    <n v="204"/>
    <s v="Se  encuentran  en  operación  las  Plantas  de separación  de  líquidos  Gran  Chaco,  Amoniaco  y Urea, y de Gas Natural Licuado. "/>
    <s v="E"/>
    <x v="1"/>
    <n v="1"/>
  </r>
  <r>
    <s v="Pilar 7"/>
    <x v="6"/>
    <s v="Soberanía sobre nuestros recursos naturales "/>
    <s v="Meta 2"/>
    <n v="2"/>
    <s v="Fortalecimiento de los procesos de industrialización y transformación en armonía y equilibrio con la Madre Tierra: eléctrico"/>
    <s v="Resultado 205"/>
    <n v="205"/>
    <s v="Se  encuentra  en  construcción  el  Complejo  de Propileno – Polipropileno.  "/>
    <s v="E"/>
    <x v="1"/>
    <n v="1"/>
  </r>
  <r>
    <s v="Pilar 7"/>
    <x v="6"/>
    <s v="Soberanía sobre nuestros recursos naturales "/>
    <s v="Meta 2"/>
    <n v="2"/>
    <s v="Fortalecimiento de los procesos de industrialización y transformación en armonía y equilibrio con la Madre Tierra: eléctrico"/>
    <s v="Resultado 206"/>
    <n v="206"/>
    <s v="Se  encuentran  en  estudio  los  Proyectos  de Resinas y Plásticos, Planta de Nitrato de Amonio y Complejo de Metanol.  "/>
    <s v="E"/>
    <x v="1"/>
    <n v="1"/>
  </r>
  <r>
    <s v="Pilar 7"/>
    <x v="6"/>
    <s v="Soberanía sobre nuestros recursos naturales "/>
    <s v="Meta 2"/>
    <n v="2"/>
    <s v="Fortalecimiento de los procesos de industrialización y transformación en armonía y equilibrio con la Madre Tierra: eléctrico"/>
    <s v="Resultado 207"/>
    <n v="207"/>
    <s v="Se  ha  construido  el  gasoducto  de  Incahuasi  –  Cochabamba,  Sucre  –  Potosí,  gasoductos  de interconexión  al  Mutún,  Amoniaco  –  Urea  e interconexión a la fábrica de cemento en Oruro. "/>
    <s v="E"/>
    <x v="2"/>
    <n v="1"/>
  </r>
  <r>
    <s v="Pilar 7"/>
    <x v="6"/>
    <s v="Soberanía sobre nuestros recursos naturales "/>
    <s v="Meta 2"/>
    <n v="2"/>
    <s v="Fortalecimiento de los procesos de industrialización y transformación en armonía y equilibrio con la Madre Tierra: eléctrico"/>
    <s v="Resultado 208"/>
    <n v="208"/>
    <s v="Se han realizado estudios para la construcción del aumento  de  capacidad  del  gasoducto  Transierra, estudio de  logística de  transporte para el proyecto Lliquimuni  y  estudio  de  interconexión  Gasoducto Incahuasi  – Cochabamba  con Gasoducto  del Sur Andino del Perú. "/>
    <s v="E"/>
    <x v="2"/>
    <n v="1"/>
  </r>
  <r>
    <s v="Pilar 7"/>
    <x v="6"/>
    <s v="Soberanía sobre nuestros recursos naturales "/>
    <s v="Meta 2"/>
    <n v="2"/>
    <s v="Fortalecimiento de los procesos de industrialización y transformación en armonía y equilibrio con la Madre Tierra: eléctrico"/>
    <s v="Resultado 209"/>
    <n v="209"/>
    <s v="Se ha avanzado en el estudio para la construcción  de una refinería en La Paz (Proyecto Lliquimuni). "/>
    <s v="E"/>
    <x v="1"/>
    <n v="1"/>
  </r>
  <r>
    <s v="Pilar 7"/>
    <x v="6"/>
    <s v="Soberanía sobre nuestros recursos naturales "/>
    <s v="Meta 2"/>
    <n v="2"/>
    <s v="Fortalecimiento de los procesos de industrialización y transformación en armonía y equilibrio con la Madre Tierra: eléctrico"/>
    <s v="Resultado 210"/>
    <n v="210"/>
    <s v="Se  han  incrementado  las  reservas  existentes  de plata,  plomo,  zinc,  cobre,  antimonio,  estaño,  oro  e indio  en  aproximadamente  1.060  millones  de toneladas métricas.   "/>
    <s v="E"/>
    <x v="0"/>
    <n v="1"/>
  </r>
  <r>
    <s v="Pilar 7"/>
    <x v="6"/>
    <s v="Soberanía sobre nuestros recursos naturales "/>
    <s v="Meta 2"/>
    <n v="2"/>
    <s v="Fortalecimiento de los procesos de industrialización y transformación en armonía y equilibrio con la Madre Tierra: eléctrico"/>
    <s v="Resultado 211"/>
    <n v="211"/>
    <s v="Se  han  ampliado  las  reservas  a  través  de actividades  de  prospección  y  exploración  en  las empresas  mineras  estatales,  privadas  y cooperativas mineras.  "/>
    <s v="E"/>
    <x v="0"/>
    <n v="1"/>
  </r>
  <r>
    <s v="Pilar 7"/>
    <x v="6"/>
    <s v="Soberanía sobre nuestros recursos naturales "/>
    <s v="Meta 2"/>
    <n v="2"/>
    <s v="Fortalecimiento de los procesos de industrialización y transformación en armonía y equilibrio con la Madre Tierra: eléctrico"/>
    <s v="Resultado 212"/>
    <n v="212"/>
    <s v="Se  ha  desarrollado  la  industrialización  y  transformación lográndose que al menos el 80% de los minerales  sean  exportados  con  un  proceso  de agregación de valor. "/>
    <s v="E"/>
    <x v="0"/>
    <n v="1"/>
  </r>
  <r>
    <s v="Pilar 7"/>
    <x v="6"/>
    <s v="Soberanía sobre nuestros recursos naturales "/>
    <s v="Meta 2"/>
    <n v="2"/>
    <s v="Fortalecimiento de los procesos de industrialización y transformación en armonía y equilibrio con la Madre Tierra: eléctrico"/>
    <s v="Resultado 213"/>
    <n v="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s v="E"/>
    <x v="1"/>
    <n v="1"/>
  </r>
  <r>
    <s v="Pilar 7"/>
    <x v="6"/>
    <s v="Soberanía sobre nuestros recursos naturales "/>
    <s v="Meta 2"/>
    <n v="2"/>
    <s v="Fortalecimiento de los procesos de industrialización y transformación en armonía y equilibrio con la Madre Tierra: eléctrico"/>
    <s v="Resultado 214"/>
    <n v="214"/>
    <s v="Se ha incrementado la capacidad de transformación (Vinto,  Karachipampa)  y  producción  (Colquiri, Huanuni  y  Coro  Coro)  de  las  empresas mineras estatales, privadas y cooperativas mineras."/>
    <s v="E"/>
    <x v="0"/>
    <n v="1"/>
  </r>
  <r>
    <s v="Pilar 7"/>
    <x v="6"/>
    <s v="Soberanía sobre nuestros recursos naturales "/>
    <s v="Meta 2"/>
    <n v="2"/>
    <s v="Fortalecimiento de los procesos de industrialización y transformación en armonía y equilibrio con la Madre Tierra: eléctrico"/>
    <s v="Resultado 215"/>
    <n v="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s v="E"/>
    <x v="0"/>
    <n v="1"/>
  </r>
  <r>
    <s v="Pilar 7"/>
    <x v="6"/>
    <s v="Soberanía sobre nuestros recursos naturales "/>
    <s v="Meta 2"/>
    <n v="2"/>
    <s v="Fortalecimiento de los procesos de industrialización y transformación en armonía y equilibrio con la Madre Tierra: eléctrico"/>
    <s v="Resultado 216"/>
    <n v="216"/>
    <s v="Se  ha  incrementado  la  potencia  efectiva  que permite  la generación de 2.592 MW de energía eléctrica  para  la  exportación  a  países  vecinos, posicionando al país como centro energético de la región. "/>
    <s v="E"/>
    <x v="0"/>
    <n v="1"/>
  </r>
  <r>
    <s v="Pilar 7"/>
    <x v="6"/>
    <s v="Soberanía sobre nuestros recursos naturales "/>
    <s v="Meta 2"/>
    <n v="2"/>
    <s v="Fortalecimiento de los procesos de industrialización y transformación en armonía y equilibrio con la Madre Tierra: eléctrico"/>
    <s v="Resultado 217"/>
    <n v="217"/>
    <s v="Se  ha  extendido  las  líneas  de  transmisión  adicionales  de  4.043km  (2.822km  Nacional  y 1.221km de Exportación),  totalizando 7.483km. Ampliando  el  sistema  de  transmisión  y mejorando  la  confiabilidad  en  el  suministro  de energía en nuestro país. "/>
    <s v="E"/>
    <x v="0"/>
    <n v="1"/>
  </r>
  <r>
    <s v="Pilar 7"/>
    <x v="6"/>
    <s v="Soberanía sobre nuestros recursos naturales "/>
    <s v="Meta 2"/>
    <n v="2"/>
    <s v="Fortalecimiento de los procesos de industrialización y transformación en armonía y equilibrio con la Madre Tierra: eléctrico"/>
    <s v="Resultado 218"/>
    <n v="218"/>
    <s v="Se  ha  implementado  y  se  ha  puesto  en  operación  el  Centro  de  Investigación  y Desarrollo en Tecnología Nuclear. "/>
    <s v="E"/>
    <x v="1"/>
    <n v="1"/>
  </r>
  <r>
    <s v="Pilar 7"/>
    <x v="6"/>
    <s v="Soberanía sobre nuestros recursos naturales "/>
    <s v="Meta 2"/>
    <n v="2"/>
    <s v="Fortalecimiento de los procesos de industrialización y transformación en armonía y equilibrio con la Madre Tierra: eléctrico"/>
    <s v="Resultado 219"/>
    <n v="219"/>
    <s v="Se ha  realizado un estudio de  identificación de alternativas de otras aplicaciones en  tecnología nuclear, para fines pacíficos. "/>
    <s v="E"/>
    <x v="2"/>
    <n v="1"/>
  </r>
  <r>
    <s v="Pilar 7"/>
    <x v="6"/>
    <s v="Soberanía sobre nuestros recursos naturales "/>
    <s v="Meta 2"/>
    <n v="2"/>
    <s v="Fortalecimiento de los procesos de industrialización y transformación en armonía y equilibrio con la Madre Tierra: eléctrico"/>
    <s v="Resultado 220"/>
    <n v="220"/>
    <s v="Se ha instalado 1 Centro de Medicina Nuclear."/>
    <s v="E"/>
    <x v="2"/>
    <n v="1"/>
  </r>
  <r>
    <s v="Pilar 8"/>
    <x v="7"/>
    <s v="Soberanía alimentaria "/>
    <s v="Meta 1"/>
    <n v="1"/>
    <s v="Eliminar el hambre, la desnutrición y reducir la malnutrición."/>
    <s v="Resultado 221"/>
    <n v="221"/>
    <s v="Se ha disminuido a 9% el porcentaje de niñas y niños menores de cinco años con desnutrición crónica.  "/>
    <s v="E"/>
    <x v="0"/>
    <n v="1"/>
  </r>
  <r>
    <s v="Pilar 8"/>
    <x v="7"/>
    <s v="Soberanía alimentaria "/>
    <s v="Meta 1"/>
    <n v="1"/>
    <s v="Eliminar el hambre, la desnutrición y reducir la malnutrición."/>
    <s v="Resultado 222"/>
    <n v="222"/>
    <s v="Se  ha  reducido  a  10%  la  población  con subalimentación. "/>
    <s v="E"/>
    <x v="0"/>
    <n v="1"/>
  </r>
  <r>
    <s v="Pilar 8"/>
    <x v="7"/>
    <s v="Soberanía alimentaria "/>
    <s v="Meta 1"/>
    <n v="1"/>
    <s v="Eliminar el hambre, la desnutrición y reducir la malnutrición."/>
    <s v="Resultado 223"/>
    <n v="223"/>
    <s v="Se  ha  disminuido  a  30%  la  prevalencia  de  niños  con anemia. "/>
    <s v="E"/>
    <x v="0"/>
    <n v="1"/>
  </r>
  <r>
    <s v="Pilar 8"/>
    <x v="7"/>
    <s v="Soberanía alimentaria "/>
    <s v="Meta 1"/>
    <n v="1"/>
    <s v="Eliminar el hambre, la desnutrición y reducir la malnutrición."/>
    <s v="Resultado 224"/>
    <n v="224"/>
    <s v="Se ha reducido a 3,5% de niñas y niños con sobrepeso u obesidad. "/>
    <s v="E"/>
    <x v="0"/>
    <n v="1"/>
  </r>
  <r>
    <s v="Pilar 8"/>
    <x v="7"/>
    <s v="Soberanía alimentaria "/>
    <s v="Meta 1"/>
    <n v="1"/>
    <s v="Eliminar el hambre, la desnutrición y reducir la malnutrición."/>
    <s v="Resultado 225"/>
    <n v="225"/>
    <s v="Se  ha  reducido  a  35%  el  porcentaje  de mujeres  con sobrepeso u obesidad. "/>
    <s v="E"/>
    <x v="0"/>
    <n v="1"/>
  </r>
  <r>
    <s v="Pilar 8"/>
    <x v="7"/>
    <s v="Soberanía alimentaria "/>
    <s v="Meta 1"/>
    <n v="1"/>
    <s v="Eliminar el hambre, la desnutrición y reducir la malnutrición."/>
    <s v="Resultado 226"/>
    <n v="226"/>
    <s v="Se  promoverá  el  aumento  de  la  lactancia  materna exclusiva a 84%. "/>
    <s v="E"/>
    <x v="0"/>
    <n v="1"/>
  </r>
  <r>
    <s v="Pilar 8"/>
    <x v="7"/>
    <s v="Soberanía alimentaria "/>
    <s v="Meta 2"/>
    <n v="2"/>
    <s v="Acceso universal a la Alimentación Complementaria Escolar (ACE)."/>
    <s v="Resultado 227"/>
    <n v="227"/>
    <s v="Se  ha  logrado  que  el  50%  de  los  estudiante practiquen hábitos alimentarios saludables. "/>
    <s v="E"/>
    <x v="0"/>
    <n v="1"/>
  </r>
  <r>
    <s v="Pilar 8"/>
    <x v="7"/>
    <s v="Soberanía alimentaria "/>
    <s v="Meta 2"/>
    <n v="2"/>
    <s v="Acceso universal a la Alimentación Complementaria Escolar (ACE)."/>
    <s v="Resultado 228"/>
    <n v="228"/>
    <s v="Se ha  logrado que  la mayoría   de estudiantes  reciban Alimentación  complementaria Escolar por más de 150 días al año.  "/>
    <s v="E"/>
    <x v="0"/>
    <n v="1"/>
  </r>
  <r>
    <s v="Pilar 8"/>
    <x v="7"/>
    <s v="Soberanía alimentaria "/>
    <s v="Meta 2"/>
    <n v="2"/>
    <s v="Acceso universal a la Alimentación Complementaria Escolar (ACE)."/>
    <s v="Resultado 229"/>
    <n v="229"/>
    <s v="Se  ha  logrado  que  los  municipios  realicen  compras  locales para la Alimentación Complementaria Escolar. "/>
    <s v="E"/>
    <x v="1"/>
    <n v="1"/>
  </r>
  <r>
    <s v="Pilar 8"/>
    <x v="7"/>
    <s v="Soberanía alimentaria "/>
    <s v="Meta 2"/>
    <n v="2"/>
    <s v="Acceso universal a la Alimentación Complementaria Escolar (ACE)."/>
    <s v="Resultado 230"/>
    <n v="230"/>
    <s v="Se ha capacitado a maestras y maestros en educación alimentaria. "/>
    <s v="E"/>
    <x v="1"/>
    <n v="1"/>
  </r>
  <r>
    <s v="Pilar 8"/>
    <x v="7"/>
    <s v="Soberanía alimentaria "/>
    <s v="Meta 3"/>
    <n v="3"/>
    <s v="Soberanía a través de la producción local de alimentos."/>
    <s v="Resultado 231"/>
    <n v="231"/>
    <s v="Se ha  incrementado a 721.000 TM  la producción de trigo  reduciéndose  el  déficit  en  la  producción  con destino al consumo nacional. "/>
    <s v="E"/>
    <x v="0"/>
    <n v="1"/>
  </r>
  <r>
    <s v="Pilar 8"/>
    <x v="7"/>
    <s v="Soberanía alimentaria "/>
    <s v="Meta 3"/>
    <n v="3"/>
    <s v="Soberanía a través de la producción local de alimentos."/>
    <s v="Resultado 232"/>
    <n v="232"/>
    <s v="Se  ha  incrementado  la  producción  de  productos claves como el trigo, soya, maíz, quinua y papa.   "/>
    <s v="E"/>
    <x v="0"/>
    <n v="1"/>
  </r>
  <r>
    <s v="Pilar 8"/>
    <x v="7"/>
    <s v="Soberanía alimentaria "/>
    <s v="Meta 3"/>
    <n v="3"/>
    <s v="Soberanía a través de la producción local de alimentos."/>
    <s v="Resultado 233"/>
    <n v="233"/>
    <s v="Se  ha  incrementado  sustancialmente  la  producción piscícola  para  contribuir  a  un  cambio  gradual  en  el consumo de mayor pescado en todo el país. "/>
    <s v="E"/>
    <x v="0"/>
    <n v="1"/>
  </r>
  <r>
    <s v="Pilar 8"/>
    <x v="7"/>
    <s v="Soberanía alimentaria "/>
    <s v="Meta 3"/>
    <n v="3"/>
    <s v="Soberanía a través de la producción local de alimentos."/>
    <s v="Resultado 234"/>
    <n v="234"/>
    <s v="Se  ha  diversificado  la  producción  en  el  país  manteniéndose  la  variedad  de  semillas  nativas  y locales y la producción ecológica y orgánica. "/>
    <s v="E"/>
    <x v="0"/>
    <n v="1"/>
  </r>
  <r>
    <s v="Pilar 8"/>
    <x v="7"/>
    <s v="Soberanía alimentaria "/>
    <s v="Meta 3"/>
    <n v="3"/>
    <s v="Soberanía a través de la producción local de alimentos."/>
    <s v="Resultado 235"/>
    <n v="235"/>
    <s v="Se  ha  incrementado  la  capacidad  de  almacenamiento  del  Estado  en  productos estratégicos para la soberanía alimentaria. "/>
    <s v="E"/>
    <x v="0"/>
    <n v="1"/>
  </r>
  <r>
    <s v="Pilar 8"/>
    <x v="7"/>
    <s v="Soberanía alimentaria "/>
    <s v="Meta 4"/>
    <n v="4"/>
    <s v="En Bolivia se reconoce y fomenta la diversificación de la producción, la protección a las variedades locales y el fomento a las culturas y tradiciones alimentarias."/>
    <s v="Resultado 236"/>
    <n v="236"/>
    <s v="Se  han  recuperado  tradiciones  alimentarias  de  los diferentes departamentos, regiones y culturas. "/>
    <s v="E"/>
    <x v="0"/>
    <n v="1"/>
  </r>
  <r>
    <s v="Pilar 8"/>
    <x v="7"/>
    <s v="Soberanía alimentaria "/>
    <s v="Meta 4"/>
    <n v="4"/>
    <s v="En Bolivia se reconoce y fomenta la diversificación de la producción, la protección a las variedades locales y el fomento a las culturas y tradiciones alimentarias."/>
    <s v="Resultado 237"/>
    <n v="237"/>
    <s v="Se  han  fortalecido  bancos  de  semillas  comunales para la producción diversificada de alimentos locales."/>
    <s v="E"/>
    <x v="1"/>
    <n v="1"/>
  </r>
  <r>
    <s v="Pilar 8"/>
    <x v="7"/>
    <s v="Soberanía alimentaria "/>
    <s v="Meta 4"/>
    <n v="4"/>
    <s v="En Bolivia se reconoce y fomenta la diversificación de la producción, la protección a las variedades locales y el fomento a las culturas y tradiciones alimentarias."/>
    <s v="Resultado 238"/>
    <n v="238"/>
    <s v="Se ha fomentado e incrementado la comercialización  de  productos  locales  en  los mercados  y  centros  de abasto. "/>
    <s v="E"/>
    <x v="1"/>
    <n v="1"/>
  </r>
  <r>
    <s v="Pilar 8"/>
    <x v="7"/>
    <s v="Soberanía alimentaria "/>
    <s v="Meta 4"/>
    <n v="4"/>
    <s v="En Bolivia se reconoce y fomenta la diversificación de la producción, la protección a las variedades locales y el fomento a las culturas y tradiciones alimentarias."/>
    <s v="Resultado 239"/>
    <n v="239"/>
    <s v="Se  ha  fomentado  el  consumo  de  alimentos  locales  nutritivos y saludables. "/>
    <s v="E"/>
    <x v="1"/>
    <n v="1"/>
  </r>
  <r>
    <s v="Pilar 8"/>
    <x v="7"/>
    <s v="Soberanía alimentaria "/>
    <s v="Meta 5"/>
    <n v="5"/>
    <s v="En Bolivia se reconoce y fomenta la diversificación de la producción, la protección a las variedades locales y el fomento a las culturas y tradiciones alimentarias."/>
    <s v="Resultado 240"/>
    <n v="240"/>
    <s v="Se  ha  implementado  la  Política  de  Alimentación  y Nutrición en el marco del CONAN. "/>
    <s v="E"/>
    <x v="1"/>
    <n v="1"/>
  </r>
  <r>
    <s v="Pilar 8"/>
    <x v="7"/>
    <s v="Soberanía alimentaria "/>
    <s v="Meta 5"/>
    <n v="5"/>
    <s v="En Bolivia se reconoce y fomenta la diversificación de la producción, la protección a las variedades locales y el fomento a las culturas y tradiciones alimentarias."/>
    <s v="Resultado 241"/>
    <n v="241"/>
    <s v="Se han fortalecido  los Consejos Departamentales de Alimentación  y  Nutrición  (CODAN)  y  los  Consejos Municipales de Alimentación y Nutrición (COMAN) en su rol de articulación. "/>
    <s v="E"/>
    <x v="1"/>
    <n v="1"/>
  </r>
  <r>
    <s v="Pilar 9"/>
    <x v="8"/>
    <s v="Soberanía ambiental con desarrollo integral, respetando los derechos de la Madre Tierra"/>
    <s v="Meta 1"/>
    <n v="1"/>
    <s v="Reconocimiento internacional de los derechos de la Madre Tierra."/>
    <s v="Resultado 242"/>
    <n v="242"/>
    <s v="Se ha avanzado en el reconocimiento internacional del Vivir Bien en armonía con la Madre Tierra en foros de Naciones Unidas."/>
    <s v="P"/>
    <x v="1"/>
    <n v="1"/>
  </r>
  <r>
    <s v="Pilar 9"/>
    <x v="8"/>
    <s v="Soberanía ambiental con desarrollo integral, respetando los derechos de la Madre Tierra"/>
    <s v="Meta 1"/>
    <n v="1"/>
    <s v="Reconocimiento internacional de los derechos de la Madre Tierra."/>
    <s v="Resultado 243"/>
    <n v="243"/>
    <s v="Se ha avanzado en la construcción de una declaración universal de armonía con la naturaleza."/>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4"/>
    <n v="244"/>
    <s v="Se han reconocido enfoques e instrumentos no basados en los mercados y alternativos al pago por servicios ecosistémicos."/>
    <s v="P"/>
    <x v="1"/>
    <n v="1"/>
  </r>
  <r>
    <s v="Pilar 9"/>
    <x v="8"/>
    <s v="Soberanía ambiental con desarrollo integral, respetando los derechos de la Madre Tierra"/>
    <s v="Meta 2"/>
    <n v="2"/>
    <s v="Reconocimiento de mecanismos internacionales no basados en el mercado y promoción de la gestión comunitaria de pueblos indígenas y comunidades locales."/>
    <s v="Resultado 245"/>
    <n v="245"/>
    <s v="Se ha promovido el reconocimiento de los conocimientos, prácticas, tecnologías y acción colectiva de los pueblos indígenas y comunidades locale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6"/>
    <n v="246"/>
    <s v="El desarrollo integral y económico - productivo ha considerado en su planificación la gestión de los sistemas de vida."/>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7"/>
    <n v="247"/>
    <s v="Al menos el 30% de las industrias en el país (grandes, medianas y pequeñas) avanzan de forma progresiva en la utilización de tecnologías y procesos industriales limpios y ambientalmente apropiados."/>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8"/>
    <n v="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49"/>
    <n v="249"/>
    <s v="Se han transformado y restructurado los procesos de gestión ambiental, implementando procedimientos ambientales eficaces y eficientes en concurrencia con las ETA’s vinculadas a medidas de fiscalización, vigilancia y control ambiental."/>
    <s v="P"/>
    <x v="1"/>
    <n v="1"/>
  </r>
  <r>
    <s v="Pilar 9"/>
    <x v="8"/>
    <s v="Soberanía ambiental con desarrollo integral, respetando los derechos de la Madre Tierra"/>
    <s v="Meta 3"/>
    <n v="3"/>
    <s v="Desarrollo del conjunto de las actividades económico -productivas, en el marco del respeto y complementariedad con los derechos de la Madre Tierra."/>
    <s v="Resultado 250"/>
    <n v="250"/>
    <s v="Se ha promovido la gestión de los procesos de remediación y disposición final de pasivos ambientales de alto riesgo (mineros, hidrocarburíferos, agroindustriales y otros)."/>
    <s v="P"/>
    <x v="1"/>
    <n v="1"/>
  </r>
  <r>
    <s v="Pilar 9"/>
    <x v="8"/>
    <s v="Soberanía ambiental con desarrollo integral, respetando los derechos de la Madre Tierra"/>
    <s v="Meta 4"/>
    <n v="4"/>
    <s v="Sistema Plurinacional de Áreas Protegidas."/>
    <s v="Resultado 251"/>
    <n v="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s v="P"/>
    <x v="1"/>
    <n v="1"/>
  </r>
  <r>
    <s v="Pilar 9"/>
    <x v="8"/>
    <s v="Soberanía ambiental con desarrollo integral, respetando los derechos de la Madre Tierra"/>
    <s v="Meta 4"/>
    <n v="4"/>
    <s v="Sistema Plurinacional de Áreas Protegidas."/>
    <s v="Resultado 252"/>
    <n v="252"/>
    <s v="Se ha avanzado sustancialmente en la erradicación de la extrema pobreza en áreas protegidas"/>
    <s v="P"/>
    <x v="0"/>
    <n v="1"/>
  </r>
  <r>
    <s v="Pilar 9"/>
    <x v="8"/>
    <s v="Soberanía ambiental con desarrollo integral, respetando los derechos de la Madre Tierra"/>
    <s v="Meta 4"/>
    <n v="4"/>
    <s v="Sistema Plurinacional de Áreas Protegidas."/>
    <s v="Resultado 253"/>
    <n v="253"/>
    <s v="Se han utilizado tecnologías adecuadas y limpias de última generación para minimizar el impacto negativo de actividades hidrocarburíferas dentro de las Áreas Protegidas."/>
    <s v="P"/>
    <x v="1"/>
    <n v="1"/>
  </r>
  <r>
    <s v="Pilar 9"/>
    <x v="8"/>
    <s v="Soberanía ambiental con desarrollo integral, respetando los derechos de la Madre Tierra"/>
    <s v="Meta 4"/>
    <n v="4"/>
    <s v="Sistema Plurinacional de Áreas Protegidas."/>
    <s v="Resultado 254"/>
    <n v="254"/>
    <s v="Se han consolidado acciones de control, monitoreo y fiscalización en las Áreas Protegidas priorizadas para las actividades hidrocarburíferas, desarrollando medidas de gestión integral de los sistemas de vida y medidas de aislamiento en las áreas de intervención."/>
    <s v="P"/>
    <x v="1"/>
    <n v="1"/>
  </r>
  <r>
    <s v="Pilar 9"/>
    <x v="8"/>
    <s v="Soberanía ambiental con desarrollo integral, respetando los derechos de la Madre Tierra"/>
    <s v="Meta 5"/>
    <n v="5"/>
    <s v="Desarrollo de sistemas productivos sustentables en el marco de procesos de gestión territorial."/>
    <s v="Resultado 255"/>
    <n v="255"/>
    <s v="Se ha reducido sustancialmente el impacto destructivo y contaminador de sistemas productivos y otros que causan potenciales daños y afectaciones ambientales."/>
    <s v="P"/>
    <x v="0"/>
    <n v="1"/>
  </r>
  <r>
    <s v="Pilar 9"/>
    <x v="8"/>
    <s v="Soberanía ambiental con desarrollo integral, respetando los derechos de la Madre Tierra"/>
    <s v="Meta 5"/>
    <n v="5"/>
    <s v="Desarrollo de sistemas productivos sustentables en el marco de procesos de gestión territorial."/>
    <s v="Resultado 256"/>
    <n v="256"/>
    <s v="Se han fortalecido los sistemas productivos ambientalmente amigables y con prácticas sustentables, priorizando la producción ecológica y orgánica."/>
    <s v="P"/>
    <x v="1"/>
    <n v="1"/>
  </r>
  <r>
    <s v="Pilar 9"/>
    <x v="8"/>
    <s v="Soberanía ambiental con desarrollo integral, respetando los derechos de la Madre Tierra"/>
    <s v="Meta 5"/>
    <n v="5"/>
    <s v="Desarrollo de sistemas productivos sustentables en el marco de procesos de gestión territorial."/>
    <s v="Resultado 257"/>
    <n v="257"/>
    <s v="Se han restaurado y fortalecido sustancialmente las funciones ambientales, en las zonas y sistemas de vida."/>
    <s v="P"/>
    <x v="1"/>
    <n v="1"/>
  </r>
  <r>
    <s v="Pilar 9"/>
    <x v="8"/>
    <s v="Soberanía ambiental con desarrollo integral, respetando los derechos de la Madre Tierra"/>
    <s v="Meta 5"/>
    <n v="5"/>
    <s v="Desarrollo de sistemas productivos sustentables en el marco de procesos de gestión territorial."/>
    <s v="Resultado 258"/>
    <n v="258"/>
    <s v="Se ha incrementado la capacidad de resiliencia de las zonas y sistemas de vida vinculada al cambio climático, incluyendo acciones de mitigación y adaptación conjunta y la gestión de riesgos."/>
    <s v="P"/>
    <x v="0"/>
    <n v="1"/>
  </r>
  <r>
    <s v="Pilar 9"/>
    <x v="8"/>
    <s v="Soberanía ambiental con desarrollo integral, respetando los derechos de la Madre Tierra"/>
    <s v="Meta 5"/>
    <n v="5"/>
    <s v="Desarrollo de sistemas productivos sustentables en el marco de procesos de gestión territorial."/>
    <s v="Resultado 259"/>
    <n v="259"/>
    <s v="Se han promovido emprendimientos de conservación, uso y aprovechamiento sustentable de la diversidad biológica."/>
    <s v="P"/>
    <x v="1"/>
    <n v="1"/>
  </r>
  <r>
    <s v="Pilar 9"/>
    <x v="8"/>
    <s v="Soberanía ambiental con desarrollo integral, respetando los derechos de la Madre Tierra"/>
    <s v="Meta 5"/>
    <n v="5"/>
    <s v="Desarrollo de sistemas productivos sustentables en el marco de procesos de gestión territorial."/>
    <s v="Resultado 260"/>
    <n v="260"/>
    <s v="Se ha desarrollado un manejo integral y sustentable de bosques y/o componentes de la Madre Tierra, implementando el enfoque conjunto de mitigación y adaptación al cambio climático."/>
    <s v="P"/>
    <x v="1"/>
    <n v="1"/>
  </r>
  <r>
    <s v="Pilar 9"/>
    <x v="8"/>
    <s v="Soberanía ambiental con desarrollo integral, respetando los derechos de la Madre Tierra"/>
    <s v="Meta 5"/>
    <n v="5"/>
    <s v="Desarrollo de sistemas productivos sustentables en el marco de procesos de gestión territorial."/>
    <s v="Resultado 261"/>
    <n v="261"/>
    <s v="Se ha promovido la Gestión Integral de riesgos biológicos/bioseguridad para la conservación de los componentes y funciones ambientales."/>
    <s v="P"/>
    <x v="1"/>
    <n v="1"/>
  </r>
  <r>
    <s v="Pilar 9"/>
    <x v="8"/>
    <s v="Soberanía ambiental con desarrollo integral, respetando los derechos de la Madre Tierra"/>
    <s v="Meta 6"/>
    <n v="6"/>
    <s v="Incremento de la cobertura boscosa."/>
    <s v="Resultado 262"/>
    <n v="262"/>
    <s v="Se ha eliminado la deforestación ilegal en todo el territorio del Estado Plurinacional."/>
    <s v="P"/>
    <x v="0"/>
    <n v="1"/>
  </r>
  <r>
    <s v="Pilar 9"/>
    <x v="8"/>
    <s v="Soberanía ambiental con desarrollo integral, respetando los derechos de la Madre Tierra"/>
    <s v="Meta 6"/>
    <n v="6"/>
    <s v="Incremento de la cobertura boscosa."/>
    <s v="Resultado 263"/>
    <n v="263"/>
    <s v="Se ha ampliado en más de 750 mil  ha la cobertura forestal, en áreas de restauración, protección y regeneración, ornamentación, sistemas agroforestales y plantaciones comerciales, a través de acciones de forestación y reforestación."/>
    <s v="P"/>
    <x v="0"/>
    <n v="1"/>
  </r>
  <r>
    <s v="Pilar 9"/>
    <x v="8"/>
    <s v="Soberanía ambiental con desarrollo integral, respetando los derechos de la Madre Tierra"/>
    <s v="Meta 6"/>
    <n v="6"/>
    <s v="Incremento de la cobertura boscosa."/>
    <s v="Resultado 264"/>
    <n v="264"/>
    <s v="Se han implementado Centros de Producción Forestal para la transferencia tecnología de producción masiva y plantaciones forestales."/>
    <s v="P"/>
    <x v="1"/>
    <n v="1"/>
  </r>
  <r>
    <s v="Pilar 9"/>
    <x v="8"/>
    <s v="Soberanía ambiental con desarrollo integral, respetando los derechos de la Madre Tierra"/>
    <s v="Meta 7"/>
    <n v="7"/>
    <s v="Agua y prevención de riesgos por cambio climático: gestión integral."/>
    <s v="Resultado 265"/>
    <n v="265"/>
    <s v="Al menos 14 cuencas implementan planes y acciones de gestión integral."/>
    <s v="P"/>
    <x v="1"/>
    <n v="1"/>
  </r>
  <r>
    <s v="Pilar 9"/>
    <x v="8"/>
    <s v="Soberanía ambiental con desarrollo integral, respetando los derechos de la Madre Tierra"/>
    <s v="Meta 7"/>
    <n v="7"/>
    <s v="Agua y prevención de riesgos por cambio climático: gestión integral."/>
    <s v="Resultado 266"/>
    <n v="266"/>
    <s v="Al menos 225 micro cuencas intervenidas cuentan con acciones en gestión integral de recursos hídricos y manejo integral de cuencas."/>
    <s v="P"/>
    <x v="2"/>
    <n v="1"/>
  </r>
  <r>
    <s v="Pilar 9"/>
    <x v="8"/>
    <s v="Soberanía ambiental con desarrollo integral, respetando los derechos de la Madre Tierra"/>
    <s v="Meta 7"/>
    <n v="7"/>
    <s v="Agua y prevención de riesgos por cambio climático: gestión integral."/>
    <s v="Resultado 267"/>
    <n v="267"/>
    <s v="Al menos la mitad de sitios con humedales y bofedales (sitios Ramsar) se han incorporado gradualmente a procesos de manejo integral."/>
    <s v="P"/>
    <x v="1"/>
    <n v="1"/>
  </r>
  <r>
    <s v="Pilar 9"/>
    <x v="8"/>
    <s v="Soberanía ambiental con desarrollo integral, respetando los derechos de la Madre Tierra"/>
    <s v="Meta 7"/>
    <n v="7"/>
    <s v="Agua y prevención de riesgos por cambio climático: gestión integral."/>
    <s v="Resultado 268"/>
    <n v="268"/>
    <s v="Al menos el 30% de los municipios están articulados al Sistema de Prevención y Gestión de Riesgo Agropecuario (SIPGRA)."/>
    <s v="E"/>
    <x v="1"/>
    <n v="1"/>
  </r>
  <r>
    <s v="Pilar 9"/>
    <x v="8"/>
    <s v="Soberanía ambiental con desarrollo integral, respetando los derechos de la Madre Tierra"/>
    <s v="Meta 7"/>
    <n v="7"/>
    <s v="Agua y prevención de riesgos por cambio climático: gestión integral."/>
    <s v="Resultado 269"/>
    <n v="269"/>
    <s v="La mayoría de los municipios han promovido la cultura de prevención y resiliencia frente a riesgos de desastres."/>
    <s v="E"/>
    <x v="1"/>
    <n v="1"/>
  </r>
  <r>
    <s v="Pilar 9"/>
    <x v="8"/>
    <s v="Soberanía ambiental con desarrollo integral, respetando los derechos de la Madre Tierra"/>
    <s v="Meta 7"/>
    <n v="7"/>
    <s v="Agua y prevención de riesgos por cambio climático: gestión integral."/>
    <s v="Resultado 270"/>
    <n v="270"/>
    <s v="Al menos 30% de municipios de alto riesgo de desastres, han reducido su vulnerabilidad frente eventos adversos, hidrometeorológicos y climáticos, en el marco de acciones de gestión de riesgos y adaptación al cambio climático."/>
    <s v="E"/>
    <x v="0"/>
    <n v="1"/>
  </r>
  <r>
    <s v="Pilar 9"/>
    <x v="8"/>
    <s v="Soberanía ambiental con desarrollo integral, respetando los derechos de la Madre Tierra"/>
    <s v="Meta 7"/>
    <n v="7"/>
    <s v="Agua y prevención de riesgos por cambio climático: gestión integral."/>
    <s v="Resultado 271"/>
    <n v="271"/>
    <s v="La mayoría de los departamentos cuentan con Sistemas de Alerta Temprana – SAT consolidados e integrando los SATs municipales y/o mancomunidades al Sistema Nacional de Alerta Temprana para Desastres - SNATD."/>
    <s v="E"/>
    <x v="2"/>
    <n v="1"/>
  </r>
  <r>
    <s v="Pilar 9"/>
    <x v="8"/>
    <s v="Soberanía ambiental con desarrollo integral, respetando los derechos de la Madre Tierra"/>
    <s v="Meta 8"/>
    <n v="8"/>
    <s v="Aire Puro, ríos sin contaminación y procesamiento de residuos sólidos y líquidos."/>
    <s v="Resultado 272"/>
    <n v="272"/>
    <s v="Se ha restaurado y reducido significativamente la contaminación de aire, agua y suelos en cuencas y se ha restaurado las zonas de vida con mayor impacto ambiental."/>
    <s v="P"/>
    <x v="0"/>
    <n v="1"/>
  </r>
  <r>
    <s v="Pilar 9"/>
    <x v="8"/>
    <s v="Soberanía ambiental con desarrollo integral, respetando los derechos de la Madre Tierra"/>
    <s v="Meta 8"/>
    <n v="8"/>
    <s v="Aire Puro, ríos sin contaminación y procesamiento de residuos sólidos y líquidos."/>
    <s v="Resultado 273"/>
    <n v="273"/>
    <s v="Se ha incrementado y ampliado las zonas verdes, bosques urbanos y espacios públicos."/>
    <s v="P"/>
    <x v="0"/>
    <n v="1"/>
  </r>
  <r>
    <s v="Pilar 9"/>
    <x v="8"/>
    <s v="Soberanía ambiental con desarrollo integral, respetando los derechos de la Madre Tierra"/>
    <s v="Meta 8"/>
    <n v="8"/>
    <s v="Aire Puro, ríos sin contaminación y procesamiento de residuos sólidos y líquidos."/>
    <s v="Resultado 274"/>
    <n v="274"/>
    <s v="Se han recuperado cuerpos de agua en al menos 5 cuencas (Rocha, Piraí, Guadalquivir, Katari y Cotagaita)."/>
    <s v="P"/>
    <x v="0"/>
    <n v="1"/>
  </r>
  <r>
    <s v="Pilar 9"/>
    <x v="8"/>
    <s v="Soberanía ambiental con desarrollo integral, respetando los derechos de la Madre Tierra"/>
    <s v="Meta 8"/>
    <n v="8"/>
    <s v="Aire Puro, ríos sin contaminación y procesamiento de residuos sólidos y líquidos."/>
    <s v="Resultado 275"/>
    <n v="275"/>
    <s v="Se han consolidado procesos de gestión integral de residuos sólidos para el reciclaje, compostaje e industrialización, tratamiento y disposición final segura."/>
    <s v="P"/>
    <x v="1"/>
    <n v="1"/>
  </r>
  <r>
    <s v="Pilar 9"/>
    <x v="8"/>
    <s v="Soberanía ambiental con desarrollo integral, respetando los derechos de la Madre Tierra"/>
    <s v="Meta 8"/>
    <n v="8"/>
    <s v="Aire Puro, ríos sin contaminación y procesamiento de residuos sólidos y líquidos."/>
    <s v="Resultado 276"/>
    <n v="276"/>
    <s v="Al menos 80 municipios implementan su gestión integral de residuos sólidos."/>
    <s v="P"/>
    <x v="1"/>
    <n v="1"/>
  </r>
  <r>
    <s v="Pilar 9"/>
    <x v="8"/>
    <s v="Soberanía ambiental con desarrollo integral, respetando los derechos de la Madre Tierra"/>
    <s v="Meta 8"/>
    <n v="8"/>
    <s v="Aire Puro, ríos sin contaminación y procesamiento de residuos sólidos y líquidos."/>
    <s v="Resultado 277"/>
    <n v="277"/>
    <s v="Se han construido plantas de tratamiento de aguas residuales (PTAR) en las ciudades con mayor población."/>
    <s v="P"/>
    <x v="2"/>
    <n v="1"/>
  </r>
  <r>
    <s v="Pilar 10"/>
    <x v="9"/>
    <s v="Integración complementaria de los pueblos con soberanía "/>
    <s v="Meta 1"/>
    <n v="1"/>
    <s v="Acuerdos Internacionales para resolver la crisis climática que incorporan la posición boliviana sobre el cambio climático."/>
    <s v="Resultado 278"/>
    <n v="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s v="I"/>
    <x v="1"/>
    <n v="1"/>
  </r>
  <r>
    <s v="Pilar 10"/>
    <x v="9"/>
    <s v="Integración complementaria de los pueblos con soberanía "/>
    <s v="Meta 2"/>
    <n v="2"/>
    <s v="Reconocimiento Internacional de los Derechos de la Madre Tierra."/>
    <s v="Resultado 279"/>
    <n v="279"/>
    <s v="Se ha conformado el grupo de trabajo sobre armonía con la naturaleza que trabaja la propuesta de Declaración de los Derechos de la Madre Tierra."/>
    <s v="I"/>
    <x v="2"/>
    <n v="1"/>
  </r>
  <r>
    <s v="Pilar 10"/>
    <x v="9"/>
    <s v="Integración complementaria de los pueblos con soberanía "/>
    <s v="Meta 2"/>
    <n v="2"/>
    <s v="Reconocimiento Internacional de los Derechos de la Madre Tierra."/>
    <s v="Resultado 280"/>
    <n v="280"/>
    <s v="Se ha presentado la propuesta de Bolivia sobre la Declaración de los Derechos de la Madre Tierra al grupo de trabajo sobre Armonía con la naturaleza para su consideración en Naciones Unidas (NNUU)."/>
    <s v="I"/>
    <x v="2"/>
    <n v="1"/>
  </r>
  <r>
    <s v="Pilar 10"/>
    <x v="9"/>
    <s v="Integración complementaria de los pueblos con soberanía "/>
    <s v="Meta 3"/>
    <n v="3"/>
    <s v="Construcción de mecanismos para el Desarrollo Integral y la Integración entre los Estados y sus Pueblos."/>
    <s v="Resultado 281"/>
    <n v="281"/>
    <s v="Se han fortalecido los mecanismos de integración regional, en el marco de la soberanía de los pueblos, sin hegemonismos imperiales entre ellos, UNASUR, CELAC, MERCOSUR, CAN y otros correspondientes a la cooperación Sur - Sur."/>
    <s v="I"/>
    <x v="1"/>
    <n v="1"/>
  </r>
  <r>
    <s v="Pilar 10"/>
    <x v="9"/>
    <s v="Integración complementaria de los pueblos con soberanía "/>
    <s v="Meta 3"/>
    <n v="3"/>
    <s v="Construcción de mecanismos para el Desarrollo Integral y la Integración entre los Estados y sus Pueblos."/>
    <s v="Resultado 282"/>
    <n v="282"/>
    <s v="Se ha constituido el Instituto Internacional de Descolonización y fortalecido otras instituciones y organizaciones de países en desarrollo incluyendo G77+China, MNOAL y otros. "/>
    <s v="I"/>
    <x v="2"/>
    <n v="1"/>
  </r>
  <r>
    <s v="Pilar 10"/>
    <x v="9"/>
    <s v="Integración complementaria de los pueblos con soberanía "/>
    <s v="Meta 3"/>
    <n v="3"/>
    <s v="Construcción de mecanismos para el Desarrollo Integral y la Integración entre los Estados y sus Pueblos."/>
    <s v="Resultado 283"/>
    <n v="283"/>
    <s v="Se ha fortalecido el ALBA - TCP y la CELAC como un instrumento de liberación de los pueblos promoviendo su liderazgo político e ideológico en la región y entre los países del sur."/>
    <s v="I"/>
    <x v="1"/>
    <n v="1"/>
  </r>
  <r>
    <s v="Pilar 10"/>
    <x v="9"/>
    <s v="Integración complementaria de los pueblos con soberanía "/>
    <s v="Meta 3"/>
    <n v="3"/>
    <s v="Construcción de mecanismos para el Desarrollo Integral y la Integración entre los Estados y sus Pueblos."/>
    <s v="Resultado 284"/>
    <n v="284"/>
    <s v="Se ha incorporado un enfoque integral (comercial, social, inversiones, cooperación y participación de los pueblos) en los mecanismos de integración bajo los principios de complementariedad y solidaridad hacia una cultura de paz y respeto a la vida."/>
    <s v="I"/>
    <x v="1"/>
    <n v="1"/>
  </r>
  <r>
    <s v="Pilar 10"/>
    <x v="9"/>
    <s v="Integración complementaria de los pueblos con soberanía "/>
    <s v="Meta 4"/>
    <n v="4"/>
    <s v="Fortalecimiento de los procesos de Integración Multilateral y profundización del Relacionamiento Bilateral."/>
    <s v="Resultado 285"/>
    <n v="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s v="I"/>
    <x v="1"/>
    <n v="1"/>
  </r>
  <r>
    <s v="Pilar 10"/>
    <x v="9"/>
    <s v="Integración complementaria de los pueblos con soberanía "/>
    <s v="Meta 4"/>
    <n v="4"/>
    <s v="Fortalecimiento de los procesos de Integración Multilateral y profundización del Relacionamiento Bilateral."/>
    <s v="Resultado 286"/>
    <n v="286"/>
    <s v="Se ha participado activamente en la institucionalización y planes de acción de ALADI,  ALBA - TCP, UNASUR, CELAC, CAN y MERCOSUR."/>
    <s v="I"/>
    <x v="1"/>
    <n v="1"/>
  </r>
  <r>
    <s v="Pilar 10"/>
    <x v="9"/>
    <s v="Integración complementaria de los pueblos con soberanía "/>
    <s v="Meta 4"/>
    <n v="4"/>
    <s v="Fortalecimiento de los procesos de Integración Multilateral y profundización del Relacionamiento Bilateral."/>
    <s v="Resultado 287"/>
    <n v="287"/>
    <s v="Se han incluido en Resoluciones de NNUU y la OEA propuestas de Bolivia relativas a la cultura de la vida, de paz y elementos del modelo civilizatorio del Vivir Bien."/>
    <s v="I"/>
    <x v="1"/>
    <n v="1"/>
  </r>
  <r>
    <s v="Pilar 10"/>
    <x v="9"/>
    <s v="Integración complementaria de los pueblos con soberanía "/>
    <s v="Meta 4"/>
    <n v="4"/>
    <s v="Fortalecimiento de los procesos de Integración Multilateral y profundización del Relacionamiento Bilateral."/>
    <s v="Resultado 288"/>
    <n v="288"/>
    <s v="Se han ampliado y fortalecido las relaciones bilaterales con los Estados y pueblos del Mundo en el marco de la soberanía y la autodeterminación de los pueblos."/>
    <s v="I"/>
    <x v="1"/>
    <n v="1"/>
  </r>
  <r>
    <s v="Pilar 10"/>
    <x v="9"/>
    <s v="Integración complementaria de los pueblos con soberanía "/>
    <s v="Meta 4"/>
    <n v="4"/>
    <s v="Fortalecimiento de los procesos de Integración Multilateral y profundización del Relacionamiento Bilateral."/>
    <s v="Resultado 289"/>
    <n v="289"/>
    <s v="Se ha promovido la apertura de nuevos mercados para la exportación de productos no tradicionales a través de las misiones diplomáticas en el exterior."/>
    <s v="I"/>
    <x v="1"/>
    <n v="1"/>
  </r>
  <r>
    <s v="Pilar 10"/>
    <x v="9"/>
    <s v="Integración complementaria de los pueblos con soberanía "/>
    <s v="Meta 5"/>
    <n v="5"/>
    <s v="Promoción de una organización mundial de los pueblos y de la Madre Tierra sin hegemonías en el marco de la democracia de los pueblos."/>
    <s v="Resultado 290"/>
    <n v="290"/>
    <s v="Se ha promovido la “Red Regional y Subregional de Solidaridad” con miras a la creación de la Organización Mundial de los Pueblos."/>
    <s v="I"/>
    <x v="1"/>
    <n v="1"/>
  </r>
  <r>
    <s v="Pilar 10"/>
    <x v="9"/>
    <s v="Integración complementaria de los pueblos con soberanía "/>
    <s v="Meta 5"/>
    <n v="5"/>
    <s v="Promoción de una organización mundial de los pueblos y de la Madre Tierra sin hegemonías en el marco de la democracia de los pueblos."/>
    <s v="Resultado 291"/>
    <n v="291"/>
    <s v="Se ha implementado progresivamente la Declaración de la Conferencia Mundial sobre los Pueblos Indígenas en 5 espacios multilaterales, regionales o subregionales."/>
    <s v="I"/>
    <x v="1"/>
    <n v="1"/>
  </r>
  <r>
    <s v="Pilar 10"/>
    <x v="9"/>
    <s v="Integración complementaria de los pueblos con soberanía "/>
    <s v="Meta 5"/>
    <n v="5"/>
    <s v="Promoción de una organización mundial de los pueblos y de la Madre Tierra sin hegemonías en el marco de la democracia de los pueblos."/>
    <s v="Resultado 292"/>
    <n v="292"/>
    <s v="Se ha realizado el Encuentro Internacional de Pueblos sobre la Madre Tierra y el Cambio Climático promoviendo soluciones a la crisis climática desde la perspectiva de las organizaciones sociales y del Vivir Bien."/>
    <s v="I"/>
    <x v="1"/>
    <n v="1"/>
  </r>
  <r>
    <s v="Pilar 10"/>
    <x v="9"/>
    <s v="Integración complementaria de los pueblos con soberanía "/>
    <s v="Meta 6"/>
    <n v="6"/>
    <s v="Atención digna para los bolivianos y bolivianas en el exterior."/>
    <s v="Resultado 293"/>
    <n v="293"/>
    <s v="Se ha consolidado la Red Consular Boliviana para la protección y asistencia de nuestros connacionales en el exterior."/>
    <s v="I"/>
    <x v="1"/>
    <n v="1"/>
  </r>
  <r>
    <s v="Pilar 10"/>
    <x v="9"/>
    <s v="Integración complementaria de los pueblos con soberanía "/>
    <s v="Meta 6"/>
    <n v="6"/>
    <s v="Atención digna para los bolivianos y bolivianas en el exterior."/>
    <s v="Resultado 294"/>
    <n v="294"/>
    <s v="Se ha ampliado la cobertura a los compatriotas en el exterior que son atendidos por el servicio consular, para la protección de sus derechos."/>
    <s v="I"/>
    <x v="1"/>
    <n v="1"/>
  </r>
  <r>
    <s v="Pilar 10"/>
    <x v="9"/>
    <s v="Integración complementaria de los pueblos con soberanía "/>
    <s v="Meta 6"/>
    <n v="6"/>
    <s v="Atención digna para los bolivianos y bolivianas en el exterior."/>
    <s v="Resultado 295"/>
    <n v="295"/>
    <s v="Se ha fortalecido el servicio consular boliviano, para que se adecue a las necesidades de la comunidad boliviana en el exterior."/>
    <s v="I"/>
    <x v="1"/>
    <n v="1"/>
  </r>
  <r>
    <s v="Pilar 11"/>
    <x v="10"/>
    <s v="Soberanía y transparencia en la gestión pública "/>
    <s v="Meta 1"/>
    <n v="1"/>
    <s v="Gestión pública transparente, con servidores públicos éticos, competentes y comprometidos que luchan contra la corrupción."/>
    <s v="Resultado 296"/>
    <n v="296"/>
    <s v="Se ha investigado, procesado y sancionado la mayor cantidad de hechos y delitos de corrupción, en coordinación con el Ministerio Público y Órgano Judicial, entre otras."/>
    <s v="I"/>
    <x v="1"/>
    <n v="1"/>
  </r>
  <r>
    <s v="Pilar 11"/>
    <x v="10"/>
    <s v="Soberanía y transparencia en la gestión pública "/>
    <s v="Meta 1"/>
    <n v="1"/>
    <s v="Gestión pública transparente, con servidores públicos éticos, competentes y comprometidos que luchan contra la corrupción."/>
    <s v="Resultado 297"/>
    <n v="297"/>
    <s v="Se ha recuperado una cantidad importante de recursos públicos por daño económico al Estado."/>
    <s v="I"/>
    <x v="0"/>
    <n v="1"/>
  </r>
  <r>
    <s v="Pilar 11"/>
    <x v="10"/>
    <s v="Soberanía y transparencia en la gestión pública "/>
    <s v="Meta 1"/>
    <n v="1"/>
    <s v="Gestión pública transparente, con servidores públicos éticos, competentes y comprometidos que luchan contra la corrupción."/>
    <s v="Resultado 298"/>
    <n v="298"/>
    <s v="Se ha implementado un modelo de servicio público inclusivo, intercultural y comprometido con la concreción del Vivir Bien."/>
    <s v="I"/>
    <x v="1"/>
    <n v="1"/>
  </r>
  <r>
    <s v="Pilar 11"/>
    <x v="10"/>
    <s v="Soberanía y transparencia en la gestión pública "/>
    <s v="Meta 1"/>
    <n v="1"/>
    <s v="Gestión pública transparente, con servidores públicos éticos, competentes y comprometidos que luchan contra la corrupción."/>
    <s v="Resultado 299"/>
    <n v="299"/>
    <s v="Se han vinculado instituciones públicas a la Plataforma Electrónica y se ha implementado el Gobierno Electrónico para una gestión pública eficiente (trámites ágiles y mejores servicios) y transparente (acceso a la información), facilitando su evaluación."/>
    <s v="I"/>
    <x v="1"/>
    <n v="1"/>
  </r>
  <r>
    <s v="Pilar 11"/>
    <x v="10"/>
    <s v="Soberanía y transparencia en la gestión pública "/>
    <s v="Meta 1"/>
    <n v="1"/>
    <s v="Gestión pública transparente, con servidores públicos éticos, competentes y comprometidos que luchan contra la corrupción."/>
    <s v="Resultado 300"/>
    <n v="300"/>
    <s v="Se ha iniciado un proceso de cambio tecnológico para lograr la soberanía en la gestión de información y del conocimiento (uso del software libre y estándares abiertos)."/>
    <s v="I"/>
    <x v="1"/>
    <n v="1"/>
  </r>
  <r>
    <s v="Pilar 11"/>
    <x v="10"/>
    <s v="Soberanía y transparencia en la gestión pública "/>
    <s v="Meta 1"/>
    <n v="1"/>
    <s v="Gestión pública transparente, con servidores públicos éticos, competentes y comprometidos que luchan contra la corrupción."/>
    <s v="Resultado 301"/>
    <n v="301"/>
    <s v="Se ha institucionalizado en las entidades estatales la rendición pública de cuentas para el ejercicio efectivo del control social y procesos de formación en principios y valores éticos."/>
    <s v="I"/>
    <x v="1"/>
    <n v="1"/>
  </r>
  <r>
    <s v="Pilar 11"/>
    <x v="10"/>
    <s v="Soberanía y transparencia en la gestión pública "/>
    <s v="Meta 1"/>
    <n v="1"/>
    <s v="Gestión pública transparente, con servidores públicos éticos, competentes y comprometidos que luchan contra la corrupción."/>
    <s v="Resultado 302"/>
    <n v="302"/>
    <s v="Se ha reducido significativamente la burocracia en los procesos y procedimientos de la administración pública con la integración de los sistemas del Estado y el uso de las tecnologías de información y comunicación."/>
    <s v="I"/>
    <x v="0"/>
    <n v="1"/>
  </r>
  <r>
    <s v="Pilar 11"/>
    <x v="10"/>
    <s v="Soberanía y transparencia en la gestión pública "/>
    <s v="Meta 2"/>
    <n v="2"/>
    <s v="Sistema judicial transparente que garantiza justicia para todos y todas."/>
    <s v="Resultado 303"/>
    <n v="303"/>
    <s v="Se ha transformado el Sistema de Justicia, en el marco de la Cumbre Nacional de Justicia, garantizando el acceso, celeridad y juicio justo, con ética, transparencia y valores del Vivir Bien."/>
    <s v="I"/>
    <x v="0"/>
    <n v="1"/>
  </r>
  <r>
    <s v="Pilar 11"/>
    <x v="10"/>
    <s v="Soberanía y transparencia en la gestión pública "/>
    <s v="Meta 2"/>
    <n v="2"/>
    <s v="Sistema judicial transparente que garantiza justicia para todos y todas."/>
    <s v="Resultado 304"/>
    <n v="304"/>
    <s v="Se ha construido la Casa del Órgano Judicial en Sucre."/>
    <s v="I"/>
    <x v="2"/>
    <n v="1"/>
  </r>
  <r>
    <s v="Pilar 11"/>
    <x v="10"/>
    <s v="Soberanía y transparencia en la gestión pública "/>
    <s v="Meta 2"/>
    <n v="2"/>
    <s v="Sistema judicial transparente que garantiza justicia para todos y todas."/>
    <s v="Resultado 305"/>
    <n v="305"/>
    <s v="Se ha logrado que al menos el 70% de las causas registradas sean resueltas y se ha reducido en 50% el tiempo de duración de los procesos judiciales, reduciéndose la mora procesal."/>
    <s v="I"/>
    <x v="0"/>
    <n v="1"/>
  </r>
  <r>
    <s v="Pilar 11"/>
    <x v="10"/>
    <s v="Soberanía y transparencia en la gestión pública "/>
    <s v="Meta 2"/>
    <n v="2"/>
    <s v="Sistema judicial transparente que garantiza justicia para todos y todas."/>
    <s v="Resultado 306"/>
    <n v="306"/>
    <s v="Se ha logrado que al menos 60% de las personas privadas de libertad tengan sentencia ejecutoriada."/>
    <s v="I"/>
    <x v="0"/>
    <n v="1"/>
  </r>
  <r>
    <s v="Pilar 11"/>
    <x v="10"/>
    <s v="Soberanía y transparencia en la gestión pública "/>
    <s v="Meta 2"/>
    <n v="2"/>
    <s v="Sistema judicial transparente que garantiza justicia para todos y todas."/>
    <s v="Resultado 307"/>
    <n v="307"/>
    <s v="Se ha logrado que al menos la mitad de las autoridades de los tribunales judiciales sean mujeres."/>
    <s v="I"/>
    <x v="0"/>
    <n v="1"/>
  </r>
  <r>
    <s v="Pilar 11"/>
    <x v="10"/>
    <s v="Soberanía y transparencia en la gestión pública "/>
    <s v="Meta 3"/>
    <n v="3"/>
    <s v="Seguridad Ciudadana para una Vida sin Violencia"/>
    <s v="Resultado 308"/>
    <n v="308"/>
    <s v="Se ha transformado institucionalmente la Policía boliviana para contar con una Institución Policial científica, técnica y especializada con servicios desconcentrados para la prevención del delito y la inseguridad pública, en favor de la comunidad"/>
    <s v="S"/>
    <x v="0"/>
    <n v="1"/>
  </r>
  <r>
    <s v="Pilar 11"/>
    <x v="10"/>
    <s v="Soberanía y transparencia en la gestión pública "/>
    <s v="Meta 3"/>
    <n v="3"/>
    <s v="Seguridad Ciudadana para una Vida sin Violencia"/>
    <s v="Resultado 309"/>
    <n v="309"/>
    <s v="Se ha fortalecido a la Policía boliviana con equipamiento e infraestructura moderna."/>
    <s v="S"/>
    <x v="1"/>
    <n v="1"/>
  </r>
  <r>
    <s v="Pilar 11"/>
    <x v="10"/>
    <s v="Soberanía y transparencia en la gestión pública "/>
    <s v="Meta 3"/>
    <n v="3"/>
    <s v="Seguridad Ciudadana para una Vida sin Violencia"/>
    <s v="Resultado 310"/>
    <n v="310"/>
    <s v="Se cuenta con al menos una Estación Policial Integral en 50 municipios en coordinación con la Entidades Territoriales Autónomas."/>
    <s v="S"/>
    <x v="2"/>
    <n v="1"/>
  </r>
  <r>
    <s v="Pilar 11"/>
    <x v="10"/>
    <s v="Soberanía y transparencia en la gestión pública "/>
    <s v="Meta 3"/>
    <n v="3"/>
    <s v="Seguridad Ciudadana para una Vida sin Violencia"/>
    <s v="Resultado 311"/>
    <n v="311"/>
    <s v="Se ha reducido los delitos contra la vida, integridad y dignidad, contra la propiedad y accidentes de tránsito."/>
    <s v="S"/>
    <x v="0"/>
    <n v="1"/>
  </r>
  <r>
    <s v="Pilar 11"/>
    <x v="10"/>
    <s v="Soberanía y transparencia en la gestión pública "/>
    <s v="Meta 3"/>
    <n v="3"/>
    <s v="Seguridad Ciudadana para una Vida sin Violencia"/>
    <s v="Resultado 312"/>
    <n v="312"/>
    <s v="Se ha logrado formar nuevos servidores públicos policiales post graduados a nivel de especialidad, diplomados y maestrías, en el modelo de Policía Comunitaria en todo el territorio nacional y con valores ético morales."/>
    <s v="S"/>
    <x v="1"/>
    <n v="1"/>
  </r>
  <r>
    <s v="Pilar 11"/>
    <x v="10"/>
    <s v="Soberanía y transparencia en la gestión pública "/>
    <s v="Meta 3"/>
    <n v="3"/>
    <s v="Seguridad Ciudadana para una Vida sin Violencia"/>
    <s v="Resultado 313"/>
    <n v="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s v="S"/>
    <x v="1"/>
    <n v="1"/>
  </r>
  <r>
    <s v="Pilar 11"/>
    <x v="10"/>
    <s v="Soberanía y transparencia en la gestión pública "/>
    <s v="Meta 3"/>
    <n v="3"/>
    <s v="Seguridad Ciudadana para una Vida sin Violencia"/>
    <s v="Resultado 314"/>
    <n v="314"/>
    <s v="Se ha incrementado en un 20% los operativos de interdicción al tráfico ilícito de sustancias controladas y se ha reducido en 5% la prevalencia de consumo de alcohol y otras drogas."/>
    <s v="S"/>
    <x v="0"/>
    <n v="1"/>
  </r>
  <r>
    <s v="Pilar 11"/>
    <x v="10"/>
    <s v="Soberanía y transparencia en la gestión pública "/>
    <s v="Meta 3"/>
    <n v="3"/>
    <s v="Seguridad Ciudadana para una Vida sin Violencia"/>
    <s v="Resultado 315"/>
    <n v="315"/>
    <s v="Se cuenta con un sistema penitenciario con enfoque humanístico y se ha mejorado la situación de las personas privadas de libertad en términos de hacinamiento y habitabilidad en los centros penitenciarios, incluyendo infraestructura, equipamiento y tecnología."/>
    <s v="S"/>
    <x v="0"/>
    <n v="1"/>
  </r>
  <r>
    <s v="Pilar 11"/>
    <x v="10"/>
    <s v="Soberanía y transparencia en la gestión pública "/>
    <s v="Meta 3"/>
    <n v="3"/>
    <s v="Seguridad Ciudadana para una Vida sin Violencia"/>
    <s v="Resultado 316"/>
    <n v="316"/>
    <s v="La mayoría de las personas en tránsito de y hacia el país son registradas en el Sistema Integral de Control Migratorio en línea y en tiempo real."/>
    <s v="S"/>
    <x v="1"/>
    <n v="1"/>
  </r>
  <r>
    <s v="Pilar 11"/>
    <x v="10"/>
    <s v="Soberanía y transparencia en la gestión pública "/>
    <s v="Meta 4"/>
    <n v="4"/>
    <s v="Defensa Integral del Estado y Complementariedad en el Desarrollo Nacional"/>
    <s v="Resultado 317"/>
    <n v="317"/>
    <s v="Se han constituido las Fuerzas Armadas descolonizadas, despatriarcalizadas y al servicio del pueblo, con un nuevo marco normativo, mejoras en infraestructura y equipamiento militar."/>
    <s v="E"/>
    <x v="0"/>
    <n v="1"/>
  </r>
  <r>
    <s v="Pilar 11"/>
    <x v="10"/>
    <s v="Soberanía y transparencia en la gestión pública "/>
    <s v="Meta 4"/>
    <n v="4"/>
    <s v="Defensa Integral del Estado y Complementariedad en el Desarrollo Nacional"/>
    <s v="Resultado 318"/>
    <n v="318"/>
    <s v="Se han fortalecido a las Fuerzas Armadas con radares y otro equipamiento para la seguridad y defensa nacional."/>
    <s v="E"/>
    <x v="1"/>
    <n v="1"/>
  </r>
  <r>
    <s v="Pilar 11"/>
    <x v="10"/>
    <s v="Soberanía y transparencia en la gestión pública "/>
    <s v="Meta 4"/>
    <n v="4"/>
    <s v="Defensa Integral del Estado y Complementariedad en el Desarrollo Nacional"/>
    <s v="Resultado 319"/>
    <n v="319"/>
    <s v="Se ha fortalecido el rol social, productivo y de protección de la soberanía del Estado Plurinacional."/>
    <s v="E"/>
    <x v="1"/>
    <n v="1"/>
  </r>
  <r>
    <s v="Pilar 11"/>
    <x v="10"/>
    <s v="Soberanía y transparencia en la gestión pública "/>
    <s v="Meta 4"/>
    <n v="4"/>
    <s v="Defensa Integral del Estado y Complementariedad en el Desarrollo Nacional"/>
    <s v="Resultado 320"/>
    <n v="320"/>
    <s v="Se cuenta con seguridad en fronteras, con presencia militar para la defensa de la soberanía del Estado y resguardo de los recursos naturales."/>
    <s v="E"/>
    <x v="1"/>
    <n v="1"/>
  </r>
  <r>
    <s v="Pilar 11"/>
    <x v="10"/>
    <s v="Soberanía y transparencia en la gestión pública "/>
    <s v="Meta 4"/>
    <n v="4"/>
    <s v="Defensa Integral del Estado y Complementariedad en el Desarrollo Nacional"/>
    <s v="Resultado 321"/>
    <n v="321"/>
    <s v="Se ha implementado el sistema integrado de vigilancia aérea y control del espacio aéreo."/>
    <s v="E"/>
    <x v="1"/>
    <n v="1"/>
  </r>
  <r>
    <s v="Pilar 11"/>
    <x v="10"/>
    <s v="Soberanía y transparencia en la gestión pública "/>
    <s v="Meta 4"/>
    <n v="4"/>
    <s v="Defensa Integral del Estado y Complementariedad en el Desarrollo Nacional"/>
    <s v="Resultado 322"/>
    <n v="322"/>
    <s v="Se ha implementado el Fondo de Defensa para las Fuerzas Armadas del Estado."/>
    <s v="E"/>
    <x v="1"/>
    <n v="1"/>
  </r>
  <r>
    <s v="Pilar 11"/>
    <x v="10"/>
    <s v="Soberanía y transparencia en la gestión pública "/>
    <s v="Meta 5"/>
    <n v="5"/>
    <s v="Gobierno multinivel fortalecido, articulado, eficiente, participativo y con tecnología."/>
    <s v="Resultado 323"/>
    <n v="323"/>
    <s v="Se ha consolidado el proceso autonómico de las Entidades Territoriales Autónomas con la aprobación e implementación de sus Estatutos Autonómico, Cartas Orgánicas y el autogobierno Indígena Originario Campesinos"/>
    <s v="I"/>
    <x v="1"/>
    <n v="1"/>
  </r>
  <r>
    <s v="Pilar 11"/>
    <x v="10"/>
    <s v="Soberanía y transparencia en la gestión pública "/>
    <s v="Meta 5"/>
    <n v="5"/>
    <s v="Gobierno multinivel fortalecido, articulado, eficiente, participativo y con tecnología."/>
    <s v="Resultado 324"/>
    <n v="324"/>
    <s v="Se cuenta con más regiones metropolitanas constituidas y con planes articulados."/>
    <s v="I"/>
    <x v="2"/>
    <n v="1"/>
  </r>
  <r>
    <s v="Pilar 11"/>
    <x v="10"/>
    <s v="Soberanía y transparencia en la gestión pública "/>
    <s v="Meta 5"/>
    <n v="5"/>
    <s v="Gobierno multinivel fortalecido, articulado, eficiente, participativo y con tecnología."/>
    <s v="Resultado 325"/>
    <n v="325"/>
    <s v="Se han implementado de manera articulada entre los diferentes niveles de gobierno, los Planes Territoriales con los Planes Sectoriales, de mediano y largo plazo."/>
    <s v="I"/>
    <x v="1"/>
    <n v="1"/>
  </r>
  <r>
    <s v="Pilar 11"/>
    <x v="10"/>
    <s v="Soberanía y transparencia en la gestión pública "/>
    <s v="Meta 5"/>
    <n v="5"/>
    <s v="Gobierno multinivel fortalecido, articulado, eficiente, participativo y con tecnología."/>
    <s v="Resultado 326"/>
    <n v="326"/>
    <s v="Se han articulado al Gobierno Electrónico los GADs, GAMs y GAIOCs."/>
    <s v="I"/>
    <x v="1"/>
    <n v="1"/>
  </r>
  <r>
    <s v="Pilar 12"/>
    <x v="11"/>
    <s v="Disfrute y felicidad"/>
    <s v="Meta 1"/>
    <n v="1"/>
    <s v="Promover los derechos del pueblo boliviano y de la Madre Tierra para vivir en una sociedad justa, equitativa, sin pobreza."/>
    <s v="Resultado 327"/>
    <n v="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I"/>
    <x v="1"/>
    <n v="1"/>
  </r>
  <r>
    <s v="Pilar 12"/>
    <x v="11"/>
    <s v="Disfrute y felicidad"/>
    <s v="Meta 1"/>
    <n v="1"/>
    <s v="Promover los derechos del pueblo boliviano y de la Madre Tierra para vivir en una sociedad justa, equitativa, sin pobreza."/>
    <s v="Resultado 328"/>
    <n v="328"/>
    <s v="La población boliviana cumple con sus obligaciones y deberes hacia la Madre Tierra"/>
    <s v="I"/>
    <x v="1"/>
    <n v="1"/>
  </r>
  <r>
    <s v="Pilar 12"/>
    <x v="11"/>
    <s v="Disfrute y felicidad"/>
    <s v="Meta 1"/>
    <n v="1"/>
    <s v="Promover los derechos del pueblo boliviano y de la Madre Tierra para vivir en una sociedad justa, equitativa, sin pobreza."/>
    <s v="Resultado 329"/>
    <n v="329"/>
    <s v="Se ha fortalecido el patrimonio y las expresiones culturales del pueblo boliviano en el territorio nacional y en el extranjero y su reconocimiento internacional."/>
    <s v="I"/>
    <x v="1"/>
    <n v="1"/>
  </r>
  <r>
    <s v="Pilar 12"/>
    <x v="11"/>
    <s v="Disfrute y felicidad"/>
    <s v="Meta 1"/>
    <n v="1"/>
    <s v="Promover los derechos del pueblo boliviano y de la Madre Tierra para vivir en una sociedad justa, equitativa, sin pobreza."/>
    <s v="Resultado 330"/>
    <n v="330"/>
    <s v="Se ha recuperado el patrimonio material del Estado Plurinacional, sustraído y/o enajenado"/>
    <s v="I"/>
    <x v="0"/>
    <n v="1"/>
  </r>
  <r>
    <s v="Pilar 12"/>
    <x v="11"/>
    <s v="Disfrute y felicidad"/>
    <s v="Meta 1"/>
    <n v="1"/>
    <s v="Promover los derechos del pueblo boliviano y de la Madre Tierra para vivir en una sociedad justa, equitativa, sin pobreza."/>
    <s v="Resultado 331"/>
    <n v="331"/>
    <s v="Se han fortalecido las actividades y manifestaciones pluriculturales para mantener su vigencia y valor social aportando significativamente en la construcción del Estado Plurinacional"/>
    <s v="I"/>
    <x v="1"/>
    <n v="1"/>
  </r>
  <r>
    <s v="Pilar 12"/>
    <x v="11"/>
    <s v="Disfrute y felicidad"/>
    <s v="Meta 2"/>
    <n v="2"/>
    <s v="Práctica y fortalecimiento de las virtudes humanas y solidarias para llevar una vida armoniosa."/>
    <s v="Resultado 332"/>
    <n v="332"/>
    <s v="Saber ser y crecer. Recuperar y aceptar nuestras identidades a fin de tener armonía para la vida"/>
    <s v="I"/>
    <x v="1"/>
    <n v="1"/>
  </r>
  <r>
    <s v="Pilar 12"/>
    <x v="11"/>
    <s v="Disfrute y felicidad"/>
    <s v="Meta 2"/>
    <n v="2"/>
    <s v="Práctica y fortalecimiento de las virtudes humanas y solidarias para llevar una vida armoniosa."/>
    <s v="Resultado 333"/>
    <n v="333"/>
    <s v="Saber aprender y pensar. Rescatar nuestros conocimientos, valores y sabidurías ancestrales"/>
    <s v="I"/>
    <x v="1"/>
    <n v="1"/>
  </r>
  <r>
    <s v="Pilar 12"/>
    <x v="11"/>
    <s v="Disfrute y felicidad"/>
    <s v="Meta 2"/>
    <n v="2"/>
    <s v="Práctica y fortalecimiento de las virtudes humanas y solidarias para llevar una vida armoniosa."/>
    <s v="Resultado 334"/>
    <n v="334"/>
    <s v="Saber relacionarse. Construir nuestra identidad colectiva y cooperación armónica "/>
    <s v="I"/>
    <x v="1"/>
    <n v="1"/>
  </r>
  <r>
    <s v="Pilar 12"/>
    <x v="11"/>
    <s v="Disfrute y felicidad"/>
    <s v="Meta 2"/>
    <n v="2"/>
    <s v="Práctica y fortalecimiento de las virtudes humanas y solidarias para llevar una vida armoniosa."/>
    <s v="Resultado 335"/>
    <n v="335"/>
    <s v="Saber Alimentarse. Recuperar hábitos sanos y nutritivos de consumo alimenticio"/>
    <s v="I"/>
    <x v="1"/>
    <n v="1"/>
  </r>
  <r>
    <s v="Pilar 12"/>
    <x v="11"/>
    <s v="Disfrute y felicidad"/>
    <s v="Meta 2"/>
    <n v="2"/>
    <s v="Práctica y fortalecimiento de las virtudes humanas y solidarias para llevar una vida armoniosa."/>
    <s v="Resultado 336"/>
    <n v="336"/>
    <s v="Saber Trabajar. Fortalecer las relaciones de cooperación y el trabajo comunitario colectivo"/>
    <s v="I"/>
    <x v="1"/>
    <n v="1"/>
  </r>
  <r>
    <s v="Pilar 12"/>
    <x v="11"/>
    <s v="Disfrute y felicidad"/>
    <s v="Meta 2"/>
    <n v="2"/>
    <s v="Práctica y fortalecimiento de las virtudes humanas y solidarias para llevar una vida armoniosa."/>
    <s v="Resultado 337"/>
    <n v="337"/>
    <s v="Saber danzar, reír, alegrarse y descansar. Promover tiempos y espacios de recreación, ocio y prácticas de expresión cultural"/>
    <s v="I"/>
    <x v="1"/>
    <n v="1"/>
  </r>
  <r>
    <s v="Pilar 12"/>
    <x v="11"/>
    <s v="Disfrute y felicidad"/>
    <s v="Meta 2"/>
    <n v="2"/>
    <s v="Práctica y fortalecimiento de las virtudes humanas y solidarias para llevar una vida armoniosa."/>
    <s v="Resultado 338"/>
    <n v="338"/>
    <s v="Saber amar y ser amado. Construir  una sociedad con afectividad en todas sus expresiones"/>
    <s v="I"/>
    <x v="1"/>
    <n v="1"/>
  </r>
  <r>
    <s v="Pilar 12"/>
    <x v="11"/>
    <s v="Disfrute y felicidad"/>
    <s v="Meta 2"/>
    <n v="2"/>
    <s v="Práctica y fortalecimiento de las virtudes humanas y solidarias para llevar una vida armoniosa."/>
    <s v="Resultado 339"/>
    <n v="339"/>
    <s v="Saber soñar. Proyectar ideales y anhelos en la construcción del Vivir Bien pleno."/>
    <s v="I"/>
    <x v="1"/>
    <n v="1"/>
  </r>
  <r>
    <s v="Pilar 12"/>
    <x v="11"/>
    <s v="Disfrute y felicidad"/>
    <s v="Meta 2"/>
    <n v="2"/>
    <s v="Práctica y fortalecimiento de las virtudes humanas y solidarias para llevar una vida armoniosa."/>
    <s v="Resultado 340"/>
    <n v="340"/>
    <s v="Saber comunicarse y escuchar. Promover el diálogo y complementariedad entre las personas y la sociedad."/>
    <s v="I"/>
    <x v="1"/>
    <n v="1"/>
  </r>
</pivotCacheRecords>
</file>

<file path=xl/pivotCache/pivotCacheRecords2.xml><?xml version="1.0" encoding="utf-8"?>
<pivotCacheRecords xmlns="http://schemas.openxmlformats.org/spreadsheetml/2006/main" xmlns:r="http://schemas.openxmlformats.org/officeDocument/2006/relationships" count="928">
  <r>
    <n v="1"/>
    <s v="Erradicación de la extrema pobreza"/>
    <s v="Meta 1"/>
    <n v="1"/>
    <s v="Erradicación de la pobreza extrema material y reducción significativa de la pobreza moderada."/>
    <x v="0"/>
    <s v="Resultado 1"/>
    <s v="Se ha reducido al 9,5% la población en situación de pobreza extrema."/>
    <m/>
    <s v="E"/>
    <m/>
    <s v="Resultado"/>
    <n v="0"/>
    <m/>
    <m/>
    <m/>
    <m/>
    <m/>
    <m/>
    <m/>
    <m/>
    <m/>
    <m/>
    <m/>
  </r>
  <r>
    <n v="1"/>
    <s v="Erradicación de la extrema pobreza"/>
    <s v="Meta 1"/>
    <n v="1"/>
    <s v="Erradicación de la pobreza extrema material y reducción significativa de la pobreza moderada."/>
    <x v="1"/>
    <s v="Resultado 2"/>
    <s v="Se ha disminuido al 24% la población en situación de pobreza moderada."/>
    <m/>
    <s v="E"/>
    <m/>
    <s v="Resultado"/>
    <n v="0"/>
    <m/>
    <m/>
    <m/>
    <m/>
    <m/>
    <m/>
    <m/>
    <m/>
    <m/>
    <m/>
    <m/>
  </r>
  <r>
    <n v="1"/>
    <s v="Erradicación de la extrema pobreza"/>
    <s v="Meta 1"/>
    <n v="1"/>
    <s v="Erradicación de la pobreza extrema material y reducción significativa de la pobreza moderada."/>
    <x v="2"/>
    <s v="Resultado 3"/>
    <s v="Se ha reducido hasta un 22% las Necesidades Básicas Insatisfechas (NBI)."/>
    <m/>
    <s v="E"/>
    <m/>
    <s v="Resultado"/>
    <n v="0"/>
    <m/>
    <m/>
    <m/>
    <m/>
    <m/>
    <m/>
    <m/>
    <m/>
    <m/>
    <m/>
    <m/>
  </r>
  <r>
    <n v="1"/>
    <s v="Erradicación de la extrema pobreza"/>
    <s v="Meta 1"/>
    <n v="1"/>
    <s v="Erradicación de la pobreza extrema material y reducción significativa de la pobreza moderada."/>
    <x v="3"/>
    <s v="Resultado 4"/>
    <s v="Se ha reducido hasta 25 veces la relación de ingresos entre el 10% más rico y el 10% más pobre."/>
    <m/>
    <s v="E"/>
    <m/>
    <s v="Resultado"/>
    <n v="0"/>
    <m/>
    <m/>
    <m/>
    <m/>
    <m/>
    <m/>
    <m/>
    <m/>
    <m/>
    <m/>
    <m/>
  </r>
  <r>
    <n v="1"/>
    <s v="Erradicación de la extrema pobreza"/>
    <s v="Meta 1"/>
    <n v="1"/>
    <s v="Erradicación de la pobreza extrema material y reducción significativa de la pobreza moderada."/>
    <x v="4"/>
    <s v="Resultado 5"/>
    <s v="Se ha cubierto al menos el 80% de los hogares más pobres y vulnerables con programas sociales."/>
    <m/>
    <s v="E"/>
    <m/>
    <s v="Resultado"/>
    <n v="0"/>
    <m/>
    <m/>
    <m/>
    <m/>
    <m/>
    <m/>
    <m/>
    <m/>
    <m/>
    <m/>
    <m/>
  </r>
  <r>
    <n v="1"/>
    <s v="Erradicación de la extrema pobreza"/>
    <s v="Meta 1"/>
    <n v="1"/>
    <s v="Erradicación de la pobreza extrema material y reducción significativa de la pobreza moderada."/>
    <x v="5"/>
    <s v="Resultado 6"/>
    <s v="Se ha ampliado el apoyo integral a niñas, niños abandonados"/>
    <m/>
    <s v="E"/>
    <m/>
    <s v="Proceso"/>
    <n v="0"/>
    <m/>
    <m/>
    <m/>
    <m/>
    <m/>
    <m/>
    <m/>
    <m/>
    <m/>
    <m/>
    <m/>
  </r>
  <r>
    <n v="1"/>
    <s v="Erradicación de la extrema pobreza"/>
    <s v="Meta 1"/>
    <n v="1"/>
    <s v="Erradicación de la pobreza extrema material y reducción significativa de la pobreza moderada."/>
    <x v="6"/>
    <s v="Resultado 7"/>
    <s v="Se ha promovido la incorporación de niñas y niños en situación de calle en familias sustitutas."/>
    <m/>
    <s v="E"/>
    <m/>
    <s v="Proceso"/>
    <n v="0"/>
    <m/>
    <m/>
    <m/>
    <m/>
    <m/>
    <m/>
    <m/>
    <m/>
    <m/>
    <m/>
    <m/>
  </r>
  <r>
    <n v="1"/>
    <s v="Erradicación de la extrema pobreza"/>
    <s v="Meta 1"/>
    <n v="1"/>
    <s v="Erradicación de la pobreza extrema material y reducción significativa de la pobreza moderada."/>
    <x v="7"/>
    <s v="Resultado 8"/>
    <s v="Se ha incrementado la cobertura de programas y servicios de Desarrollo Infantil Temprano (DIT) en niñas y niños menores de 4 años."/>
    <m/>
    <s v="E"/>
    <m/>
    <s v="Proceso"/>
    <n v="0"/>
    <m/>
    <m/>
    <m/>
    <m/>
    <m/>
    <m/>
    <m/>
    <m/>
    <m/>
    <m/>
    <m/>
  </r>
  <r>
    <n v="1"/>
    <s v="Erradicación de la extrema pobreza"/>
    <s v="Meta 1"/>
    <n v="1"/>
    <s v="Erradicación de la pobreza extrema material y reducción significativa de la pobreza moderada."/>
    <x v="8"/>
    <s v="Resultado 9"/>
    <s v="Se ha promovido el apoyo y atención integral a niñas, niños, jóvenes y adolescentes en situación de calle."/>
    <m/>
    <s v="E"/>
    <m/>
    <s v="Proceso"/>
    <n v="0"/>
    <m/>
    <m/>
    <m/>
    <m/>
    <m/>
    <m/>
    <m/>
    <m/>
    <m/>
    <m/>
    <m/>
  </r>
  <r>
    <n v="1"/>
    <s v="Erradicación de la extrema pobreza"/>
    <s v="Meta 1"/>
    <n v="1"/>
    <s v="Erradicación de la pobreza extrema material y reducción significativa de la pobreza moderada."/>
    <x v="9"/>
    <s v="Resultado 10"/>
    <s v="Se ha promovido el acceso de personas con discapacidad registradas en programas integrales de inclusión social basados en la comunidad."/>
    <m/>
    <s v="E"/>
    <m/>
    <s v="Proceso"/>
    <n v="0"/>
    <m/>
    <m/>
    <m/>
    <m/>
    <m/>
    <m/>
    <m/>
    <m/>
    <m/>
    <m/>
    <m/>
  </r>
  <r>
    <n v="1"/>
    <s v="Erradicación de la extrema pobreza"/>
    <s v="Meta 1"/>
    <n v="1"/>
    <s v="Erradicación de la pobreza extrema material y reducción significativa de la pobreza moderada."/>
    <x v="10"/>
    <s v="Resultado 11"/>
    <s v="Se han impulsado programas de rehabilitación basados en la comunidad para la restitución y el ejercicio de los derechos de las personas con discapacidad"/>
    <m/>
    <s v="E"/>
    <m/>
    <s v="Proceso"/>
    <n v="0"/>
    <m/>
    <m/>
    <m/>
    <m/>
    <m/>
    <m/>
    <m/>
    <m/>
    <m/>
    <m/>
    <m/>
  </r>
  <r>
    <n v="1"/>
    <s v="Erradicación de la extrema pobreza"/>
    <s v="Meta 1"/>
    <n v="1"/>
    <s v="Erradicación de la pobreza extrema material y reducción significativa de la pobreza moderada."/>
    <x v="11"/>
    <s v="Resultado 12"/>
    <s v="Se ha fortalecido el apoyo integral para personas adultas mayores en centros de acogida y otros espacios para su ejercicio al derecho a una vejez digna"/>
    <m/>
    <s v="E"/>
    <m/>
    <s v="Proceso"/>
    <n v="0"/>
    <m/>
    <m/>
    <m/>
    <m/>
    <m/>
    <m/>
    <m/>
    <m/>
    <m/>
    <m/>
    <m/>
  </r>
  <r>
    <n v="1"/>
    <s v="Erradicación de la extrema pobreza"/>
    <s v="Meta 2"/>
    <n v="2"/>
    <s v="Combatir la pobreza social."/>
    <x v="12"/>
    <s v="Resultado 13"/>
    <s v="Se ha recuperado, fortalecido e incrementado la práctica de al menos 5 valores compartidos y prácticas comunitarias: ayni, mink´a, tama, thumpa, arete guasu y apthapi, en organizaciones barriales, comunitarias, instituciones públicas, privadas, municipios y organizaciones sociales."/>
    <m/>
    <s v="E"/>
    <m/>
    <s v="Proceso"/>
    <n v="0"/>
    <m/>
    <m/>
    <m/>
    <m/>
    <m/>
    <m/>
    <m/>
    <m/>
    <m/>
    <m/>
    <m/>
  </r>
  <r>
    <n v="1"/>
    <s v="Erradicación de la extrema pobreza"/>
    <s v="Meta 2"/>
    <n v="2"/>
    <s v="Combatir la pobreza social."/>
    <x v="13"/>
    <s v="Resultado 14"/>
    <s v="Se ha fortalecido la práctica y promoción de las múltiples expresiones culturales que constituyen el patrimonio material e inmaterial del Estado Plurinacional (arte, textil, pinturas, danzas, música, vestimenta, pensamiento, oralidad, memorias, y otras)"/>
    <m/>
    <s v="E"/>
    <m/>
    <s v="Proceso"/>
    <n v="0"/>
    <m/>
    <m/>
    <m/>
    <m/>
    <m/>
    <m/>
    <m/>
    <m/>
    <m/>
    <m/>
    <m/>
  </r>
  <r>
    <n v="1"/>
    <s v="Erradicación de la extrema pobreza"/>
    <s v="Meta 2"/>
    <n v="2"/>
    <s v="Combatir la pobreza social."/>
    <x v="14"/>
    <s v="Resultado 15"/>
    <s v="Los maestros promueven valores comunitarios, solidaridad y cooperación, están implementando la nueva currículo del Sistema Educativo Plurinacional."/>
    <m/>
    <s v="E"/>
    <m/>
    <s v="Proceso"/>
    <n v="0"/>
    <m/>
    <m/>
    <m/>
    <m/>
    <m/>
    <m/>
    <m/>
    <m/>
    <m/>
    <m/>
    <m/>
  </r>
  <r>
    <n v="1"/>
    <s v="Erradicación de la extrema pobreza"/>
    <s v="Meta 2"/>
    <n v="2"/>
    <s v="Combatir la pobreza social."/>
    <x v="15"/>
    <s v="Resultado 16"/>
    <s v="La sociedad boliviana, sus organizaciones e instituciones practican el equilibrio y la complementariedad de género y generacional para el Vivir Bien"/>
    <m/>
    <s v="E"/>
    <m/>
    <s v="Proceso"/>
    <n v="0"/>
    <m/>
    <m/>
    <m/>
    <m/>
    <m/>
    <m/>
    <m/>
    <m/>
    <m/>
    <m/>
    <m/>
  </r>
  <r>
    <n v="1"/>
    <s v="Erradicación de la extrema pobreza"/>
    <s v="Meta 2"/>
    <n v="2"/>
    <s v="Combatir la pobreza social."/>
    <x v="16"/>
    <s v="Resultado 17"/>
    <s v="Comunidades interreligiosas, juveniles, barriales, comunales efectúan acciones de servicio comunitario en solidaridad, respeto, armonía y apoyo mutuo"/>
    <m/>
    <s v="E"/>
    <m/>
    <s v="Proceso"/>
    <n v="0"/>
    <m/>
    <m/>
    <m/>
    <m/>
    <m/>
    <m/>
    <m/>
    <m/>
    <m/>
    <m/>
    <m/>
  </r>
  <r>
    <n v="1"/>
    <s v="Erradicación de la extrema pobreza"/>
    <s v="Meta 2"/>
    <n v="2"/>
    <s v="Combatir la pobreza social."/>
    <x v="17"/>
    <s v="Resultado 18"/>
    <s v="Se ha logrado la recuperación de las identidades individuales y colectivas para el fortalecimiento de la identidad plurinacional."/>
    <m/>
    <s v="E"/>
    <m/>
    <s v="Resultado"/>
    <n v="0"/>
    <m/>
    <m/>
    <m/>
    <m/>
    <m/>
    <m/>
    <m/>
    <m/>
    <m/>
    <m/>
    <m/>
  </r>
  <r>
    <n v="1"/>
    <s v="Erradicación de la extrema pobreza"/>
    <s v="Meta 3"/>
    <n v="3"/>
    <s v="En Bolivia, ya no existen las comunidades cautivas, ninguna forma de pongueaje y esclavismo, y explotación en el trabajo infantil"/>
    <x v="18"/>
    <s v="Resultado 19"/>
    <s v="Todas las comunidades indígena originarias liberadas han sido fortalecidas con capacidades integrales para la gestión de los nuevos asentamientos  "/>
    <m/>
    <s v="E"/>
    <m/>
    <s v="Proceso"/>
    <n v="0"/>
    <m/>
    <m/>
    <m/>
    <m/>
    <m/>
    <m/>
    <m/>
    <m/>
    <m/>
    <m/>
    <m/>
  </r>
  <r>
    <n v="1"/>
    <s v="Erradicación de la extrema pobreza"/>
    <s v="Meta 3"/>
    <n v="3"/>
    <s v="En Bolivia, ya no existen las comunidades cautivas, ninguna forma de pongueaje y esclavismo, y explotación en el trabajo infantil"/>
    <x v="19"/>
    <s v="Resultado 20"/>
    <s v="Naciones y pueblos indígena originarios en situación de alta vulnerabilidad y formas de vida transfronterizas han sido beneficiados con la implementación de políticas y programas estatales de protección, fortalecimiento y salvaguarda de sus sistemas de vida."/>
    <m/>
    <s v="E"/>
    <m/>
    <s v="Proceso"/>
    <n v="0"/>
    <m/>
    <m/>
    <m/>
    <m/>
    <m/>
    <m/>
    <m/>
    <m/>
    <m/>
    <m/>
    <m/>
  </r>
  <r>
    <n v="1"/>
    <s v="Erradicación de la extrema pobreza"/>
    <s v="Meta 3"/>
    <n v="3"/>
    <s v="En Bolivia, ya no existen las comunidades cautivas, ninguna forma de pongueaje y esclavismo, y explotación en el trabajo infantil"/>
    <x v="20"/>
    <s v="Resultado 21"/>
    <s v="Se han eliminado las relaciones de servidumbre en actividades agrícolas y ganaderas."/>
    <m/>
    <s v="E"/>
    <m/>
    <s v="Resultado"/>
    <n v="0"/>
    <m/>
    <m/>
    <m/>
    <m/>
    <m/>
    <m/>
    <m/>
    <m/>
    <m/>
    <m/>
    <m/>
  </r>
  <r>
    <n v="1"/>
    <s v="Erradicación de la extrema pobreza"/>
    <s v="Meta 3"/>
    <n v="3"/>
    <s v="En Bolivia, ya no existen las comunidades cautivas, ninguna forma de pongueaje y esclavismo, y explotación en el trabajo infantil"/>
    <x v="21"/>
    <s v="Resultado 22"/>
    <s v="Se ha avanzado significativamente hacia la reducción de la Trata y Tráfico de Personas y delitos conexos."/>
    <m/>
    <s v="E"/>
    <m/>
    <s v="Resultado"/>
    <n v="0"/>
    <m/>
    <m/>
    <m/>
    <m/>
    <m/>
    <m/>
    <m/>
    <m/>
    <m/>
    <m/>
    <m/>
  </r>
  <r>
    <n v="1"/>
    <s v="Erradicación de la extrema pobreza"/>
    <s v="Meta 3"/>
    <n v="3"/>
    <s v="En Bolivia, ya no existen las comunidades cautivas, ninguna forma de pongueaje y esclavismo, y explotación en el trabajo infantil"/>
    <x v="22"/>
    <s v="Resultado 23"/>
    <s v="Se ha avanzado significativamente en la erradicación de la explotación laboral de los niños y adolescentes trabajadores"/>
    <m/>
    <s v="E"/>
    <m/>
    <s v="Resultado"/>
    <n v="0"/>
    <m/>
    <m/>
    <m/>
    <m/>
    <m/>
    <m/>
    <m/>
    <m/>
    <m/>
    <m/>
    <m/>
  </r>
  <r>
    <n v="1"/>
    <s v="Erradicación de la extrema pobreza"/>
    <s v="Meta 4"/>
    <n v="4"/>
    <s v="Combatir la discriminación y el racismo."/>
    <x v="23"/>
    <s v="Resultado 24"/>
    <s v="Se ha avanzado sustancialmente en la reducción de la violencia escolar en centros educativo y en la erradicación de toda forma de abuso, agresión, acoso y violencia por discriminación y racismo en instituciones públicas, privadas y centros laborales."/>
    <m/>
    <s v="E"/>
    <m/>
    <s v="Resultado"/>
    <n v="0"/>
    <m/>
    <m/>
    <m/>
    <m/>
    <m/>
    <m/>
    <m/>
    <m/>
    <m/>
    <m/>
    <m/>
  </r>
  <r>
    <n v="1"/>
    <s v="Erradicación de la extrema pobreza"/>
    <s v="Meta 4"/>
    <n v="4"/>
    <s v="Combatir la discriminación y el racismo."/>
    <x v="24"/>
    <s v="Resultado 25"/>
    <s v="Instituciones estatales y privadas de servicio público previenen, protegen y sancionan conductas de maltratos, racistas y discriminatorias."/>
    <m/>
    <s v="E"/>
    <m/>
    <s v="Proceso"/>
    <n v="0"/>
    <m/>
    <m/>
    <m/>
    <m/>
    <m/>
    <m/>
    <m/>
    <m/>
    <m/>
    <m/>
    <m/>
  </r>
  <r>
    <n v="1"/>
    <s v="Erradicación de la extrema pobreza"/>
    <s v="Meta 4"/>
    <n v="4"/>
    <s v="Combatir la discriminación y el racismo."/>
    <x v="25"/>
    <s v="Resultado 26"/>
    <s v="Instituciones del Sistema Educativo y de profesionalización implementan políticas y currículas de prevención y lucha contra el racismo y toda forma de discriminación."/>
    <m/>
    <s v="E"/>
    <m/>
    <s v="Proceso"/>
    <n v="0"/>
    <m/>
    <m/>
    <m/>
    <m/>
    <m/>
    <m/>
    <m/>
    <m/>
    <m/>
    <m/>
    <m/>
  </r>
  <r>
    <n v="1"/>
    <s v="Erradicación de la extrema pobreza"/>
    <s v="Meta 4"/>
    <n v="4"/>
    <s v="Combatir la discriminación y el racismo."/>
    <x v="26"/>
    <s v="Resultado 27"/>
    <s v="Los medios de comunicación públicos y privados, implementan programas de sensibilización y prevención del racismo y discriminación."/>
    <m/>
    <s v="E"/>
    <m/>
    <s v="Proceso"/>
    <n v="0"/>
    <m/>
    <m/>
    <m/>
    <m/>
    <m/>
    <m/>
    <m/>
    <m/>
    <m/>
    <m/>
    <m/>
  </r>
  <r>
    <n v="1"/>
    <s v="Erradicación de la extrema pobreza"/>
    <s v="Meta 4"/>
    <n v="4"/>
    <s v="Combatir la discriminación y el racismo."/>
    <x v="27"/>
    <s v="Resultado 28"/>
    <s v="Se ha promovido el respeto, la solidaridad y los derechos de las personas respecto a su orientación sexual e identidad de género"/>
    <m/>
    <s v="E"/>
    <m/>
    <s v="Proceso"/>
    <n v="0"/>
    <m/>
    <m/>
    <m/>
    <m/>
    <m/>
    <m/>
    <m/>
    <m/>
    <m/>
    <m/>
    <m/>
  </r>
  <r>
    <n v="1"/>
    <s v="Erradicación de la extrema pobreza"/>
    <s v="Meta 5"/>
    <n v="5"/>
    <s v="Combatir la pobreza espiritual."/>
    <x v="28"/>
    <s v="Resultado 29"/>
    <s v="Todas las mujeres que acuden a las instancias públicas a denunciar hechos de violencia reciben asistencia legal y psicológica, reduciendo el porcentaje de mujeres y niñas que han sufrido violencia física, psicológica y/o sexual."/>
    <m/>
    <s v="E"/>
    <m/>
    <s v="Resultado"/>
    <n v="0"/>
    <m/>
    <m/>
    <m/>
    <m/>
    <m/>
    <m/>
    <m/>
    <m/>
    <m/>
    <m/>
    <m/>
  </r>
  <r>
    <n v="1"/>
    <s v="Erradicación de la extrema pobreza"/>
    <s v="Meta 5"/>
    <n v="5"/>
    <s v="Combatir la pobreza espiritual."/>
    <x v="29"/>
    <s v="Resultado 30"/>
    <s v="Se ha incrementado en la población boliviana la practica de valores, principios y códigos ancestrales (ama suwa, ama llulla, ama qhilla), del respeto a una/uno mismo, a las/los demás, a la Madre Tierra y lo sagrado. "/>
    <m/>
    <s v="E"/>
    <m/>
    <s v="Proceso"/>
    <n v="0"/>
    <m/>
    <m/>
    <m/>
    <m/>
    <m/>
    <m/>
    <m/>
    <m/>
    <m/>
    <m/>
    <m/>
  </r>
  <r>
    <n v="1"/>
    <s v="Erradicación de la extrema pobreza"/>
    <s v="Meta 5"/>
    <n v="5"/>
    <s v="Combatir la pobreza espiritual."/>
    <x v="30"/>
    <s v="Resultado 31"/>
    <s v="Se ha reducido el consumo de bebidas alcohólicas que genera violencia y el expendio de otras bebidas nocivas para la salud."/>
    <m/>
    <s v="E"/>
    <m/>
    <s v="Resultado"/>
    <n v="0"/>
    <m/>
    <m/>
    <m/>
    <m/>
    <m/>
    <m/>
    <m/>
    <m/>
    <m/>
    <m/>
    <m/>
  </r>
  <r>
    <n v="1"/>
    <s v="Erradicación de la extrema pobreza"/>
    <s v="Meta 5"/>
    <n v="5"/>
    <s v="Combatir la pobreza espiritual."/>
    <x v="31"/>
    <s v="Resultado 32"/>
    <s v="Se ha promovido la construcción de una sociedad menos consumista y menos individualista."/>
    <m/>
    <s v="E"/>
    <m/>
    <s v="Proceso"/>
    <n v="0"/>
    <m/>
    <m/>
    <m/>
    <m/>
    <m/>
    <m/>
    <m/>
    <m/>
    <m/>
    <m/>
    <m/>
  </r>
  <r>
    <n v="1"/>
    <s v="Erradicación de la extrema pobreza"/>
    <s v="Meta 5"/>
    <n v="5"/>
    <s v="Combatir la pobreza espiritual."/>
    <x v="32"/>
    <s v="Resultado 33"/>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m/>
    <s v="E"/>
    <m/>
    <s v="Producto"/>
    <n v="0"/>
    <m/>
    <m/>
    <m/>
    <m/>
    <m/>
    <m/>
    <m/>
    <m/>
    <m/>
    <m/>
    <m/>
  </r>
  <r>
    <n v="1"/>
    <s v="Erradicación de la extrema pobreza"/>
    <s v="Meta 5"/>
    <n v="5"/>
    <s v="Combatir la pobreza espiritual."/>
    <x v="33"/>
    <s v="Resultado 34"/>
    <s v="Todas las instituciones públicas, incluyendo establecimientos educativos previenen y sancionan conductas de acoso y autoritarismo."/>
    <m/>
    <s v="E"/>
    <m/>
    <s v="Proceso"/>
    <n v="0"/>
    <m/>
    <m/>
    <m/>
    <m/>
    <m/>
    <m/>
    <m/>
    <m/>
    <m/>
    <m/>
    <m/>
  </r>
  <r>
    <n v="1"/>
    <s v="Erradicación de la extrema pobreza"/>
    <s v="Meta 5"/>
    <n v="5"/>
    <s v="Combatir la pobreza espiritual."/>
    <x v="34"/>
    <s v="Resultado 35"/>
    <s v="Se han implementado mecanismos y políticas para lograr la complementariedad de género y generacional."/>
    <m/>
    <s v="E"/>
    <m/>
    <s v="Proceso"/>
    <n v="0"/>
    <m/>
    <m/>
    <m/>
    <m/>
    <m/>
    <m/>
    <m/>
    <m/>
    <m/>
    <m/>
    <m/>
  </r>
  <r>
    <n v="1"/>
    <s v="Erradicación de la extrema pobreza"/>
    <s v="Meta 6"/>
    <n v="6"/>
    <s v="Construir un ser humano integral para Vivir Bien."/>
    <x v="35"/>
    <s v="Resultado 36"/>
    <s v="Se aplican de prácticas, valores ancestrales y constitucionales, saberes y conocimientos que promueven la construcción del nuevo ser humano integral en la sociedad boliviana hacia el Vivir Bien."/>
    <m/>
    <s v="E"/>
    <m/>
    <s v="Proceso"/>
    <n v="0"/>
    <m/>
    <m/>
    <m/>
    <m/>
    <m/>
    <m/>
    <m/>
    <m/>
    <m/>
    <m/>
    <m/>
  </r>
  <r>
    <n v="1"/>
    <s v="Erradicación de la extrema pobreza"/>
    <s v="Meta 6"/>
    <n v="6"/>
    <s v="Construir un ser humano integral para Vivir Bien."/>
    <x v="36"/>
    <s v="Resultado 37"/>
    <s v="Se combaten prácticas colonialistas, patriarcales y excluyentes en las entidades públicas, privadas, sociales, comunitarias y educativas."/>
    <m/>
    <s v="E"/>
    <m/>
    <s v="Proceso"/>
    <n v="0"/>
    <m/>
    <m/>
    <m/>
    <m/>
    <m/>
    <m/>
    <m/>
    <m/>
    <m/>
    <m/>
    <m/>
  </r>
  <r>
    <n v="1"/>
    <s v="Erradicación de la extrema pobreza"/>
    <s v="Meta 6"/>
    <n v="6"/>
    <s v="Construir un ser humano integral para Vivir Bien."/>
    <x v="37"/>
    <s v="Resultado 38"/>
    <s v="Se ha avanzado sustancialmente en la consolidación del nuevo Modelo de Estado Plurinacional Descolonizado y Despatriarcalizado en el territorio Nacional."/>
    <m/>
    <s v="E"/>
    <m/>
    <s v="Proceso"/>
    <n v="0"/>
    <m/>
    <m/>
    <m/>
    <m/>
    <m/>
    <m/>
    <m/>
    <m/>
    <m/>
    <m/>
    <m/>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Resultado"/>
    <s v="Porcentaje (%) de hogares por N° de horas continuas de servicio de agua potable/segura en área urbana."/>
    <m/>
    <s v="_x000a__x000a_"/>
    <m/>
    <m/>
    <s v="Nº de hogares urbanos que acceden al agua potable y agua segura, mediante conexión domiciliaria, pileta pública, pozo perforado con bomba (F-446, INE), pozo o noria con bomba (Fuente: web INE) "/>
    <s v="2012: 96,7% hogares"/>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Resultado"/>
    <s v="Porcentaje (%) de hogares urbanos que cuenta con servicios de agua potable, por sexo del jefe de hogar."/>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Resultado"/>
    <s v="Porcentaje (%) de la población urbana que cuenta con servicios de agua potable y/o agua segura."/>
    <m/>
    <m/>
    <m/>
    <m/>
    <m/>
    <m/>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ducto"/>
    <s v="Nº de conexiones nuevas de agua potable y segura, según sexo del titular en áreas urbanas (por departamento y municipio)."/>
    <m/>
    <s v="_x000a__x000a_"/>
    <m/>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ducto"/>
    <s v="Actividad: Porcentaje (%) de EPSAS que implementan el Programa de Control de Calidad del Agua en el área urbana (por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8"/>
    <s v="Proceso"/>
    <s v="R266: N° de micro cuencas que implementan planes y acciones de gestión integral (en el área urbana, por departaento y municipio)."/>
    <m/>
    <s v="_x000a__x000a_"/>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7"/>
    <s v="Proceso"/>
    <s v="R265: N° de cuentas que implementan planes y acciones de gestión integral (en el área urbana, por departamento y municipio)."/>
    <m/>
    <s v="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6"/>
    <s v="Proceso"/>
    <s v="R267: Porcentaje (%) de Ha de sitios con humedales y bofedales (sitios Ramsar) con procesos de manejo integral (en el área urbana)."/>
    <m/>
    <s v="_x000a_2) Monto de inversión en proyectos de agua potable y segura en  áreas urbanas (por departamento y municipio)_x000a_3) Porcentaje de avance físico y financiero de proyectos de  agua potable/segura en áreas urbanas (por departamento y municipio)"/>
    <s v="Nº de conexiones nuevas de agua potable y segura  en áreas urbanas (por departamento y municipio)"/>
    <s v="1) Porcentaje de población urbana que cuenta con servicios de agua potable  _x000a_"/>
    <s v="Nº de hogares urbanos que acceden al agua potable y agua segura, mediante conexión domiciliaria, pileta pública, pozo perforado con bomba (F-446, INE), pozo o noria con bomba (Fuente: web INE) "/>
    <s v="2012: 96,7% hogares"/>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5"/>
    <s v="Proceso"/>
    <s v="R260: Porcentaje (%) de Ha de cobertura boscosa bajo manejo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4"/>
    <s v="Proceso"/>
    <s v="N° de obras de infraestructura para almacenamiento de agua por tipo de obra, monto de inversión y porcentaje(%) de ejecución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3"/>
    <s v="Proceso"/>
    <s v="Porcentaje (%) de avance físico y financiero de proyectos de agua potable/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2"/>
    <s v="Proceso"/>
    <s v="Monto de inversión en proyectos de agua potable y segura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8"/>
    <s v="Resultado 39"/>
    <s v="El 95% de la población urbana cuenta con servicios de agua potable."/>
    <s v="Agua Potable"/>
    <s v="P"/>
    <s v="P"/>
    <s v="Resultado"/>
    <n v="1"/>
    <s v="1"/>
    <s v="Proceso"/>
    <s v="N° proyectos de agua potable y segura, aprobados en el área urbana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Resultado"/>
    <s v="Porcentaje (%) de hogares por N° de horas continuas de servicio de agua potable/segura en el área rural."/>
    <m/>
    <s v="_x000a__x000a_"/>
    <m/>
    <m/>
    <s v="Nº de hogares rurales que acceden al agua potable y agua segura,  mediante conexión domiciliaria, pileta pública, pozo perforado con bomba, pozo excavado protegido con bomba (F-448, INE), pozo o noria con bomba (Fuente: web INE) _x000a_"/>
    <s v="2012: 59,23%"/>
    <s v="INE, MECOVI"/>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Resultado"/>
    <s v="Porcentaje (%) de hogares rurales que cuenta con servicios de agua potable, por sexo del jefe de hogar."/>
    <m/>
    <s v="_x000a__x000a_"/>
    <m/>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Resultado"/>
    <s v="Porcentaje (%) de la población rural que cuenta con servicios de agua potable y/o agua segura."/>
    <m/>
    <s v="_x000a__x000a_"/>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Para seguimiento trimestral: Viceministerio de Agua Potable y Saneamiento Básico. Fuente alternativa: INE, con base a proyecciones del CNPV 2012"/>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ducto"/>
    <s v="Nº de conexiones nuevas de agua potable y segura, según sexo del titular en áreas rurales (por departamento y municipio)."/>
    <m/>
    <s v="_x000a_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ducto"/>
    <s v="Actividad: Porcentaje (%) de EPSAS que implementan el Programa de Control de Calidad del Agua en el área rural (por municipio)."/>
    <m/>
    <s v="_x000a_2) Monto de inversión en proyectos de agua potable/segura en  áreas rurales (por departamento y municipio)_x000a_3) Porcentaje de avance físico y financiero de proyectos de agua potable/segura en áreas rurales (por departamento y municipio)"/>
    <s v="Nº de conexiones nuevas de agua potable/segura en área rural (por departamento y municipio)"/>
    <s v="1) Porcentaje de población rural que cuenta con servicios de agua segura  _x000a_"/>
    <s v="Nº de hogares rurales que acceden al agua potable y agua segura,  mediante conexión domiciliaria, pileta pública, pozo perforado con bomba, pozo excavado protegido con bomba (F-448, INE), pozo o noria con bomba (Fuente: web INE) _x000a_"/>
    <s v="2012: 59,23%"/>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8"/>
    <s v="Proceso"/>
    <s v="R266: N° de micro cuencas que implementan planes y acciones de gestión integral (en el área rural, por departa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7"/>
    <s v="Proceso"/>
    <s v="R265: N° de cuentas que implementan planes y acciones de gestión integral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6"/>
    <s v="Proceso"/>
    <s v="R267: Porcentaje (%) de Ha de sitios con humedales y bofedales (sitios Ramsar) con procesos de manejo integral (en el área rural)."/>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5"/>
    <s v="Proceso"/>
    <s v="R260: Porcentaje (%) de Ha de cobertura boscosa bajo manejo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4"/>
    <s v="Proceso"/>
    <s v="N° de obras de infraestructura para almacenamiento de agua por tipo de obra, monto de inversión y porcentaje(%) de ejecución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3"/>
    <s v="Proceso"/>
    <s v="Porcentaje (%) de avance físico y financiero de proyectos de agua potable/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2"/>
    <s v="Proceso"/>
    <s v="Monto de inversión en proyectos de agua potable y segura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39"/>
    <s v="Resultado 40"/>
    <s v="80% de la población rural cuentan con servicios de agua segura."/>
    <s v="Agua Potable"/>
    <s v="P"/>
    <s v="P"/>
    <s v="Resultado"/>
    <n v="1"/>
    <s v="1"/>
    <s v="Proceso"/>
    <s v="N° proyectos de agua potable y segura, aprobados en el área rural (por departamento y municipio)."/>
    <m/>
    <m/>
    <m/>
    <m/>
    <m/>
    <m/>
    <s v="NCE, GAD, GAM"/>
    <s v="1) Se propone un solo conjunto de indicadores para los Resultados 39 y 40, ya que sólo se diferencias por el tipo de área: urbana y rural, siendo los indicadores y variables las mismas._x000a_2) Análisis de los indicadores de resultado elaborados por el ministerio competente_x000a_Cobertura de agua potable y fuentes mejoradas (urbana)_x000a_Se trata de la población que accede a este recurso mediante conexión domiciliaria, pileta pública o un pozo perforado con bomba (Ficha INE 446)._x000a_• La definición del indicador no hace referencia a la población sino a la cobertura, que puede medirse en Nº de hogares y no en Nº de personas._x000a_• Difiere del indicador de agua potable en área rural que se hace en términos de población y  no de “cobertura”, existiendo una falta de homogenización entre ambos._x000a_• Disponibilidad: Existe._x000a_3) De acuerdo al PDES se trata de servicios “sostenibles” de agua. Esta característica no es visible en los resultados planteados, por lo que ha sido complementada con un segundo indicador._x000a_4) Se ha considerado el acceso al agua potable y al agua segura como equivalentes, para evitar eliminar las conexiones de agua segura en áreas periurbanas por la dificultad de acceder y procesar estos datos._x000a_5) Se requiere pedir al INE el número continuo de horas de servicio de las EH, pues no se encuentra disponible._x000a_+W40"/>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Resultado"/>
    <s v="Porcentaje (%) de hogares urbanos que cuenta con servicios de alcantarillado, por sexo del jefe de hogar."/>
    <m/>
    <s v="_x000a_"/>
    <s v="_x000a__x000a__x000a_"/>
    <s v="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Resultado"/>
    <s v="Porcentaje (%) de la población urbana que cuenta con servicios de alcantarillado y saneamiento."/>
    <m/>
    <s v="_x000a_"/>
    <s v="_x000a__x000a__x000a_"/>
    <s v="Porcentaje de la población urbana que cuenta con servicios de alcantarillado y saneamiento _x000a_"/>
    <s v="Nº de hogares urbanos con desagüe del baño, wáter o letrina a red de alcantarillado, cámara séptica o pozo ciego (Fuente: web INE)._x000a_"/>
    <s v="2014: 82,85%"/>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ducto"/>
    <s v="A/Agua y Saneamiento: Nº de plantas de tratamiento de aguas residuales con enfoque de reúso rehabilitadas y/o mejoradas en el área urbana (por departamento y municipio). "/>
    <m/>
    <s v="_x000a_"/>
    <s v="_x000a__x000a_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ducto"/>
    <s v="A/Agua y Saneamiento: N° de conexiones nuevas de alcantarillado y saneamiento en área urbana con enfoque de reúso (cultivo restringido y/o energía) en el área urbana (por departamento y municipio)."/>
    <m/>
    <s v="_x000a_"/>
    <s v="_x000a_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ducto"/>
    <s v="R277: N° de Plantas de Tratamiento de Aguas Residuales (PTAR) construidas en ciudades de más de 50.000 hab en el área urbana (por departamento y municipio)."/>
    <m/>
    <s v="_x000a_"/>
    <s v="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ducto"/>
    <s v="N° de pozos ciegos, según sexo del titular y área en el área urbana (por departamento y municipio)."/>
    <m/>
    <s v="_x000a_"/>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ducto"/>
    <s v="N° de cámaras sépticas, según sexo del titular en el área urbana (por departamento y municipio)."/>
    <m/>
    <s v="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ducto"/>
    <s v="N° de conexiones nuevas de alcantarillado, según sexo del titular  en el área urbana (por departamento y municipio)."/>
    <m/>
    <s v="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7"/>
    <s v="Proceso"/>
    <s v="A/Agua y Saneamiento: Porcentaje (%) de EPSAS con control de la calidad del agua a través del Programa de Control de la Calidad del Agua, en el área urbana (por departamento y municipio). "/>
    <m/>
    <s v="_x000a__x000a_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6"/>
    <s v="Proceso"/>
    <s v="R277: Porcentaje (%) de avance físico y financiero de PTAR en ciudades de más de 50.000 hab en el área urbana (por departamento y municipio) . "/>
    <m/>
    <s v="_x000a_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5"/>
    <s v="Proceso"/>
    <s v="R277: Monto de inversión  para construcción de plantas de tratamiento de aguas residuales (PTAR) en ciudades de más de 50.000 hab en el área urbana (por departamento y municipio) . "/>
    <m/>
    <s v="_x000a_2) Monto de inversión en proyectos de  alcantarillado para áreas urbanas (por departamento y municipio)_x000a_3) Porcentaje de avance físico y financiero de proyectos de  alcantarillado en áreas urbanas (por departamento y municipio)_x000a_4) Nº de proyectos para construcción de plantas de tratamiento de aguas residuales (PTAR) en ciudades de más de 50.000 hab._x000a_5) Monto de inversión  para construcción de plantas de tratamiento de aguas residuales (PTAR) en ciudades de más de 50.000 hab._x000a_6) Porcentaje de avance físico y financiero de PTAR en ciudades de más de 50.000 hab."/>
    <s v="1) Nº de conexiones nuevas de alcantarillado, área urbana _x000a_2) Nº de cámaras sépticas, área urbana _x000a_3) Nº de pozos ciegos, área urbana_x000a_4) R. 277: Nº de PTAR construidas en ciudades de más de 50.000 hab."/>
    <s v="Porcentaje de la población urbana que cuenta con servicios de alcantarillado y saneamiento _x000a_"/>
    <s v="Nº de hogares urbanos con desagüe del baño, wáter o letrina a red de alcantarillado, cámara séptica o pozo ciego (Fuente: web INE)._x000a_"/>
    <s v="2014: 82,85%"/>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4"/>
    <s v="Proceso"/>
    <s v="R277: Nº de proyectos para construcción de plantas de tratamiento de aguas residuales (PTAR) en ciudades de más de 50.000 hab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3"/>
    <s v="Proceso"/>
    <s v="Porcentaje (%) de avance físico y financiero de proyectos de  alcantarillado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2"/>
    <s v="Proceso"/>
    <s v="Monto de inversión en proyectos de  alcantarillado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0"/>
    <s v="Resultado 41"/>
    <s v="El 70% de la población urbana cuenta con servicios de alcantarillado y saneamiento."/>
    <s v="Saneamiento Básico"/>
    <s v="P"/>
    <s v="P"/>
    <s v="Resultado"/>
    <n v="1"/>
    <s v="1"/>
    <s v="Proceso"/>
    <s v="Nº de proyectos de alcantarillado aprobados en el área urbana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Resultado"/>
    <s v="Porcentaje (%) de hogares rurales que cuenta con servicios de alcantarillado, por sexo del jefe de hogar."/>
    <m/>
    <s v="_x000a__x000a_"/>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Resultado"/>
    <s v="Porcentaje (%) de la población rural que cuenta con servicios de alcantarillado y saneamiento."/>
    <m/>
    <s v="3) Porcentaje de avance físico y financiero de proyectos de  alcantarillado en áreas rurales (por departamento y municipio)"/>
    <m/>
    <s v="Porcentaje de la población rural que cuenta con servicios de alcantarillado y saneamiento _x000a_"/>
    <s v="Cantidad de hogares rurales con desagüe del baño, wáter o letrina a red de alcantarillado, cámara séptica o pozo ciego (Fuente: web INE)"/>
    <s v="2014: 7,72%"/>
    <s v="Para seguimiento trimestral: Viceministerio de Agua Potable y Saneamiento Básico. Fuente alternativa: INE, con base a proyecciones del CNPV 2012"/>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ducto"/>
    <s v="A/Agua y Saneamiento: Nº de plantas de tratamiento de aguas residuales con enfoque de reúso rehabilitadas y/o mejorada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ducto"/>
    <s v="A/Agua y Saneamiento: N° de conexiones nuevas de alcantarillado y saneamiento en área rural con enfoque de reúso (cultivo restringido y/o energía) en el área urbana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ducto"/>
    <s v="R277: N° de Plantas de Tratamiento de Aguas Residuales (PTAR) construidas en ciudades de más de 50.000 hab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ducto"/>
    <s v="N° de pozos ciegos, según sexo del titular y área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ducto"/>
    <s v="N° de cámaras sépticas, según sexo del titular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ducto"/>
    <s v="N° de conexiones nuevas de alcantarillado, según sexo del titular en el área rural (por departamento y municipio)."/>
    <m/>
    <s v="2) Monto de inversión en proyectos de  alcantarillado en  áreas rurales (por departamento y municipio)_x000a_3) Porcentaje de avance físico y financiero de proyectos de  alcantarillado en áreas rurales (por departamento y municipio)"/>
    <s v="1) Nº de conexiones nuevas de alcantarillado, área rural_x000a_2) Nº de cámaras sépticas, área rural_x000a_3) Nº de pozos ciegos, área rural_x000a_4) Nº de pozos de absorción, área rural"/>
    <s v="Porcentaje de la población rural que cuenta con servicios de alcantarillado y saneamiento _x000a_"/>
    <s v="Cantidad de hogares rurales con desagüe del baño, wáter o letrina a red de alcantarillado, cámara séptica o pozo ciego (Fuente: web INE)"/>
    <s v="2014: 7,72%"/>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7"/>
    <s v="Proceso"/>
    <s v="A/Agua y Saneamiento: Porcentaje (%) de EPSAS con control de la calidad del agua a través del Programa de Control de la Calidad del Agua,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6"/>
    <s v="Proceso"/>
    <s v="R277: Porcentaje (%) de avance físico y financiero de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5"/>
    <s v="Proceso"/>
    <s v="R277: Monto de inversión  para construcción de plantas de tratamiento de aguas residuales (PTAR) en ciudades de más de 50.000 hab en el área rural (por departamento y municipio) .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4"/>
    <s v="Proceso"/>
    <s v="R277: Nº de proyectos para construcción de plantas de tratamiento de aguas residuales (PTAR) en ciudades de más de 50.000 hab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3"/>
    <s v="Proceso"/>
    <s v="Porcentaje (%) de avance físico y financiero de proyectos de  alcantarillado en el área rural (por departamento y municipio)."/>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2"/>
    <s v="Proceso"/>
    <s v="Monto de inversión en proyectos de  alcantarillado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1"/>
    <n v="1"/>
    <s v="El 100% de las bolivianas y los bolivianos cuentan con servicios de agua y alcantarillado sanitario."/>
    <x v="41"/>
    <s v="Resultado 42"/>
    <s v="El 60% de la población rural cuenta con servicios de alcantarillado y saneamiento."/>
    <s v="Saneamiento Básico"/>
    <s v="P"/>
    <s v="P"/>
    <s v="Resultado"/>
    <n v="1"/>
    <s v="1"/>
    <s v="Proceso"/>
    <s v="Nº de proyectos de alcantarillado aprobados en el área rural (por departamento y municipio). "/>
    <m/>
    <m/>
    <m/>
    <m/>
    <m/>
    <m/>
    <s v="NCE, GAD, GAM"/>
    <s v="1) La variable de medición es el Nº de hogares urbanos con desagüe del baño, wáter o letrina a red de alcantarillado, cámara séptica o pozo ciego (Fuente: web INE)._x000a_2) Se entiende por saneamiento al alcantarillado sanitario, al que se accede mediante conexión a la red de alcantarillado (F-392), cámara séptica o pozo ciego (Fuente: INE, web, Encuestas de Hogares).  _x000a_3) Se ha eliminado de la definición (F-451) el &quot;baño ecológico&quot; por ser información que no se encuentra disponible en las tablas del INE (web). Se recomienda incorporarla una vez que se confirme que esta información puede ser reportada por el sector tanto en la línea de base como en el seguimiento._x000a_4) Se ha eliminado de la definición (F-455) el pozo de absorción que figura en las áreas rurales, por ser altamente contaminante y no asimilable a red de alcantarillado._x000a_"/>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Resultado"/>
    <s v="Porcentaje (%) de localidades (con población mayor a 50 hab.) con servicio de telefonía móvil."/>
    <m/>
    <s v="_x000a__x000a_"/>
    <s v="_x000a__x000a_"/>
    <s v="_x000a_"/>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Resultado"/>
    <s v="Porcentaje (%) de la población que vive en localidades con población mayor a 50 habitantes, con servicio de telefonía móvil."/>
    <m/>
    <s v="_x000a__x000a_"/>
    <s v="_x000a__x000a_"/>
    <s v="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ducto"/>
    <s v="Nº de conexiones a teléfono satelital"/>
    <m/>
    <s v="_x000a__x000a_"/>
    <s v="_x000a__x000a_"/>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ducto"/>
    <s v="R47: Porcentaje (%) de cobertura de energía eléctrica y luz en el área rural."/>
    <m/>
    <s v="_x000a__x000a_"/>
    <s v="_x000a_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ducto"/>
    <s v="N° de conexiones de telefonía móvil en localidades mayores a 50 habitantes, por año, municipio y departamento."/>
    <m/>
    <s v="_x000a__x000a_"/>
    <s v="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3"/>
    <s v="Proceso"/>
    <s v="N° de localidades mayores a 50 habitantes con cobertura de telefonía móvil, por año, departamento y municipio."/>
    <m/>
    <s v="_x000a__x000a_"/>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2"/>
    <s v="Proceso"/>
    <s v="A1/Telecomunicaciones: N° de redes de interconexión, fibra óptica, microondas (radioenlaces), y/o enlaces satelitales, radio bases, y antenas ampliadas para lograr la cobertura de telefonía móvil, por año (PDES, pág 77)."/>
    <m/>
    <s v="_x000a_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2"/>
    <s v="Resultado 43"/>
    <s v="Se ha ampliado el servicio de telefonía móvil en localidades con población mayor a 50 habitantes."/>
    <s v="Comunicaciones"/>
    <s v="P"/>
    <s v="E"/>
    <s v="Resultado"/>
    <n v="1"/>
    <s v="1"/>
    <s v="Proceso"/>
    <s v="A1/Telecomunicaciones: Nº de redes de interconexión, fibra óptica, microondas (radioenlaces), y/o enlaces satelitales, radio bases, y antenas instaladas para lograr la cobertura de telefonía móvil, por año (PDES, pág. 77) ."/>
    <m/>
    <s v="_x000a_2) Nº de radiobases, por año_x000a_3) Nº de estaciones terminales satelitales,  por año"/>
    <s v="1) Nº de conexiones de teléfono ceular _x000a_2) Nº de conexiones a teléfono satelital_x000a_2) No de localidades con servicio de teléfono celular, por año"/>
    <s v="1) Porcentaje de la población con servicio de telefonía móvil._x000a_2) Porcentaje de localidades (con población mayor a 50 hab.) con servicio de telefonía móvil."/>
    <s v="1) La población con servicio de telefonía móvil (celular y satelital) respecto a la poblacion total en localidades de más de 50 habitantes_x000a_2) Las localidades con más de 50 habitantes que cuentan con servicio de telefonia móvil (celular y satelital)."/>
    <s v="Solicitar a la ATT"/>
    <s v="ATT, SIET: Sistema de información Especializada en Telecomunicaciones"/>
    <s v="1) El INE cuenta con información sobre conexiones a celular, que no expresa lo que busca medir el indicador de manera desagregada por localidades con población mayor a 50 habitantes."/>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Resultado"/>
    <s v="Porcentaje (%) de la población que vive en localidades con población mayor a 50 habitantes,  con servicio de telefonía fija e Internet."/>
    <m/>
    <s v="_x000a__x000a__x000a_"/>
    <s v="_x000a__x000a__x000a_"/>
    <s v="_x000a_"/>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Resultado"/>
    <s v="Porcentaje (%) de localidades con población mayor a 50 habitantes, con servicio de Internet."/>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Resultado"/>
    <s v="Porcentaje (%) de localidades con población mayor a 50 habitantes, con servicio de telefonía fija."/>
    <m/>
    <s v="_x000a__x000a__x000a_"/>
    <s v="_x000a__x000a__x000a_"/>
    <s v="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ducto"/>
    <s v="R72: Nº de viviendas con eficiencia energética."/>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ducto"/>
    <s v="R47: Porcentaje (%) de cobertura de energía eléctrica y luz en el área."/>
    <m/>
    <s v="_x000a__x000a__x000a_"/>
    <s v="_x000a__x000a__x000a_"/>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ducto"/>
    <s v="Nº de telecentros rurales en localidades mayores a 50 habitantes, por año. "/>
    <m/>
    <s v="_x000a__x000a__x000a_"/>
    <s v="_x000a__x000a_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ducto"/>
    <s v="Nº de conexiones a Internet en localidades mayores a 50 habitantes, por año. "/>
    <m/>
    <s v="_x000a__x000a__x000a_"/>
    <s v="_x000a_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ducto"/>
    <s v="Nº de instalaciones de telefonía fija en localidades mayores a 50 habitantes, por año. "/>
    <m/>
    <s v="_x000a__x000a__x000a_"/>
    <s v="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5"/>
    <s v="Proceso"/>
    <s v="Nº de localidades mayores a 50 habitantes con cobertura de Internet, por departamento y municipio "/>
    <m/>
    <m/>
    <m/>
    <m/>
    <m/>
    <m/>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4"/>
    <s v="Proceso"/>
    <s v="Nº de localidades mayores a 50 habitantes con cobertura de telefonía,  por departamento y municipio "/>
    <m/>
    <s v="_x000a__x000a__x000a_"/>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3"/>
    <s v="Proceso"/>
    <s v="A2/Telecomunicaciones: Nº de redes de interconexión, fibra óptica, microondas (radioenlaces), y/o enlaces satelitales, instaladas y equipadas para lograr la cobertura de Internet, por departamento (PDES, pág. 77) "/>
    <m/>
    <s v="_x000a__x000a_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2"/>
    <s v="Proceso"/>
    <s v="A1/Telecomunicaciones: Nº de redes de interconexión de telefonía fija, por año (PDES, pág. 77) "/>
    <m/>
    <s v="_x000a_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2"/>
    <n v="2"/>
    <s v="El 100% de las bolivianas y los bolivianos cuentan con servicios de comunicación telefónica e internet"/>
    <x v="43"/>
    <s v="Resultado 44"/>
    <s v="Se ha ampliado el servicio de telefonía e Internet en localidades con población mayor a 50 habitantes."/>
    <s v="Comunicaciones"/>
    <s v="P"/>
    <s v="E"/>
    <s v="Resultado"/>
    <n v="1"/>
    <s v="1"/>
    <s v="Proceso"/>
    <s v="A1/Telecomunicaciones: Nº de redes de interconexión de telefonía móvil, por departamento (PDES, pág. 77) "/>
    <m/>
    <s v="_x000a_2) Nº de radiobases, por año_x000a_3) Nº de km adicionales de fibra óptica, po raño_x000a_4) Nº de estaciones terminales satelitales,  por año"/>
    <s v="1) Nº de instalaciones de telefonía fija_x000a_2) Nº de conexiones de telefonía celular_x000a_3) Nº de conexiones a Internet_x000a_4) Nº de telecentros rurales"/>
    <s v="1) Porcentaje de la población con servicio de telefonía e internet._x000a_2) Porcentaje de localidades (con población mayor a 50 hab.) con servicio de telefonía e Internet."/>
    <s v="1) La población con servicio de telefonía móvil (celular y satelital) y fija, y servicio de Internet, respecto a la poblacion total en localidades de más de 50 habitantes_x000a_2) Las localidades con más de 50 habitantes que cuentan con servicio a telefonia móvil (celular y satelital), telefonía fija e Internet."/>
    <s v="2016 (oct): 6.772.089 conexiones a Internet_x000a_Fuente: ATT_x000a_www.att.gob.bo/content/situación-del-internet-en-bolivia_x000a_Solicitar a la ATT"/>
    <s v="ATT, SIET: Sistema de información Especializada en Telecomunicaciones"/>
    <s v="1) Se asume que se trata de telefonía fija. _x000a_2) Los datos del INE se encuentran disponibles sólo hasta 2011. _x000a_3) Se recomienda tomar como fuente de información a la ATT. _x000a_"/>
  </r>
  <r>
    <n v="2"/>
    <s v="Universalización de los servicios básicos"/>
    <s v="Meta 3"/>
    <n v="3"/>
    <s v="El 100% de las bolivianas y los bolivianos cuentan con servicios  de energía eléctrica y luz"/>
    <x v="44"/>
    <s v="Resultado 45"/>
    <s v="Se ha alcanzado un 97% de cobertura de energía eléctrica y luz a nivel nacional."/>
    <m/>
    <s v="E"/>
    <m/>
    <s v="Resultado"/>
    <n v="0"/>
    <m/>
    <m/>
    <m/>
    <m/>
    <m/>
    <m/>
    <m/>
    <m/>
    <m/>
    <m/>
    <m/>
  </r>
  <r>
    <n v="2"/>
    <s v="Universalización de los servicios básicos"/>
    <s v="Meta 3"/>
    <n v="3"/>
    <s v="El 100% de las bolivianas y los bolivianos cuentan con servicios  de energía eléctrica y luz"/>
    <x v="45"/>
    <s v="Resultado 46"/>
    <s v="Se ha logrado el 100% de cobertura de energía eléctrica y luz en el área urbana."/>
    <m/>
    <s v="E"/>
    <m/>
    <s v="Resultado"/>
    <n v="0"/>
    <m/>
    <m/>
    <m/>
    <m/>
    <m/>
    <m/>
    <m/>
    <m/>
    <m/>
    <m/>
    <m/>
  </r>
  <r>
    <n v="2"/>
    <s v="Universalización de los servicios básicos"/>
    <s v="Meta 3"/>
    <n v="3"/>
    <s v="El 100% de las bolivianas y los bolivianos cuentan con servicios  de energía eléctrica y luz"/>
    <x v="46"/>
    <s v="Resultado 47"/>
    <s v="Se ha alcanzado el 90% de cobertura de energía eléctrica y luz en el área rural."/>
    <m/>
    <s v="E"/>
    <m/>
    <s v="Resultado"/>
    <n v="0"/>
    <m/>
    <m/>
    <m/>
    <m/>
    <m/>
    <m/>
    <m/>
    <m/>
    <m/>
    <m/>
    <m/>
  </r>
  <r>
    <n v="2"/>
    <s v="Universalización de los servicios básicos"/>
    <s v="Meta 4"/>
    <n v="4"/>
    <s v="El 100% de las bolivianas y los bolivianos están integrados a través de sistemas de transporte en sus diferentes modalidades."/>
    <x v="47"/>
    <s v="Resultado 48"/>
    <s v="Dobles vías"/>
    <s v="Transporte"/>
    <s v="P"/>
    <s v="P"/>
    <s v="Producto"/>
    <n v="0"/>
    <m/>
    <m/>
    <m/>
    <m/>
    <m/>
    <m/>
    <m/>
    <m/>
    <m/>
    <m/>
    <m/>
  </r>
  <r>
    <n v="2"/>
    <s v="Universalización de los servicios básicos"/>
    <s v="Meta 4"/>
    <n v="4"/>
    <s v="El 100% de las bolivianas y los bolivianos están integrados a través de sistemas de transporte en sus diferentes modalidades."/>
    <x v="48"/>
    <s v="Resultado 49"/>
    <s v="Corredor Bioceánico."/>
    <s v="Transporte"/>
    <s v="P"/>
    <s v="P"/>
    <s v="Producto"/>
    <n v="0"/>
    <m/>
    <m/>
    <m/>
    <m/>
    <m/>
    <m/>
    <m/>
    <m/>
    <m/>
    <m/>
    <m/>
  </r>
  <r>
    <n v="2"/>
    <s v="Universalización de los servicios básicos"/>
    <s v="Meta 4"/>
    <n v="4"/>
    <s v="El 100% de las bolivianas y los bolivianos están integrados a través de sistemas de transporte en sus diferentes modalidades."/>
    <x v="49"/>
    <s v="Resultado 50"/>
    <s v="Corredor Norte – Sur."/>
    <s v="Transporte"/>
    <s v="P"/>
    <s v="P"/>
    <s v="Producto"/>
    <n v="0"/>
    <m/>
    <m/>
    <m/>
    <m/>
    <m/>
    <m/>
    <m/>
    <m/>
    <m/>
    <m/>
    <m/>
  </r>
  <r>
    <n v="2"/>
    <s v="Universalización de los servicios básicos"/>
    <s v="Meta 4"/>
    <n v="4"/>
    <s v="El 100% de las bolivianas y los bolivianos están integrados a través de sistemas de transporte en sus diferentes modalidades."/>
    <x v="50"/>
    <s v="Resultado 51"/>
    <s v="Corredor Oeste – Norte."/>
    <s v="Transporte"/>
    <s v="P"/>
    <s v="P"/>
    <s v="Producto"/>
    <n v="0"/>
    <m/>
    <m/>
    <m/>
    <m/>
    <m/>
    <m/>
    <m/>
    <m/>
    <m/>
    <m/>
    <m/>
  </r>
  <r>
    <n v="2"/>
    <s v="Universalización de los servicios básicos"/>
    <s v="Meta 4"/>
    <n v="4"/>
    <s v="El 100% de las bolivianas y los bolivianos están integrados a través de sistemas de transporte en sus diferentes modalidades."/>
    <x v="51"/>
    <s v="Resultado 52"/>
    <s v="Diagonal Jaime Mendoza."/>
    <s v="Transporte"/>
    <s v="P"/>
    <s v="P"/>
    <s v="Producto"/>
    <n v="0"/>
    <m/>
    <m/>
    <m/>
    <m/>
    <m/>
    <m/>
    <m/>
    <m/>
    <m/>
    <m/>
    <m/>
  </r>
  <r>
    <n v="2"/>
    <s v="Universalización de los servicios básicos"/>
    <s v="Meta 4"/>
    <n v="4"/>
    <s v="El 100% de las bolivianas y los bolivianos están integrados a través de sistemas de transporte en sus diferentes modalidades."/>
    <x v="52"/>
    <s v="Resultado 53"/>
    <s v="Conexiones de Capitales de Departamento."/>
    <s v="Transporte"/>
    <s v="P"/>
    <s v="P"/>
    <s v="Producto"/>
    <n v="0"/>
    <m/>
    <m/>
    <m/>
    <m/>
    <m/>
    <m/>
    <m/>
    <m/>
    <m/>
    <m/>
    <m/>
  </r>
  <r>
    <n v="2"/>
    <s v="Universalización de los servicios básicos"/>
    <s v="Meta 4"/>
    <n v="4"/>
    <s v="El 100% de las bolivianas y los bolivianos están integrados a través de sistemas de transporte en sus diferentes modalidades."/>
    <x v="53"/>
    <s v="Resultado 54"/>
    <s v="Integración de Regiones Productivas y la “Y” de la Integración."/>
    <s v="Transporte"/>
    <s v="P"/>
    <s v="P"/>
    <s v="Producto"/>
    <n v="0"/>
    <m/>
    <m/>
    <m/>
    <m/>
    <m/>
    <m/>
    <m/>
    <m/>
    <m/>
    <m/>
    <m/>
  </r>
  <r>
    <n v="2"/>
    <s v="Universalización de los servicios básicos"/>
    <s v="Meta 4"/>
    <n v="4"/>
    <s v="El 100% de las bolivianas y los bolivianos están integrados a través de sistemas de transporte en sus diferentes modalidades."/>
    <x v="54"/>
    <s v="Resultado 55"/>
    <s v="Puentes y accesos."/>
    <s v="Transporte"/>
    <s v="P"/>
    <s v="P"/>
    <s v="Producto"/>
    <n v="0"/>
    <m/>
    <m/>
    <m/>
    <m/>
    <m/>
    <m/>
    <m/>
    <m/>
    <m/>
    <m/>
    <m/>
  </r>
  <r>
    <n v="2"/>
    <s v="Universalización de los servicios básicos"/>
    <s v="Meta 4"/>
    <n v="4"/>
    <s v="El 100% de las bolivianas y los bolivianos están integrados a través de sistemas de transporte en sus diferentes modalidades."/>
    <x v="55"/>
    <s v="Resultado 56"/>
    <s v="Se ha avanzado en las gestiones para la construcción del Corredor Ferroviario Bioceánico Central (CFBC) Brasil – Bolivia - Perú que une el Puerto de Santos (Brasil) con el Puerto de Ilo (Perú)."/>
    <s v="Transporte"/>
    <s v="P"/>
    <s v="P"/>
    <s v="Proceso"/>
    <n v="0"/>
    <m/>
    <m/>
    <m/>
    <m/>
    <m/>
    <m/>
    <m/>
    <m/>
    <m/>
    <m/>
    <m/>
  </r>
  <r>
    <n v="2"/>
    <s v="Universalización de los servicios básicos"/>
    <s v="Meta 4"/>
    <n v="4"/>
    <s v="El 100% de las bolivianas y los bolivianos están integrados a través de sistemas de transporte en sus diferentes modalidades."/>
    <x v="56"/>
    <s v="Resultado 57"/>
    <s v="Se ha construido el tramo ferroviario para el transporte urbano en los departamentos de Cochabamba y Santa Cruz, con la finalidad de articular las redes ferroviarias."/>
    <s v="Transporte"/>
    <s v="P"/>
    <s v="P"/>
    <s v="Producto"/>
    <n v="0"/>
    <m/>
    <m/>
    <m/>
    <m/>
    <m/>
    <m/>
    <m/>
    <m/>
    <m/>
    <m/>
    <m/>
  </r>
  <r>
    <n v="2"/>
    <s v="Universalización de los servicios básicos"/>
    <s v="Meta 4"/>
    <n v="4"/>
    <s v="El 100% de las bolivianas y los bolivianos están integrados a través de sistemas de transporte en sus diferentes modalidades."/>
    <x v="57"/>
    <s v="Resultado 58"/>
    <s v="Se ha avanzado en la construcción del tramo ferroviario Motacucito – Mutún – Puerto Busch, lo que contribuirá al desarrollo de la industria siderúrgica del país, a través de la ejecución del proyecto industrial del Mutún."/>
    <s v="Transporte"/>
    <s v="P"/>
    <s v="P"/>
    <s v="Proceso"/>
    <n v="0"/>
    <m/>
    <m/>
    <m/>
    <m/>
    <m/>
    <m/>
    <m/>
    <m/>
    <m/>
    <m/>
    <m/>
  </r>
  <r>
    <n v="2"/>
    <s v="Universalización de los servicios básicos"/>
    <s v="Meta 4"/>
    <n v="4"/>
    <s v="El 100% de las bolivianas y los bolivianos están integrados a través de sistemas de transporte en sus diferentes modalidades."/>
    <x v="58"/>
    <s v="Resultado 59"/>
    <s v="Se ha construido el tramo ferroviario Montero – Bulo Bulo, el cual contribuirá a la interconexión del CFBC."/>
    <s v="Transporte"/>
    <s v="P"/>
    <s v="P"/>
    <s v="Producto"/>
    <n v="0"/>
    <m/>
    <m/>
    <m/>
    <m/>
    <m/>
    <m/>
    <m/>
    <m/>
    <m/>
    <m/>
    <m/>
  </r>
  <r>
    <n v="2"/>
    <s v="Universalización de los servicios básicos"/>
    <s v="Meta 4"/>
    <n v="4"/>
    <s v="El 100% de las bolivianas y los bolivianos están integrados a través de sistemas de transporte en sus diferentes modalidades."/>
    <x v="59"/>
    <s v="Resultado 60"/>
    <s v="Se han rehabilitado vías navegables en los ríos Ichilo - Mamoré y Beni y el dragado del Canal Tamengo I Fase."/>
    <s v="Transporte"/>
    <s v="P"/>
    <s v="P"/>
    <s v="Producto"/>
    <n v="0"/>
    <m/>
    <m/>
    <m/>
    <m/>
    <m/>
    <m/>
    <m/>
    <m/>
    <m/>
    <m/>
    <m/>
  </r>
  <r>
    <n v="2"/>
    <s v="Universalización de los servicios básicos"/>
    <s v="Meta 4"/>
    <n v="4"/>
    <s v="El 100% de las bolivianas y los bolivianos están integrados a través de sistemas de transporte en sus diferentes modalidades."/>
    <x v="60"/>
    <s v="Resultado 61"/>
    <s v="Se han construido 3 nuevos puertos en su primera fase."/>
    <s v="Transporte"/>
    <s v="P"/>
    <s v="P"/>
    <s v="Producto"/>
    <n v="0"/>
    <m/>
    <m/>
    <m/>
    <m/>
    <m/>
    <m/>
    <m/>
    <m/>
    <m/>
    <m/>
    <m/>
  </r>
  <r>
    <n v="2"/>
    <s v="Universalización de los servicios básicos"/>
    <s v="Meta 4"/>
    <n v="4"/>
    <s v="El 100% de las bolivianas y los bolivianos están integrados a través de sistemas de transporte en sus diferentes modalidades."/>
    <x v="61"/>
    <s v="Resultado 62"/>
    <s v="Se ha desarrollado zonas francas portuarias en aguas internacionales a través de convenios."/>
    <m/>
    <s v="P"/>
    <m/>
    <s v="Producto"/>
    <n v="0"/>
    <m/>
    <m/>
    <m/>
    <m/>
    <m/>
    <m/>
    <m/>
    <m/>
    <m/>
    <m/>
    <m/>
  </r>
  <r>
    <n v="2"/>
    <s v="Universalización de los servicios básicos"/>
    <s v="Meta 4"/>
    <n v="4"/>
    <s v="El 100% de las bolivianas y los bolivianos están integrados a través de sistemas de transporte en sus diferentes modalidades."/>
    <x v="62"/>
    <s v="Resultado 63"/>
    <s v="Se ha puesto en marcha la terminal de carga en Puerto Busch."/>
    <s v="Transporte"/>
    <s v="P"/>
    <s v="P"/>
    <s v="Proceso"/>
    <n v="0"/>
    <m/>
    <m/>
    <m/>
    <m/>
    <m/>
    <m/>
    <m/>
    <m/>
    <m/>
    <m/>
    <m/>
  </r>
  <r>
    <n v="2"/>
    <s v="Universalización de los servicios básicos"/>
    <s v="Meta 4"/>
    <n v="4"/>
    <s v="El 100% de las bolivianas y los bolivianos están integrados a través de sistemas de transporte en sus diferentes modalidades."/>
    <x v="63"/>
    <s v="Resultado 64"/>
    <s v="Se han construido 6 nuevas líneas de teleférico en las ciudades de La Paz y El Alto y nuevas líneas de transporte aéreo por cable en otras ciudades."/>
    <s v="Transporte"/>
    <s v="P"/>
    <s v="P"/>
    <s v="Producto"/>
    <n v="0"/>
    <m/>
    <m/>
    <m/>
    <m/>
    <m/>
    <m/>
    <m/>
    <m/>
    <m/>
    <m/>
    <m/>
  </r>
  <r>
    <n v="2"/>
    <s v="Universalización de los servicios básicos"/>
    <s v="Meta 4"/>
    <n v="4"/>
    <s v="El 100% de las bolivianas y los bolivianos están integrados a través de sistemas de transporte en sus diferentes modalidades."/>
    <x v="64"/>
    <s v="Resultado 65"/>
    <s v="Se ha iniciado la construcción de teleféricos en otras ciudades del país: Oruro, Potosí y Sucre."/>
    <s v="Transporte"/>
    <s v="P"/>
    <s v="P"/>
    <s v="Proceso"/>
    <n v="0"/>
    <m/>
    <m/>
    <m/>
    <m/>
    <m/>
    <m/>
    <m/>
    <m/>
    <m/>
    <m/>
    <m/>
  </r>
  <r>
    <n v="2"/>
    <s v="Universalización de los servicios básicos"/>
    <s v="Meta 4"/>
    <n v="4"/>
    <s v="El 100% de las bolivianas y los bolivianos están integrados a través de sistemas de transporte en sus diferentes modalidades."/>
    <x v="65"/>
    <s v="Resultado 66"/>
    <s v="Se han construido, ampliado y equipado 6 aeropuertos internacionales: 3 en construcción y 3 en ampliación y equipamiento."/>
    <s v="Transporte"/>
    <s v="P"/>
    <s v="P"/>
    <s v="Producto"/>
    <n v="0"/>
    <m/>
    <m/>
    <m/>
    <m/>
    <m/>
    <m/>
    <m/>
    <m/>
    <m/>
    <m/>
    <m/>
  </r>
  <r>
    <n v="2"/>
    <s v="Universalización de los servicios básicos"/>
    <s v="Meta 4"/>
    <n v="4"/>
    <s v="El 100% de las bolivianas y los bolivianos están integrados a través de sistemas de transporte en sus diferentes modalidades."/>
    <x v="66"/>
    <s v="Resultado 67"/>
    <s v="Se han construido, ampliado y equipado 12 aeropuertos nacionales y turísticos del país: 5 construidos y equipados y 7 ampliados y equipados. 1 aeropuerto en estudio de pre inversión."/>
    <s v="Transporte"/>
    <s v="P"/>
    <s v="P"/>
    <s v="Producto"/>
    <n v="0"/>
    <m/>
    <m/>
    <m/>
    <m/>
    <m/>
    <m/>
    <m/>
    <m/>
    <m/>
    <m/>
    <m/>
  </r>
  <r>
    <n v="2"/>
    <s v="Universalización de los servicios básicos"/>
    <s v="Meta 4"/>
    <n v="4"/>
    <s v="El 100% de las bolivianas y los bolivianos están integrados a través de sistemas de transporte en sus diferentes modalidades."/>
    <x v="67"/>
    <s v="Resultado 68"/>
    <s v="Se ha implementado 1 HUB intercontinental en el aeropuerto de Viru Viru – Santa Cruz."/>
    <s v="Transporte"/>
    <s v="P"/>
    <s v="P"/>
    <s v="Proceso"/>
    <n v="0"/>
    <m/>
    <m/>
    <m/>
    <m/>
    <m/>
    <m/>
    <m/>
    <m/>
    <m/>
    <m/>
    <m/>
  </r>
  <r>
    <n v="2"/>
    <s v="Universalización de los servicios básicos"/>
    <s v="Meta 4"/>
    <n v="4"/>
    <s v="El 100% de las bolivianas y los bolivianos están integrados a través de sistemas de transporte en sus diferentes modalidades."/>
    <x v="68"/>
    <s v="Resultado 69"/>
    <s v="Se han construido 3 corredores con plataformas logísticas en el país."/>
    <s v="Transporte"/>
    <s v="P"/>
    <s v="P"/>
    <s v="Producto"/>
    <n v="0"/>
    <m/>
    <m/>
    <m/>
    <m/>
    <m/>
    <m/>
    <m/>
    <m/>
    <m/>
    <m/>
    <m/>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Resultado"/>
    <s v="A3/sist.Intermodal: Nº de Ton. de productos agropecuarios y mineros, trasladados a través de plataformas logísticas nuevas y/o ampliadas."/>
    <m/>
    <s v="_x000a__x000a__x000a__x000a__x000a__x000a_"/>
    <s v="_x000a_"/>
    <s v="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Resultado"/>
    <s v="R69: Nº de plataformas logísticas de sistemas intermodales de transporte nuevas y/o ampliadas, funcionando."/>
    <m/>
    <s v="_x000a__x000a__x000a__x000a__x000a__x000a_"/>
    <s v="_x000a_"/>
    <m/>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Resultado"/>
    <s v="Porcentaje (%) de incremento de pasajeros que utilizan el transporte aéreo en rutas nacionales, internacionales o en tránsito."/>
    <m/>
    <s v="_x000a__x000a__x000a__x000a__x000a__x000a_"/>
    <s v="_x000a_"/>
    <s v="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Resultado"/>
    <s v="Nº de pasajeros que utilizan el transporte aéreo para trasladarse desde o hasta ciudades intermedias y regiones alejadas del país."/>
    <m/>
    <s v="_x000a__x000a__x000a__x000a__x000a__x000a_"/>
    <s v="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Resultado"/>
    <s v="A1/T.Aéreo: Nº de zonas productivas y turísticas que han sido integradas mediante la construcción, aplicación, mejoramiento, mantenimiento y/o equipamiento de aeropuertos internacionales, nacionales y turísticos."/>
    <m/>
    <s v="_x000a__x000a__x000a__x000a__x000a__x000a_"/>
    <s v="_x000a__x000a__x000a__x000a__x000a__x000a__x000a__x000a_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Resultado"/>
    <s v="Nº de zonas/barrios integrados a la red urbana/metropolitana por las nuevas líneas de teleférico, por ciudad."/>
    <m/>
    <s v="_x000a__x000a__x000a__x000a__x000a__x000a_"/>
    <s v="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Resultado"/>
    <s v="Nº de pasajeros de pasajeros transportados en las nuevas líneas de teleférico, por ciudad."/>
    <m/>
    <s v="_x000a__x000a__x000a__x000a__x000a__x000a_"/>
    <s v="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Resultado"/>
    <s v="R64: Nº de nuevas líneas de teleférico en las ciudades de La Paz y El Alto y otras ciudades "/>
    <m/>
    <s v="_x000a__x000a__x000a__x000a__x000a__x000a_"/>
    <s v="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Resultado"/>
    <s v="R60-63: Nº de vías fluviales navegables rehabilitadas y/o habilitadas, por tipo de conexión (internacional, departamental, municipal, intramunicipal)."/>
    <m/>
    <s v="_x000a__x000a__x000a__x000a__x000a__x000a_"/>
    <s v="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Resultado"/>
    <s v="A6/Transporte Ferroviario: Interconexión de las dos redes ferroviarias existentes, realizada."/>
    <m/>
    <s v="_x000a__x000a__x000a__x000a__x000a__x000a_"/>
    <s v="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Resultado"/>
    <s v="Nº de tramos de vías férreas construidas y/o repuestas."/>
    <m/>
    <s v="_x000a__x000a__x000a__x000a__x000a__x000a_"/>
    <s v="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Resultado"/>
    <s v="Nº de regiones productivas que han sido integradas a la Y” de integración."/>
    <m/>
    <s v="_x000a__x000a__x000a__x000a__x000a__x000a_"/>
    <s v="_x000a_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Resultado"/>
    <s v="Nº de km incrementales construidos o rehabilitados de tramos carreteros, puentes y accesos, vinculados a la Red Vial Fundamental."/>
    <m/>
    <s v="_x000a__x000a__x000a__x000a__x000a__x000a_"/>
    <s v="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8"/>
    <s v="Producto"/>
    <s v="A1/Sist.Intermodal: Plan de infraestructura logística en el país, elaborado"/>
    <m/>
    <s v="_x000a__x000a__x000a__x000a__x000a__x000a_"/>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7"/>
    <s v="Producto"/>
    <s v="R69. Nº de corredores con plataformas logísticas, construidos. "/>
    <m/>
    <s v="_x000a__x000a__x000a__x000a__x000a_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6"/>
    <s v="Producto"/>
    <s v="A3/T.Aéreo: Nº de nuevas aereonaves para BoA, acordes a los estándares de aviación, adquiridas."/>
    <m/>
    <s v="_x000a__x000a__x000a__x000a_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5"/>
    <s v="Producto"/>
    <s v="A2/T.Aéreo: Nº de nuevas rutas y destinos nacionales e internacionales de la Empresa Boliviana de Aviación (BoA)."/>
    <m/>
    <s v="_x000a__x000a__x000a_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4"/>
    <s v="Producto"/>
    <s v="R68: HUB intercontinental en el aeropuerto de Viru Viru – Santa Cruz, funcionando. "/>
    <m/>
    <s v="_x000a__x000a_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3"/>
    <s v="Producto"/>
    <s v="R67: Nº de estudios de pre inversión de nuevos aeropuertos nacionales y turísticos concluidos y aprobados por instancia competente."/>
    <m/>
    <s v="_x000a_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2"/>
    <s v="Producto"/>
    <s v="R67. Nº de aeropuertos nacionales y turísticos ampliados y equipados."/>
    <m/>
    <s v="_x000a_2) R48-55: Porcentaje de avance físico y financiero en proyectos para la construcción y/o rehablitación de tramos carreteros_x000a_3) R56: Se ha avanzado en las gestiones para la construcción del Corredor Ferroviario Biocéanico Central Brasil-Bolivia-Perú que une el Puerto de Santos (Brasil) con el Puerto de Ilo (Perú)_x000a_4) R58: Se ha avanzado en la construcción del tramo ferroviario Motacucito – Mutún – Puerto Busch, lo que contribuirá al desarrollo de la industria siderúrgica del país, a través de la ejecución del proyecto industrial del Mutún._x000a_5) R62: Nº de convenios para desarrollar zonas francas portuarias en aguas internacionales _x000a_6) R65: Se ha iniciado la construcción de teleféricos en otras ciudades del país: Oruro, Potosí y Sucre._x000a_7) R68: Se ha implementado 1 HUB intercontinental en el aeropuerto de Viru Viru – Santa Cruz."/>
    <s v="1) R45-54: Nº Km construídos y rehabilitados de tramos carreteros_x000a_2) R55: Nº Km construídos y rehabilitados de puentes y accesos_x000a_3) R57: Tramo ferroviario para el transporte urbano en los departamentos de Cochabamba y Santa Cruz, construido_x000a_4) R59: Tramo ferroviario Montero – Bulo Bulo, construído_x000a_5) R60: Nº de vías navegables rehabilitadas en los ríos Ichilo, Mamoré y Beni y el canal Tamengo (fase I)_x000a_6) R61: Nº de puertos construídos en su primera fase_x000a_7) R62: Nº de zonas francas portuarias en aguas internacionales, establecidas_x000a_8) R64-65: 6 nuevas líneas de teleférico en las ciudades de La Paz y El Alto y nuevas líneas de transporte aéreo por cable en Oruro, Potosí y Sucre, construídas_x000a_9) R66: 6 aeropuertos internacionales: 3 en construcción y 3 en ampliación y equipamiento._x000a_10) R67: 12 aeropuertos nacionales y turísticos del país: 5 construidos y equipados; 7 ampliados y equipados; y uno en estudio de pre inversión_x000a_11) R69: 3 corredores con plataformas logísticas en el país, construídos"/>
    <s v="1) Nº de departamentos conectados nacional y/o internacionalmente mediante nuevos tramos carreteros,  puentes y accesos, transporte ferroviario, fluvial y aéreo._x000a_2) Nº de municipios conectados nacional y/o internacionalmente mediante nuevos tramos carreteros,  puentes y accesos, transporte ferroviario, fluvial, aéreo y por cable._x000a__x000a__x000a__x000a_"/>
    <s v="1) R48: km de dobles vías construídas o rehabilitadas, por departamento y municipio_x000a_2) R49: km construídos o rehabilitados del corredor biocéanico, por departamento y municipio_x000a_3) R:50 km construídos o rehabilitados del corredor Norte-Sur, por departamento y municipio _x000a_4) R51: km construídos o rehabilitados del corredor Oeste -Norte, por departamento y municipio_x000a_5) R52: km construídos o rehabilitados de la Diagonal Jaime Mendoza, por departamento y municipio_x000a_6) R53: km construídos o rehabilitados de conexiones a capitales de departamento, por departamento y municipio_x000a_7) R54: km construídos o rehabilitados que integran regiones productivas de la Y de la integración, por departamento y municipio_x000a_8) R55: km construídos o rehabilitados de puentes y accesos, por departamento y municipio"/>
    <s v="Solicitar a la ABC_x000a_Solicitar al Ministerio de Obras Públicas, Servicios y Vivienda"/>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1"/>
    <s v="Producto"/>
    <s v="R67. Nº de aeropuertos nacionales y turísticos construidos y equipados."/>
    <m/>
    <s v="R. 56. Se ha avanzado en las gestiones para la construcción del Corredor Ferroviario Bioceánico Central (CFBC) Brasil – Bolivia - Perú que une el Puerto de Santos (Brasil) con el Puerto de Ilo (Perú)."/>
    <s v="R. 49. Corredor Bioceánic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0"/>
    <s v="Producto"/>
    <s v="R66. Nº de aeropuertos internacionales ampliados y equipados."/>
    <m/>
    <s v="R. 63. Se ha puesto en marcha la terminal de carga en Puerto Busch."/>
    <s v="R. 50. Corredor Norte – Sur."/>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9"/>
    <s v="Producto"/>
    <s v="R66. Nº de nuevos aeropuertos internacionales construidos y equipados. "/>
    <m/>
    <s v="R. 65. Se ha iniciado la construcción de teleféricos en otras ciudades del país: Oruro, Potosí y Sucre."/>
    <s v="R. 51. Corredor Oeste – Nort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8"/>
    <s v="Producto"/>
    <s v="A3/Transporte por cable: Nº de estudios  de diseño e implementación de teleférico en otras ciudades del país, concluidos y aprobados por instancia competente"/>
    <m/>
    <m/>
    <s v="R. 52. Diagonal Jaime Mendoza."/>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7"/>
    <s v="Producto"/>
    <s v="A2/Transporte por cable: Nº de nueva infraestructura por tipo y monto de inversión entre estaciones y torres para las nuevas líneas de teleférico entre La Paz y El Alto (ver observación Nº 8)."/>
    <m/>
    <m/>
    <s v="R. 53. Conexiones de Capitales de Departam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6"/>
    <s v="Producto"/>
    <s v="R64: Nº de nuevas líneas de teleférico en las ciudades de La Paz y El Alto y otras ciudades, construidas. _x000a_• Nº de km incrementales de transporte aéreo en la ciudad de La Paz._x000a_• Nº de km incrementales de transporte aéreo en la ciudad de El Alto._x000a_"/>
    <m/>
    <m/>
    <s v="R. 54. Integración de Regiones Productivas y la “Y” de la Integrac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5"/>
    <s v="Producto"/>
    <s v="A4/Transporte fluvial: Nº de articulaciones nuevas de transporte fluvial con otras modalidades de transporte, por tipo de articulación."/>
    <m/>
    <m/>
    <s v="R. 55. Puentes y acces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4"/>
    <s v="Producto"/>
    <s v="A2/Transporte fluvial: Nº de nuevos puertos en  Cuenca Amazónica y la Cuenca del Plata, construidos."/>
    <m/>
    <m/>
    <s v="R. 57. Se ha construido el tramo ferroviario para el transporte urbano en los departamentos de Cochabamba y Santa Cruz, con la finalidad de articular las redes ferroviarias. "/>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3"/>
    <s v="Producto"/>
    <s v="A1/Transporte fluvial: Nº y tipo de obras complementarias concluidas para la habilitación de la Cuenca Amazónica y la Cuenca del Plata, concluidas."/>
    <m/>
    <m/>
    <s v="R. 58. Se ha avanzado en la construcción del tramo ferroviario Motacucito – Mutún – Puerto Busch, lo que contribuirá al desarrollo de la industria siderúrgica del país, a través de la ejecución del proyecto industrial del Mutú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2"/>
    <s v="Producto"/>
    <s v="R63: Terminar de carga en Puerto Busch, funcionando."/>
    <m/>
    <m/>
    <s v="R. 59. Se ha construido el tramo ferroviario Montero – Bulo Bulo, el cual contribuirá a la interconexión del CFBC."/>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1"/>
    <s v="Producto"/>
    <s v="R62: Nº de convenios para desarrollar zonas francas portuarias en aguas internacionales, suscritos."/>
    <m/>
    <m/>
    <s v="R. 60. Se han rehabilitado vías navegables en los ríos Ichilo - Mamaré y Beni y el dragado del Canal Tamengo I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0"/>
    <s v="Producto"/>
    <s v="R62: Nº de zonas francas portuarias en aguas internacionales, funcionando."/>
    <m/>
    <m/>
    <s v="R. 61. Se han construido 3 nuevos puertos en su primera fase."/>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ducto"/>
    <s v="R61: Dragado del Canal Tamengo I Fase, concluido."/>
    <m/>
    <m/>
    <s v="R. 62. Se ha desarrollado zonas francas portuarias en aguas internacionales a través de convenio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ducto"/>
    <s v="R61: Nº de puertos construidos en su primera fase."/>
    <m/>
    <m/>
    <s v="R. 64. Se han construido 6 nuevas líneas de teleférico en las ciudades de La Paz y El Alto y nuevas líneas de transporte aéreo por cable en otras ciudade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ducto"/>
    <s v="R60: Nº de vías navegables rehabilitadas en los ríos Ichilo-Mamoré  y Beni."/>
    <m/>
    <m/>
    <s v="R. 66. Se han construido, ampliado y equipado 6 aeropuertos internacionales: 3 en construcción y 3 en ampliación y equipamiento."/>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ducto"/>
    <s v="A6/Transporte ferroviario: Nº, tipo y ubicación de tramos ferroviarios nuevos para la interconexión de las dos redes ferroviarias existentes."/>
    <m/>
    <m/>
    <s v="R. 67. Se han construido, ampliado y equipado 12 aeropuertos nacionales y turísticos del país: 5 construidos y equipados y 7 ampliados y equipados. 1 aeropuerto en estudio de pre inversión."/>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ducto"/>
    <s v="R59: Tramo ferroviario Montero – Bulo Bulo, construido."/>
    <m/>
    <m/>
    <s v="R. 68. Se ha implementado 1 HUB intercontinental en el aeropuerto de Viru Viru – Santa Cruz."/>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ducto"/>
    <s v="R57: Trenes urbanos en Cochabamba y Santa Cruz, construidos R58: Porcentaje (%) de avance de la construcción del tramo Motacucito-Mutún-Puerto Busch "/>
    <m/>
    <m/>
    <s v="R. 69. Se han construido 3 corredores con plataformas logísticas en el país."/>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ducto"/>
    <s v="A2/Transporte Ferroviario: Entidad encargada de la planificación y gestión de la infraestructura férrea, cread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ducto"/>
    <s v="R55: Nº de nuevos puentes construidos (por departamento y municipio)"/>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ducto"/>
    <s v="R48-54: 1) Nº de nuevos tramos carreteros (por departamento)_x000a_• Nº de km incrementales Dobles Vías_x000a_• Nº de km incrementales Corredor Biocéanico_x000a_• Nº de km incrementales Corredor Norte-Sur_x000a_• Nº de km incrementales Corredor Oeste-Norte_x000a_• Nº de km incrementales Diagonal Jaime Mendoza_x000a_• N de km en conexiones nuevas a capitales de departamento_x000a_• Nº de km incrementales de la “Y” de integración para conectar regiones productivas._x000a_"/>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9"/>
    <s v="Proceso"/>
    <s v="Nº de conexiones de diversas modalidades de transporte, por corredor y por año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8"/>
    <s v="Proceso"/>
    <s v="Monto presupuestado y porcentaje (%) de ejecución de la construcción /ampliación /rehabilitación de aeropuertos nacionales y turísticos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7"/>
    <s v="Proceso"/>
    <s v="Monto presupuestado y porcentaje (%) de ejecución de la construcción /ampliación /rehabilitación de aeropuertos internacion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6"/>
    <s v="Proceso"/>
    <s v="R65: Nº de ciudades que han iniciado la construcción de teleféricos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5"/>
    <s v="Proceso"/>
    <s v="A3/Transporte fluvial:Tipo y Nº de medidas adoptadas para el fortalecimiento de los puertos internacionales como zonas portuarias y terminales de carga"/>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4"/>
    <s v="Proceso"/>
    <s v="Porcentaje (%) de avance en las gestiones para la construcción del Corredor Ferroviario Biocéanico Central (CFBC) Brasil-Bolivia-Perú "/>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3"/>
    <s v="Proceso"/>
    <s v="Monto y porcentaje (%) de ejecución de la inversión por tramo de construcción, rehabilitación y mantenimiento de vías férreas,  por nivel de gobierno (inversión nacional y contrapartes de gobiernos departamentales o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2"/>
    <s v="Proceso"/>
    <s v="Monto presupuestado y porcentaje (%) de ejecución por GAD y GAM para la administración y mantenimiento de los tramos carreteros en su jurisdicción."/>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4"/>
    <n v="4"/>
    <s v="El 100% de las bolivianas y los bolivianos están integrados a través de sistemas de transporte en sus diferentes modalidades."/>
    <x v="47"/>
    <s v="Resultado 48 a)"/>
    <s v="Se ha conectado al país interna y externamente mediante la construción de accesos, vías, caminos y sistemas de transporte aéreos, fluviales, ferroviarios y por cable."/>
    <s v="Transporte"/>
    <s v="P"/>
    <s v="P"/>
    <s v="Producto"/>
    <n v="1"/>
    <s v="1"/>
    <s v="Proceso"/>
    <s v=" Monto presupuestado y porcentaje (%) de ejecución de la inversión por tramo y por nivel de gobierno (inversión nacional y contrapartes de gobiernos departamentales y  municipales)."/>
    <m/>
    <m/>
    <m/>
    <m/>
    <m/>
    <m/>
    <s v="ABC_x000a_Ministerio de Obras Públicas, Servicios y Vivienda/VM de Transportes"/>
    <s v="Se asigna valor “0” a la línea base, cuando se trata de “productos nuevos”, ya que se trata de medir el valor a partir de su construcción, habilitación, ampliación y/o mejora._x000a__x000a_Tramos carreteros_x000a_1) La información de tramos carreteros en el Pilar 2, Meta 4 hace referencia a la construcción de 4.806 Km (p.80) y en los cuadros a detalle la suma da 6.194,06 de km (p.82-84). Se necesita establecer la causa de la diferencia._x000a_2) La información que existe en el PDES de tramos carreteros no está referenciada a cuál de los 7 grupos corresponde (dobles vías, corredor biocéanico, corredor norte sur, corredor oeste norte, diagonal JM, conexiones a capitales de departamento, integración de regiones productivas, p.80). Es necesario solicitar a la ABC la clasificación de esta información._x000a_3) La información que existe en el PDES de puentes y accesos sólo está referida a Km, sin identificar a qué departamento y municipio al que pertenecen. Es necesario solicitar a la ABC la clasificación de esta información._x000a__x000a_Transporte ferroviario_x000a_4) El Corredor Bioceánico Central es uno de los proyectos más importantes del PDES y prioridad gubernamental que requiere ser visibilizada. Por esta razón, aunque por las definiciones operacionales para el presente trabajo corresponde a un indicador de proceso, se sugiere su seguimiento de manera independiente. También es necesario identificar en qué consisten los “avances en gestiones” (p.85) que se lograrán en el periodo 2016-2020 y sus hitos, ya que no es posible medirlo. _x000a_5) La recuperación de las vías férreas existentes (A3) no tiene mayores elementos de referencia que permitan medirla._x000a_6) El Nº, tipo y ubicación de tramos ferroviarios nuevos para la interconexión de las dos redes ferroviarias existentes (A6) no tiene mayores elementos de referencia que permitan medirla_x000a_Transporte aéreo por cable_x000a_7) El alcance del fortalecimiento de la empresa estatal Mi Teleférico (A1/Transporte por cable) requiere ser precisado para poder medirlo._x000a_8) La nueva infraestructura entre estaciones y torres para las nuevas líneas de teleférico entre La Paz y El Alto requiere ser precisada para su seguimiento. _x000a__x000a_Transporte aéreo_x000a_9) La integración de zonas productivas y turísticas mediante transporte aéreo que figura como actividad (A1, p.89) ha sido traducida en un indicador de Resultado, por su carácter abarcativo._x000a_10) El detalle de aeropuertos que serán construidos, remodelados y equipados que figura en el PDES (p.91) sólo menciona la lista de aeropuertos y no el tipo de inversión._x000a__x000a_Sistema intermodal de transporte_x000a_11) Sistema intermodal de transporte: las plataformas logísticas que permiten la integración mediante sistemas intermodales de transporte (carretero, ferroviario, fluvial y aéreo) que fortalecen las conexiones entre diferentes regiones del país con fines comerciales y promoviendo puntos de distribución a los centros de consumo._x000a_ _x000a_"/>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Resultado"/>
    <s v="Porcentaje de reducción del déficit habitacional, nacional y por departamento."/>
    <m/>
    <m/>
    <m/>
    <m/>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ducto"/>
    <s v="Nº de viviendas construídas, por año y por departamento"/>
    <m/>
    <m/>
    <m/>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3"/>
    <s v="Proceso"/>
    <s v="Porcentaje de avance físico y financiero de proyectos de vivienda social, por departamento (indicador indirecto)"/>
    <m/>
    <m/>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2"/>
    <s v="Proceso"/>
    <s v="Monto de inversión en proyectos de vivienda social, por departamento (indicador indirecto)"/>
    <m/>
    <s v="_x000a_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69"/>
    <s v="Resultado 70"/>
    <s v="Se ha reducido al menos 10% del déficit habitacional del país."/>
    <m/>
    <s v="P"/>
    <m/>
    <s v="Resultado"/>
    <n v="1"/>
    <s v="1"/>
    <s v="Proceso"/>
    <s v="Nº de créditos de fomento a la vivienda por año y departamento (indicador indirecto)"/>
    <m/>
    <s v="_x000a_2) Monto de inversión en proyectos de vivienda social, por departamento (indicador indirecto)_x000a_3) Porcentaje de avance físico y financiero de proyectos de vivienda social, por departamento (indicador indirecto)"/>
    <s v="Nº de viviendas construídas, por año y por departamento"/>
    <s v="1) Porcentaje de reducción del déficit habitacional, nacional y por departamento._x000a_"/>
    <s v="Porcentaje de hogares con vivienda propia a nivel nacional"/>
    <s v="2014: 34,2%_x000a_Fuente: INE, Encuesta de Hogares "/>
    <s v="INE, Encuesta de hogares"/>
    <s v="1) Para el cálculo, hay que restar del 100% el % de hogares con vivienda propia_x000a_2) En la EH existe información a nivel de departamentos pero no de municipios"/>
  </r>
  <r>
    <n v="2"/>
    <s v="Universalización de los servicios básicos"/>
    <s v="Meta 5"/>
    <n v="5"/>
    <s v="El 100% de las bolivianas y los bolivianos acceden a viviendas dignas con servicios básicos."/>
    <x v="70"/>
    <s v="Resultado 71"/>
    <s v="Comunidades urbanas: se han construido 51.290 viviendas nuevas: unifamiliares, multifamiliares y complejos habitacionales, así como reposición por atención de desastres."/>
    <m/>
    <s v="P"/>
    <m/>
    <s v="Producto"/>
    <n v="0"/>
    <m/>
    <m/>
    <m/>
    <m/>
    <m/>
    <m/>
    <m/>
    <m/>
    <m/>
    <m/>
    <m/>
  </r>
  <r>
    <n v="2"/>
    <s v="Universalización de los servicios básicos"/>
    <s v="Meta 5"/>
    <n v="5"/>
    <s v="El 100% de las bolivianas y los bolivianos acceden a viviendas dignas con servicios básicos."/>
    <x v="71"/>
    <s v="Resultado 72"/>
    <s v="Se han mejorado, ampliado y/o renovado 63.710 viviendas con eficiencia energética."/>
    <m/>
    <s v="P"/>
    <m/>
    <s v="Producto"/>
    <n v="0"/>
    <m/>
    <m/>
    <m/>
    <m/>
    <m/>
    <m/>
    <m/>
    <m/>
    <m/>
    <m/>
    <m/>
  </r>
  <r>
    <n v="2"/>
    <s v="Universalización de los servicios básicos"/>
    <s v="Meta 6"/>
    <n v="6"/>
    <s v="Las bolivianas y bolivianos cuentan con servicio de gas domiciliario"/>
    <x v="72"/>
    <s v="Resultado 73"/>
    <s v="La cobertura de gas domiciliario llega al menos al 50% de los hogares."/>
    <m/>
    <s v="E"/>
    <m/>
    <s v="Resultado"/>
    <n v="0"/>
    <m/>
    <m/>
    <m/>
    <m/>
    <m/>
    <m/>
    <m/>
    <m/>
    <m/>
    <m/>
    <m/>
  </r>
  <r>
    <n v="2"/>
    <s v="Universalización de los servicios básicos"/>
    <s v="Meta 6"/>
    <n v="6"/>
    <s v="Las bolivianas y bolivianos cuentan con servicio de gas domiciliario"/>
    <x v="73"/>
    <s v="Resultado 74"/>
    <s v="1,08 millones de viviendas cuentan con gas domiciliario con Sistema Convencional de Distribución"/>
    <m/>
    <s v="E"/>
    <m/>
    <s v="Producto"/>
    <n v="0"/>
    <m/>
    <m/>
    <m/>
    <m/>
    <m/>
    <m/>
    <m/>
    <m/>
    <m/>
    <m/>
    <m/>
  </r>
  <r>
    <n v="2"/>
    <s v="Universalización de los servicios básicos"/>
    <s v="Meta 6"/>
    <n v="6"/>
    <s v="Las bolivianas y bolivianos cuentan con servicio de gas domiciliario"/>
    <x v="74"/>
    <s v="Resultado 75"/>
    <s v="100 mil viviendas cuentan con gas domiciliario bajo el Sistema Virtual de Distribución o GNL."/>
    <m/>
    <s v="E"/>
    <m/>
    <s v="Producto"/>
    <n v="0"/>
    <m/>
    <m/>
    <m/>
    <m/>
    <m/>
    <m/>
    <m/>
    <m/>
    <m/>
    <m/>
    <m/>
  </r>
  <r>
    <n v="3"/>
    <s v="Salud, Educación y  Deporte para la formación de un ser humano integral "/>
    <s v="Meta 1"/>
    <n v="1"/>
    <s v="Acceso universal al servicio de salud."/>
    <x v="75"/>
    <s v="Resultado 76"/>
    <s v="Se implementará el Servicio de Salud Universal"/>
    <m/>
    <s v="S"/>
    <m/>
    <s v="Proceso"/>
    <n v="0"/>
    <m/>
    <m/>
    <m/>
    <m/>
    <m/>
    <m/>
    <m/>
    <m/>
    <m/>
    <m/>
    <m/>
  </r>
  <r>
    <n v="3"/>
    <s v="Salud, Educación y  Deporte para la formación de un ser humano integral "/>
    <s v="Meta 1"/>
    <n v="1"/>
    <s v="Acceso universal al servicio de salud."/>
    <x v="76"/>
    <s v="Resultado 77"/>
    <s v="La mayor parte de la población accede a medicamentos."/>
    <m/>
    <s v="S"/>
    <m/>
    <s v="Resultado"/>
    <n v="1"/>
    <s v="2"/>
    <s v="Resultado"/>
    <s v="Nº y proporción de municipios (tipo A, B, C, y D) que acceden a medicamentos."/>
    <m/>
    <m/>
    <m/>
    <s v="_x000a_"/>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Resultado"/>
    <s v="Porcentaje (%) a la población con acceso a medicamentos."/>
    <m/>
    <m/>
    <m/>
    <s v="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2"/>
    <s v="Proceso"/>
    <s v="R. 130. La población boliviana tiene acceso a terapias ancestrales y productos naturales tradicionales a través del Sistema Nacional de Salud."/>
    <m/>
    <m/>
    <m/>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6"/>
    <s v="Resultado 77"/>
    <s v="La mayor parte de la población accede a medicamentos."/>
    <m/>
    <s v="S"/>
    <m/>
    <s v="Resultado"/>
    <n v="1"/>
    <s v="1"/>
    <s v="Proceso"/>
    <s v="R. 76: Se implementará el Servicio de Salud Universal"/>
    <m/>
    <m/>
    <s v="R. 130. La población boliviana tiene acceso a terapias ancestrales y productos naturales tradicionales a través del Sistema Nacional de Salud."/>
    <s v="1) Porcentaje (%) a la población con acceso a medicamentos._x000a_2) Nº y proporción de municipios (tipo A, B, C, y D) que acceden a medicamentos."/>
    <m/>
    <m/>
    <s v="Ministerio de Salud, SNIS - VE"/>
    <s v="1) La atención integral de salud comprende las siguientes prestaciones: acciones de promoción, prevención, consulta ambulatoria integral, hospitalización, servicios complementarios de diagnóstico y tratamiento médico, odontológico y quirúrgico, y la provisión de medicamentos esenciales, insumos médicos y productos naturales tradicionales, por tanto el resultado 76 abarca los resultados 77 al 86. La única fuente de "/>
  </r>
  <r>
    <n v="3"/>
    <s v="Salud, Educación y  Deporte para la formación de un ser humano integral "/>
    <s v="Meta 1"/>
    <n v="1"/>
    <s v="Acceso universal al servicio de salud."/>
    <x v="77"/>
    <s v="Resultado 78"/>
    <s v="La mayor parte de los municipios implementan el Programa MI SALUD."/>
    <m/>
    <s v="S"/>
    <m/>
    <s v="Proceso"/>
    <n v="0"/>
    <m/>
    <m/>
    <m/>
    <m/>
    <m/>
    <m/>
    <m/>
    <m/>
    <m/>
    <m/>
    <m/>
  </r>
  <r>
    <n v="3"/>
    <s v="Salud, Educación y  Deporte para la formación de un ser humano integral "/>
    <s v="Meta 1"/>
    <n v="1"/>
    <s v="Acceso universal al servicio de salud."/>
    <x v="78"/>
    <s v="Resultado 79"/>
    <s v="La mayor parte de los municipios están conectados y equipados a la Red TELESALUD"/>
    <m/>
    <s v="S"/>
    <m/>
    <s v="Proceso"/>
    <n v="0"/>
    <m/>
    <m/>
    <m/>
    <m/>
    <m/>
    <m/>
    <m/>
    <m/>
    <m/>
    <m/>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2"/>
    <s v="Resultado"/>
    <s v="Porcentaje (%) de defunciones de niños en el área urbana y en el área rural."/>
    <m/>
    <m/>
    <m/>
    <s v="_x000a_"/>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Resultado"/>
    <s v="Nº de defunciones de niños (hasta el 1er año de vida) por cada mil habitantes."/>
    <m/>
    <m/>
    <m/>
    <s v="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ducto"/>
    <s v="R. 84. La mayor parte de los municipios cuentan con planes municipales de salud con enfoque intersectorial ejecutado."/>
    <m/>
    <m/>
    <m/>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79"/>
    <s v="Resultado 80"/>
    <s v="Se ha reducido en al menos 30% la mortalidad infantil (a 35 muertes por mil nacimientos)"/>
    <m/>
    <s v="S"/>
    <m/>
    <s v="Resultado"/>
    <n v="1"/>
    <s v="1"/>
    <s v="Proceso"/>
    <s v="R. 76: Se implementará el Servicio de Salud Universal"/>
    <m/>
    <m/>
    <s v="R. 84. La mayor parte de los municipios cuentan con planes municipales de salud con enfoque intersectorial ejecutado."/>
    <s v="1) Nº de defunciones de niños (hasta el 1er año de vida) por cada mil habitantes._x000a_2) Porcentaje (%) de defunciones de niños en el área urbana y en el área rural."/>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2"/>
    <s v="Resultado"/>
    <s v="Nº de defunciones maternas por cada 100.000 nacimientos."/>
    <m/>
    <m/>
    <m/>
    <s v="_x000a_"/>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Resultado"/>
    <s v="Porcentaje (%) de defunción materna por nacimiento."/>
    <m/>
    <m/>
    <m/>
    <s v="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ducto"/>
    <s v="R. 84. La mayor parte de los municipios cuentan con planes municipales de salud con enfoque intersectorial ejecutado."/>
    <m/>
    <m/>
    <m/>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0"/>
    <s v="Resultado 81"/>
    <s v="Se ha reducido en al menos 50% la razón de mortalidad materna (a 115 muertes por cien mil nacimientos)"/>
    <m/>
    <s v="S"/>
    <m/>
    <s v="Resultado"/>
    <n v="1"/>
    <s v="1"/>
    <s v="Proceso"/>
    <s v="R. 76: Se implementará el Servicio de Salud Universal"/>
    <m/>
    <m/>
    <s v="R. 84. La mayor parte de los municipios cuentan con planes municipales de salud con enfoque intersectorial ejecutado."/>
    <s v="1) Porcentaje (%) de defunción materna por nacimiento._x000a_2) Nº de defunciones maternas por cada 100.000 nacimientos."/>
    <m/>
    <m/>
    <s v="Ministerio de Salud, SNIS - VE"/>
    <m/>
  </r>
  <r>
    <n v="3"/>
    <s v="Salud, Educación y  Deporte para la formación de un ser humano integral "/>
    <s v="Meta 1"/>
    <n v="1"/>
    <s v="Acceso universal al servicio de salud."/>
    <x v="81"/>
    <s v="Resultado 82"/>
    <s v="Se ha incrementado la cobertura de parto institucional."/>
    <m/>
    <s v="S"/>
    <m/>
    <s v="Proceso"/>
    <n v="1"/>
    <s v="5"/>
    <s v="Producto"/>
    <s v="R. 123. Se ha instalado el Complejo Industrial Farmacéutico para la producción de medicamentos"/>
    <m/>
    <s v="R. 78. La mayor parte de los municipios implementan el Programa MI SALUD."/>
    <s v="R. 88. Se ha invertido $us1.700 millones en la construcción, ampliación y equipamiento de 47 institutos y hospitales de salud de forma concurrente con las ETAs."/>
    <m/>
    <m/>
    <m/>
    <m/>
    <m/>
  </r>
  <r>
    <n v="3"/>
    <s v="Salud, Educación y  Deporte para la formación de un ser humano integral "/>
    <s v="Meta 1"/>
    <n v="1"/>
    <s v="Acceso universal al servicio de salud."/>
    <x v="81"/>
    <s v="Resultado 82"/>
    <s v="Se ha incrementado la cobertura de parto institucional."/>
    <m/>
    <s v="S"/>
    <m/>
    <s v="Proceso"/>
    <n v="1"/>
    <s v="4"/>
    <s v="Producto"/>
    <s v="R. 91. Se han creado nuevos ítems para personal de salud, incluyendo plazas para especialistas y subespecialistas."/>
    <m/>
    <m/>
    <m/>
    <m/>
    <m/>
    <m/>
    <m/>
    <m/>
  </r>
  <r>
    <n v="3"/>
    <s v="Salud, Educación y  Deporte para la formación de un ser humano integral "/>
    <s v="Meta 1"/>
    <n v="1"/>
    <s v="Acceso universal al servicio de salud."/>
    <x v="81"/>
    <s v="Resultado 82"/>
    <s v="Se ha incrementado la cobertura de parto institucional."/>
    <m/>
    <s v="S"/>
    <m/>
    <s v="Proceso"/>
    <n v="1"/>
    <n v="3"/>
    <s v="Producto"/>
    <s v="R. 90. Se han construido, ampliado y equipado 180 establecimientos de salud de 1er. Nivel y se han elevado 1.430 Puestos de Salud a la categoría de Centros de Salud, con recursos de los Gobiernos Autónomos Municipales."/>
    <m/>
    <s v="R. 79. La mayor parte de los municipios están conectados y equipados a la Red TELESALUD"/>
    <s v="R. 89. Se han construido 4 Institutos de 4to. Nivel de Salud: Oncología, Cardiología, Gastroenterología y Nefrourología – Neurología. Se han construido y ampliado 12 hospitales de 3er. Nivel. Se han construido, ampliado y equipado 31 hospitales de 2do. Nivel."/>
    <m/>
    <m/>
    <m/>
    <m/>
    <m/>
  </r>
  <r>
    <n v="3"/>
    <s v="Salud, Educación y  Deporte para la formación de un ser humano integral "/>
    <s v="Meta 1"/>
    <n v="1"/>
    <s v="Acceso universal al servicio de salud."/>
    <x v="81"/>
    <s v="Resultado 82"/>
    <s v="Se ha incrementado la cobertura de parto institucional."/>
    <m/>
    <s v="S"/>
    <m/>
    <s v="Proceso"/>
    <n v="1"/>
    <n v="2"/>
    <s v="Producto"/>
    <s v="R. 89. Se han construido 4 Institutos de 4to. Nivel de Salud: Oncología, Cardiología, Gastroenterología y Nefrourología – Neurología. Se han construido y ampliado 12 hospitales de 3er. Nivel. Se han construido, ampliado y equipado 31 hospitales de 2do. Nivel."/>
    <m/>
    <m/>
    <m/>
    <m/>
    <m/>
    <m/>
    <m/>
    <m/>
  </r>
  <r>
    <n v="3"/>
    <s v="Salud, Educación y  Deporte para la formación de un ser humano integral "/>
    <s v="Meta 1"/>
    <n v="1"/>
    <s v="Acceso universal al servicio de salud."/>
    <x v="81"/>
    <s v="Resultado 82"/>
    <s v="Se ha incrementado la cobertura de parto institucional."/>
    <m/>
    <s v="S"/>
    <m/>
    <s v="Proceso"/>
    <n v="1"/>
    <n v="1"/>
    <s v="Producto"/>
    <s v="R. 88. Se ha invertido $us1.700 millones en la construcción, ampliación y equipamiento de 47 institutos y hospitales de salud de forma concurrente con las ETAs."/>
    <m/>
    <m/>
    <s v="R. 90. Se han construido, ampliado y equipado 180 establecimientos de salud de 1er. Nivel y se han elevado 1.430 Puestos de Salud a la categoría de Centros de Salud, con recursos de los Gobiernos Autónomos Municipales."/>
    <m/>
    <m/>
    <m/>
    <m/>
    <m/>
  </r>
  <r>
    <n v="3"/>
    <s v="Salud, Educación y  Deporte para la formación de un ser humano integral "/>
    <s v="Meta 1"/>
    <n v="1"/>
    <s v="Acceso universal al servicio de salud."/>
    <x v="81"/>
    <s v="Resultado 82"/>
    <s v="Se ha incrementado la cobertura de parto institucional."/>
    <m/>
    <s v="S"/>
    <m/>
    <s v="Proceso"/>
    <n v="1"/>
    <n v="2"/>
    <s v="Proceso"/>
    <s v="R. 78. La mayor parte de los municipios implementan el Programa MI SALUD."/>
    <m/>
    <m/>
    <s v="R. 91. Se han creado nuevos ítems para personal de salud, incluyendo plazas para especialistas y subespecialistas."/>
    <m/>
    <m/>
    <m/>
    <m/>
    <m/>
  </r>
  <r>
    <n v="3"/>
    <s v="Salud, Educación y  Deporte para la formación de un ser humano integral "/>
    <s v="Meta 1"/>
    <n v="1"/>
    <s v="Acceso universal al servicio de salud."/>
    <x v="81"/>
    <s v="Resultado 82"/>
    <s v="Se ha incrementado la cobertura de parto institucional."/>
    <m/>
    <s v="S"/>
    <m/>
    <s v="Proceso"/>
    <n v="1"/>
    <n v="1"/>
    <s v="Proceso"/>
    <s v="R. 79. La mayor parte de los municipios están conectados y equipados a la Red TELESALUD"/>
    <m/>
    <m/>
    <s v="R. 123. Se ha instalado el Complejo Industrial Farmacéutico para la producción de medicamentos"/>
    <m/>
    <m/>
    <m/>
    <m/>
    <m/>
  </r>
  <r>
    <n v="3"/>
    <s v="Salud, Educación y  Deporte para la formación de un ser humano integral "/>
    <s v="Meta 1"/>
    <n v="1"/>
    <s v="Acceso universal al servicio de salud."/>
    <x v="82"/>
    <s v="Resultado 83"/>
    <s v="Se ha reducido la proporción de adolescentes embarazadas."/>
    <m/>
    <s v="S"/>
    <m/>
    <s v="Resultado"/>
    <n v="1"/>
    <s v="1"/>
    <s v="Resultado"/>
    <s v="Porcentaje (%) de adolescentes embarazadas según nivel educativo, área geográfica (en el área urbana y rural) y nivel de pobreza."/>
    <m/>
    <m/>
    <m/>
    <m/>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ducto"/>
    <s v="Nº de adolescentes embarazadas según nivel educativo, área geográfica y nivel de pobreza."/>
    <m/>
    <m/>
    <m/>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2"/>
    <s v="Resultado 83"/>
    <s v="Se ha reducido la proporción de adolescentes embarazadas."/>
    <m/>
    <s v="S"/>
    <m/>
    <s v="Resultado"/>
    <n v="1"/>
    <s v="1"/>
    <s v="Proceso"/>
    <s v="Jóvenes que han participado en jornadas por la prevención del embarazo adolescente a nivel nacional."/>
    <m/>
    <m/>
    <s v="1) Nº de adolescentes embarazadas según nivel educativo, área geográfica y nivel de pobreza."/>
    <s v="1) Porcentaje (%) de adolescentes embarazadas según nivel educativo, área geográfica (en el área urbana y rural) y nivel de pobreza._x000a_"/>
    <m/>
    <m/>
    <s v="INE, Encuesta Nacional de Salud (ENDSA 2008)"/>
    <s v="1) La Encuesta Nacional de Salud en 2008 identifica que cerca del 18% ya son madres o están embarazadas (de 15 a 19 años)."/>
  </r>
  <r>
    <n v="3"/>
    <s v="Salud, Educación y  Deporte para la formación de un ser humano integral "/>
    <s v="Meta 1"/>
    <n v="1"/>
    <s v="Acceso universal al servicio de salud."/>
    <x v="83"/>
    <s v="Resultado 84"/>
    <s v="La mayor parte de los municipios cuentan con planes municipales de salud con enfoque intersectorial ejecutado."/>
    <m/>
    <s v="S"/>
    <m/>
    <s v="Producto"/>
    <n v="0"/>
    <m/>
    <m/>
    <m/>
    <m/>
    <m/>
    <m/>
    <m/>
    <m/>
    <m/>
    <m/>
    <m/>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Resultado"/>
    <s v="2) Nº de defunciones por enfermedades transmisibles."/>
    <m/>
    <m/>
    <s v="_x000a__x000a__x000a_"/>
    <s v="_x000a_"/>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Resultado"/>
    <s v="1) Población menor de 5 años que tuvo infección respiratoria aguda, según área y características de atención"/>
    <m/>
    <m/>
    <s v="_x000a__x000a__x000a_"/>
    <s v="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4"/>
    <s v="Producto"/>
    <s v="Nº de personas con enfermedades transmisibles."/>
    <m/>
    <m/>
    <s v="_x000a__x000a__x000a_"/>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3"/>
    <s v="Producto"/>
    <s v="Proporción de población alcanzada por programas de educación para la salud (en idiomas y lenguas nativas) sobre Enfermedades  transmisibles y no transmisibles."/>
    <m/>
    <m/>
    <s v="_x000a__x000a_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2"/>
    <s v="Producto"/>
    <s v="No. de Personas que recibieron orientación sobre anticoncepción, ITS y de cáncer de cuello uterino según área geográfica."/>
    <m/>
    <m/>
    <s v="_x000a_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ducto"/>
    <s v="R. 84. La mayor parte de los municipios cuentan con planes municipales de salud con enfoque intersectorial ejecutado."/>
    <m/>
    <m/>
    <s v="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4"/>
    <s v="Resultado 85"/>
    <s v="Se ha reducido la incidencia de casos y defunciones de enfermedades transmisibles."/>
    <m/>
    <s v="S"/>
    <m/>
    <s v="Resultado"/>
    <n v="1"/>
    <s v="1"/>
    <s v="Proceso"/>
    <s v="R. 76: Se implementará el Servicio de Salud Universal"/>
    <m/>
    <m/>
    <s v="R. 84. La mayor parte de los municipios cuentan con planes municipales de salud con enfoque intersectorial ejecutado._x000a_No. de Personas que recibieron orientación sobre anticoncepción, ITS y de cáncer de cuello uterino según área geográfica._x000a_Proporción de población alcanzada por programas de educación para la salud (en idiomas y lenguas nativas) sobre Enfermedades  transmisibles y no transmisibles._x000a_Nº de personas con enfermedades transmisibles."/>
    <s v="1) Población menor de 5 años que tuvo infección respiratoria aguda, según área y características de atención_x000a_2) Nº de defunciones por enfermedades transmisibles."/>
    <m/>
    <m/>
    <s v="INE y Ministerio de Salud, SNIS - VE"/>
    <s v="El Indicador sobre IRAs disponible en el INE corresponde al periodo 1999 -  2014. Debe solicitarse su actualización. _x000a_El No. de Personas que recibieron orientación es registrada por el Ministerio de salud que en el SNIS - VE tiene un ultimo registro en 2007."/>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Resultado"/>
    <s v="Nº de defunciones por enfermedades no transmisibles y el VIH/SIDA"/>
    <m/>
    <m/>
    <s v="_x000a_"/>
    <s v="_x000a_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Resultado"/>
    <s v="Nº de personas con enfermedades no transmisibles."/>
    <m/>
    <m/>
    <s v="_x000a_"/>
    <s v="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2"/>
    <s v="Producto"/>
    <s v="Proporción de población alcanzada por programas de educación para la salud (en idiomas y lenguas nativas) sobre Enfermedades  transmisibles y no transmisibles."/>
    <m/>
    <m/>
    <s v="_x000a_"/>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ducto"/>
    <s v="R. 84. La mayor parte de los municipios cuentan con planes municipales de salud con enfoque intersectorial ejecutado."/>
    <m/>
    <m/>
    <s v="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5"/>
    <s v="Resultado 86"/>
    <s v="Se ha reducido la incidencia de casos y defunciones de enfermedades no transmisibles."/>
    <m/>
    <s v="S"/>
    <m/>
    <s v="Resultado"/>
    <n v="1"/>
    <s v="1"/>
    <s v="Proceso"/>
    <s v="R. 76. Se implementará el Servicio de Salud Universal"/>
    <m/>
    <m/>
    <s v="R. 84. La mayor parte de los municipios cuentan con planes municipales de salud con enfoque intersectorial ejecutado._x000a_Proporción de población alcanzada por programas de educación para la salud (en idiomas y lenguas nativas) sobre Enfermedades  transmisibles y no transmisibles."/>
    <s v="1) Nº de personas con enfermedades no transmisibles._x000a_2) Nº de defunciones por enfermedades no transmisibles y el VIH/SIDA_x000a__x000a__x000a_."/>
    <m/>
    <m/>
    <s v="Ministerio de Salud, SNIS - VE, Programa Nacional ITS/VIH-SIDA"/>
    <s v="1) Estos indicadores forman parte de Lista de Indicadores sobre el Derecho a la Salud del INE."/>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2"/>
    <s v="Proceso"/>
    <s v="R. 78. La mayor parte de los municipios implementan el Programa MI SALUD."/>
    <m/>
    <s v="R. 78. La mayor parte de los municipios implementan el Programa MI SALUD."/>
    <m/>
    <m/>
    <m/>
    <m/>
    <m/>
    <m/>
  </r>
  <r>
    <n v="3"/>
    <s v="Salud, Educación y  Deporte para la formación de un ser humano integral "/>
    <s v="Meta 1"/>
    <n v="1"/>
    <s v="Acceso universal al servicio de salud."/>
    <x v="86"/>
    <s v="Resultado 87"/>
    <s v="Al menos 90% de los establecimientos de salud reportan información al Sistema Único de Información en Salud (SUIS)."/>
    <m/>
    <s v="S"/>
    <m/>
    <s v="Proceso"/>
    <n v="1"/>
    <n v="1"/>
    <s v="Proceso"/>
    <s v="R. 79. La mayor parte de los municipios están conectados y equipados a la Red TELESALUD"/>
    <m/>
    <s v="R. 79. La mayor parte de los municipios están conectados y equipados a la Red TELESALUD"/>
    <m/>
    <m/>
    <m/>
    <m/>
    <m/>
    <m/>
  </r>
  <r>
    <n v="3"/>
    <s v="Salud, Educación y  Deporte para la formación de un ser humano integral "/>
    <s v="Meta 2"/>
    <n v="2"/>
    <s v="Integración de salud convencional y ancestral con personal altamente comprometido y capacitado."/>
    <x v="87"/>
    <s v="Resultado 88"/>
    <s v="Se ha invertido $us1.700 millones en la construcción, ampliación y equipamiento de 47 institutos y hospitales de salud de forma concurrente con las ETAs."/>
    <m/>
    <s v="S"/>
    <m/>
    <s v="Producto"/>
    <n v="0"/>
    <m/>
    <m/>
    <m/>
    <m/>
    <m/>
    <m/>
    <m/>
    <m/>
    <m/>
    <m/>
    <m/>
  </r>
  <r>
    <n v="3"/>
    <s v="Salud, Educación y  Deporte para la formación de un ser humano integral "/>
    <s v="Meta 2"/>
    <n v="2"/>
    <s v="Integración de salud convencional y ancestral con personal altamente comprometido y capacitado."/>
    <x v="88"/>
    <s v="Resultado 89"/>
    <s v="Se han construido 4 Institutos de 4to. Nivel de Salud: Oncología, Cardiología, Gastroenterología y Nefrourología – Neurología. Se han construido y ampliado 12 hospitales de 3er. Nivel. Se han construido, ampliado y equipado 31 hospitales de 2do. Nivel."/>
    <m/>
    <s v="S"/>
    <m/>
    <s v="Producto"/>
    <n v="0"/>
    <m/>
    <m/>
    <m/>
    <m/>
    <m/>
    <m/>
    <m/>
    <m/>
    <m/>
    <m/>
    <m/>
  </r>
  <r>
    <n v="3"/>
    <s v="Salud, Educación y  Deporte para la formación de un ser humano integral "/>
    <s v="Meta 2"/>
    <n v="2"/>
    <s v="Integración de salud convencional y ancestral con personal altamente comprometido y capacitado."/>
    <x v="89"/>
    <s v="Resultado 90"/>
    <s v="Se han construido, ampliado y equipado 180 establecimientos de salud de 1er. Nivel y se han elevado 1.430 Puestos de Salud a la categoría de Centros de Salud, con recursos de los Gobiernos Autónomos Municipales."/>
    <m/>
    <s v="S"/>
    <m/>
    <s v="Producto"/>
    <n v="0"/>
    <m/>
    <m/>
    <m/>
    <m/>
    <m/>
    <m/>
    <m/>
    <m/>
    <m/>
    <m/>
    <m/>
  </r>
  <r>
    <n v="3"/>
    <s v="Salud, Educación y  Deporte para la formación de un ser humano integral "/>
    <s v="Meta 2"/>
    <n v="2"/>
    <s v="Integración de salud convencional y ancestral con personal altamente comprometido y capacitado."/>
    <x v="90"/>
    <s v="Resultado 91"/>
    <s v="Se han creado nuevos ítems para personal de salud, incluyendo plazas para especialistas y subespecialistas."/>
    <m/>
    <s v="S"/>
    <m/>
    <s v="Producto"/>
    <n v="0"/>
    <m/>
    <m/>
    <m/>
    <m/>
    <m/>
    <m/>
    <m/>
    <m/>
    <m/>
    <m/>
    <m/>
  </r>
  <r>
    <n v="3"/>
    <s v="Salud, Educación y  Deporte para la formación de un ser humano integral "/>
    <s v="Meta 2"/>
    <n v="2"/>
    <s v="Integración de salud convencional y ancestral con personal altamente comprometido y capacitado."/>
    <x v="91"/>
    <s v="Resultado 92"/>
    <s v="Se han instalado nuevas unidades de hemodiálisis y laboratorios de histocompatibilidad"/>
    <m/>
    <s v="S"/>
    <m/>
    <s v="Producto"/>
    <n v="0"/>
    <m/>
    <m/>
    <m/>
    <m/>
    <m/>
    <m/>
    <m/>
    <m/>
    <m/>
    <m/>
    <m/>
  </r>
  <r>
    <n v="3"/>
    <s v="Salud, Educación y  Deporte para la formación de un ser humano integral "/>
    <s v="Meta 2"/>
    <n v="2"/>
    <s v="Integración de salud convencional y ancestral con personal altamente comprometido y capacitado."/>
    <x v="92"/>
    <s v="Resultado 93"/>
    <s v="Se ha puesto en funcionamiento un Centro de Saberes de Medicina Tradicional Ancestral Boliviana."/>
    <m/>
    <s v="S"/>
    <m/>
    <s v="Proceso"/>
    <n v="0"/>
    <m/>
    <m/>
    <m/>
    <m/>
    <m/>
    <m/>
    <m/>
    <m/>
    <m/>
    <m/>
    <m/>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4"/>
    <s v="Resultado"/>
    <s v="Porcentaje (%) de estudiantes registrados con discapacidad en educación regular según nivel y sexo."/>
    <m/>
    <s v="_x000a_"/>
    <s v="_x000a__x000a__x000a_"/>
    <s v="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3"/>
    <s v="Resultado"/>
    <s v="Tasa de Inscripción efectiva en primero de secundaria según sexo, área geográfica y dependencia"/>
    <m/>
    <s v="_x000a_"/>
    <s v="_x000a__x000a__x000a_"/>
    <s v="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Resultado"/>
    <s v="Tasa de inscripción oportuna en primero de primaria según sexo, área geográfica y dependencia"/>
    <m/>
    <s v="_x000a_"/>
    <s v="_x000a__x000a__x000a_"/>
    <s v="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Resultado"/>
    <s v="Tasa de inscripción oportuna en el nivel inicial según sexo, área geográfica y dependencia"/>
    <m/>
    <s v="_x000a_"/>
    <s v="_x000a__x000a__x000a_"/>
    <s v="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ducto"/>
    <s v="Población matriculada en la educación pública, por sexo, según nivel de educación y departamento."/>
    <m/>
    <s v="_x000a_"/>
    <s v="_x000a_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ducto"/>
    <s v="Nº de estudiantes registrados con discapacidad en educación regular según nivel y sexo."/>
    <m/>
    <s v="_x000a_"/>
    <s v="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2"/>
    <s v="Proceso"/>
    <s v="R. 96. Estudiantes con discapacidad, talento extraordinario y con dificultades de aprendizaje reciben atención oportuna y pertinente."/>
    <m/>
    <s v="_x000a_"/>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3"/>
    <s v="Resultado 94"/>
    <s v="Se ha inscrito el 90% de las niñas, niños, adolescentes y jóvenes entre 4 y 17 años en el Subsistema de Educación Regular."/>
    <m/>
    <s v="S"/>
    <m/>
    <s v="Resultado"/>
    <n v="1"/>
    <s v="1"/>
    <s v="Proceso"/>
    <s v="Tasa de ingreso oportuno a primero de primaria sin nivel inicial según sexo, área geográfica y dependencia"/>
    <m/>
    <s v="_x000a_2) R96: Estudiantes con discapacidad, talento extraordinario y con dificultades de aprendizaje reciben atención oportuna y pertinente."/>
    <s v="1) Nº de estudiantes registrados con discapacidad en educación regular según nivel y sexo._x000a_2) Población matriculada en la educación pública, por sexo, según nivel de educación y departamento._x000a__x000a_"/>
    <s v="1) Tasa de inscripción oportuna en el nivel inicial según sexo, área geográfica y dependencia_x000a_2) Tasa de inscripción oportuna en primero de primaria según sexo, área geográfica y dependencia_x000a_3) Tasa de Inscripción efectiva en primero de secundaria según sexo, área geográfica y dependencia_x000a_4) % de estudiantes registrados con discapacidad en educación regular según nivel y sexo._x000a_"/>
    <m/>
    <m/>
    <s v="Ministerio de Educación, Sistema de Estadísticas e Indicadores Educativos  (SEIE)/INE"/>
    <s v="Información del Sistema de Estadísticas e Indicadores Educativos que clasifica los indicadores en indicadores de proceso y resultado._x000a_El Subsistema de Educación Regular es la educación sistemática, normada, obligatoria y procesual que se brinda a todas las niñas, niños, adolescentes y jóvenes, desde la educación inicial en familia comunitaria hasta el bachillerato. Permite su desarrollo integral, brinda la oportunidad de continuidad en la educación superior de formación profesional y su proyección en el ámbito productivo; y tiene carácter intracultural, intercultural y plurilingüe en todo el subsistema educativo (Ministerio de Educación)._x000a_La información del INE sobre población matriculada corresponde al periodo 2000 - 2014 y debe solicitarse su actualización. El INE tiene como fuente al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2"/>
    <s v="Resultado"/>
    <s v="Graduados a 6to de primaria según sexo y área geográfica."/>
    <m/>
    <m/>
    <m/>
    <s v="_x000a_"/>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Resultado"/>
    <s v="Porcentaje (%) de personas que concluyen la post-alfabetización."/>
    <m/>
    <m/>
    <m/>
    <s v="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ducto"/>
    <s v="Nº. de Personas registradas en el Programa Nacional de Post-Alfabetización según sexo y área geográfica"/>
    <m/>
    <m/>
    <m/>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4"/>
    <s v="Resultado 95"/>
    <s v="Se ha incrementado el número de personas que concluyen la post-alfabetización (equivalente al 6° grado del nivel primario)."/>
    <m/>
    <s v="S"/>
    <m/>
    <s v="Resultado"/>
    <n v="1"/>
    <s v="1"/>
    <s v="Proceso"/>
    <s v="Porcentaje (%) de graduados a 3ro de primaria según sexo y área geográfica"/>
    <m/>
    <m/>
    <s v="1) Nº. de Personas registradas en el Programa Nacional de Post-Alfabetización según sexo y área geográfica_x000a_"/>
    <s v="Porcentaje (%) de personas que concluyen la post-alfabetización._x000a_Graduados a 6to de primaria según sexo y área geográfica."/>
    <m/>
    <m/>
    <s v="Ministerio de Educación, Sistema de Estadísticas e Indicadores Educativos  (SEIE), Programa Avances en la Revolución Educativa 2006 - 2014 "/>
    <s v="El Ministerio de Educación cuenta con una linea de base y una serie histórica de estadísticas sobre post - alfabetización como parte del Programa Revolución Educativa 2006 - 2014._x000a_La Post-alfabetización es un proceso educativo que brinda una formación de primero a sexto grado de primaria a personas jóvenes y adultas mayores que fueron alfabetizadas y aquellas que no concluyeron el nivel primario. Tiene el objetivo de fortalecer habilidades y conocimientos que le permitan al participante continuar estudios superiores. (Ministerio de Educación)"/>
  </r>
  <r>
    <n v="3"/>
    <s v="Salud, Educación y  Deporte para la formación de un ser humano integral "/>
    <s v="Meta 3"/>
    <n v="3"/>
    <s v="Acceso universal a la educación."/>
    <x v="95"/>
    <s v="Resultado 96"/>
    <s v="Estudiantes con discapacidad, talento extraordinario y con dificultades de aprendizaje reciben atención oportuna y pertinente."/>
    <m/>
    <s v="S"/>
    <m/>
    <s v="Proceso"/>
    <n v="0"/>
    <m/>
    <m/>
    <m/>
    <m/>
    <m/>
    <m/>
    <m/>
    <m/>
    <m/>
    <m/>
    <m/>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Resultado"/>
    <s v="Población matriculada en la Universidad Publica, por sexo, según tipo de matricula y departamento (anual)"/>
    <m/>
    <s v="_x000a_"/>
    <s v="_x000a_"/>
    <m/>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Resultado"/>
    <s v="Población matriculada en la Universidad Privada, por sexo, según tipo de matricula y departamento (anual)"/>
    <m/>
    <s v="_x000a_"/>
    <s v="_x000a_"/>
    <s v="_x000a_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Resultado"/>
    <s v="Porcentaje (%) de jóvenes entre 19 y 23 años inscritos en universidades, institutos técnicos u otros del nivel superior por sexo."/>
    <m/>
    <s v="_x000a_"/>
    <s v="_x000a_"/>
    <s v="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3"/>
    <s v="Producto"/>
    <s v="Monto de inversión asignado al equipamiento de Institutos Técnicos Tecnológicos Superiores Públicos según área geográfica"/>
    <m/>
    <s v="_x000a_"/>
    <s v="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2"/>
    <s v="Producto"/>
    <s v="Nº de títulos profesionales emitidos según tipo de trámite y según sexo"/>
    <m/>
    <s v="_x000a_"/>
    <s v="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ducto"/>
    <s v="Nº  de encuentros plurinacionales de investigación e innovación de institutos de formación superior técnica tecnológica "/>
    <m/>
    <s v="_x000a_"/>
    <s v="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6"/>
    <s v="Resultado 97"/>
    <s v="Se incrementará en al menos 40% el porcentaje de jóvenes entre 19 y 23 años inscritos en universidades, institutos técnicos u otros del nivel superior."/>
    <m/>
    <s v="S"/>
    <m/>
    <s v="Resultado"/>
    <n v="1"/>
    <s v="1"/>
    <s v="Proceso"/>
    <s v="Porcentaje (%) de inversión asignado al equipamiento de Institutos Técnicos Tecnológicos Superiores Públicos respecto el total de recursos asignado a equipamiento, según departamento"/>
    <m/>
    <s v="_x000a_"/>
    <s v="1) Nº  de encuentros plurinacionales de investigación e innovación de institutos de formación superior técnica tecnológica _x000a_2) Nº de títulos profesionales emitidos según tipo de trámite y según sexo_x000a_3) Monto de inversión asignado al equipamiento de Institutos Técnicos Tecnológicos Superiores Públicos según área geográfica_x000a_"/>
    <s v="Porcentaje (%) de jóvenes entre 19 y 23 años inscritos en universidades, institutos técnicos u otros del nivel superior por sexo._x000a_Población matriculada en la Universidad Privada, por sexo, según tipo de matricula y departamento (anual)_x000a_Población matriculada en la Universidad Publica, por sexo, según tipo de matricula y departamento (anual)"/>
    <m/>
    <m/>
    <s v="Ministerio de Educación, Sistema de Estadísticas e Indicadores Educativos  (SEIE)_x000a__x000a_INE"/>
    <s v="1) La información sobre población matriculada corresponde al periodo 2000 - 2014 y deberá solicitarse su actualizacion. "/>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Resultado"/>
    <s v="Porcentaje (%) de personas con 15 años o más que acceden a formación técnica tecnológica productiva en la educación alternativa, por sexo y área geográfica (anua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Resultado"/>
    <s v="Nº de personas con 15 años o más que acceden a formación técnica tecnológica productiva en la educación alternativa, por sexo y área geográfica (anual)."/>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ducto"/>
    <s v="R. 101: Nº de unidades educativas y centros educativos del Sistema Educativo Plurinacional implementan el Modelo Educativo Socio comunitario Productivo."/>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ducto"/>
    <s v="Nº de maestros y profesores formados en tecnologías de la producción."/>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ducto"/>
    <s v="Nº de estudiantes que trabajan en comunidades y asociaciones productivas socio comunitarias. "/>
    <m/>
    <m/>
    <m/>
    <m/>
    <m/>
    <m/>
    <m/>
    <m/>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4"/>
    <s v="Proceso"/>
    <s v="Distribución del gasto público en educación por subsistema educativo y nivel."/>
    <m/>
    <s v="_x000a_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3"/>
    <s v="Proceso"/>
    <s v="A.3: Monto de inversión para fortalecer el Modelo Educativo Sociocomunitario Productivo."/>
    <m/>
    <s v="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2"/>
    <s v="Proceso"/>
    <s v="A.5. Monto para realizar proyectos de mejora en las condiciones de infraestructura y equipamiento acordes al Modelo Educativo Sociocomunitario Productivo."/>
    <m/>
    <s v="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7"/>
    <s v="Resultado 98"/>
    <s v="Personas con 15 años o más acceden a formación técnica tecnológica productiva en la educación alternativa."/>
    <m/>
    <s v="S"/>
    <m/>
    <s v="Resultado"/>
    <n v="1"/>
    <s v="1"/>
    <s v="Proceso"/>
    <s v="A.2. Monto para ampliar la oferta educativa en todo el Sistema Educativo Plurinacional."/>
    <m/>
    <s v="_x000a_2) A.5. Monto para realizar proyectos de mejora en las condiciones de infraestructura y equipamiento acordes al Modelo Educativo Sociocomunitario Productivo._x000a_3) A.3: Monto de inversión para fortalecer el Modelo Educativo Sociocomunitario Productivo._x000a_4) Distribución del gasto público en educación por subsistema educativo y nivel._x000a__x000a_"/>
    <s v="1) Nº de estudiantes que trabajan en comunidades y asociaciones productivas socio comunitarias. _x000a_2) Nº de maestros y profesores formados en tecnologías de la producción._x000a_3) R. 101: Nº de unidades educativas y centros educativos del Sistema Educativo Plurinacional implementan el Modelo Educativo Socio comunitario Productivo._x000a_"/>
    <s v="1) Nº de personas con 15 años o más que acceden a formación técnica tecnológica productiva en la educación alternativa, por sexo y área geográfica (anual)._x000a_2) Porcentaje (%) de personas con 15 años o más que acceden a formación técnica tecnológica productiva en la educación alternativa, por sexo y área geográfica (anual)."/>
    <m/>
    <m/>
    <s v="Ministerio de Educación, Programa Avances en la Revolución Educativa 2006 - 2014 "/>
    <s v="1) Los procesos 1, 2 y 3 del resultado respondes a las actividades 2, 3 y 5 del PDES en su punto 3.2. de Educación._x000a_2) Los productos 1 y 4 hacen referencia al artículo 14 de la ley 070 “Avelino Siñani (Educación Secundaria Comunitaria Productiva). _x000a_3) El SEIE mide la distribución del gasto público en educación por subsistema educativo y nivel considerando las asignaciones realizadas al subsistema de educación regular, subsistema educación alternativa y especial y subsistema educación superior de formación profesional. Un indicador proxi podría ser el gasto en educación pero el propuesto es mas preciso._x000a_4) El Ministerio de Educación cuenta con una linea de base y una serie histórica de estadísticas sobre formación técnica tecnológica como parte del Programa Avances en la Revolución Educativa 2006 - 2014."/>
  </r>
  <r>
    <n v="3"/>
    <s v="Salud, Educación y  Deporte para la formación de un ser humano integral "/>
    <s v="Meta 3"/>
    <n v="3"/>
    <s v="Acceso universal a la educación."/>
    <x v="98"/>
    <s v="Resultado 99"/>
    <s v="Se han creado 4 nuevas Escuelas Bolivianas Interculturales (EBI) para la formación artística a nivel licenciatura (teatro, artes plásticas, danza, cine y audiovisuales)."/>
    <m/>
    <s v="S"/>
    <m/>
    <s v="Producto"/>
    <n v="0"/>
    <m/>
    <m/>
    <m/>
    <m/>
    <m/>
    <m/>
    <m/>
    <m/>
    <m/>
    <m/>
    <m/>
  </r>
  <r>
    <n v="3"/>
    <s v="Salud, Educación y  Deporte para la formación de un ser humano integral "/>
    <s v="Meta 3"/>
    <n v="3"/>
    <s v="Acceso universal a la educación."/>
    <x v="99"/>
    <s v="Resultado 100"/>
    <s v="Se han atendido a hijas e hijos de privados de libertad a través de Centros de apoyo Integral Pedagógico (CAIP)."/>
    <m/>
    <s v="S"/>
    <m/>
    <s v="Proceso"/>
    <n v="0"/>
    <m/>
    <m/>
    <m/>
    <m/>
    <m/>
    <m/>
    <m/>
    <m/>
    <m/>
    <m/>
    <m/>
  </r>
  <r>
    <n v="3"/>
    <s v="Salud, Educación y  Deporte para la formación de un ser humano integral "/>
    <s v="Meta 4"/>
    <n v="4"/>
    <s v="Fortalecimiento del sistema educativo."/>
    <x v="100"/>
    <s v="Resultado 101"/>
    <s v="La mayor parte de las unidades educativas y centros educativos del Sistema Educativo Plurinacional implementan el Modelo Educativo Socio comunitario Productivo."/>
    <m/>
    <s v="S"/>
    <m/>
    <s v="Proceso"/>
    <n v="0"/>
    <m/>
    <m/>
    <m/>
    <m/>
    <m/>
    <m/>
    <m/>
    <m/>
    <m/>
    <m/>
    <m/>
  </r>
  <r>
    <n v="3"/>
    <s v="Salud, Educación y  Deporte para la formación de un ser humano integral "/>
    <s v="Meta 4"/>
    <n v="4"/>
    <s v="Fortalecimiento del sistema educativo."/>
    <x v="101"/>
    <s v="Resultado 102"/>
    <s v="Las unidades educativas y centros educativos cuentan con infraestructura complementaria, materiales, equipos y mobiliario."/>
    <m/>
    <s v="S"/>
    <m/>
    <s v="Producto"/>
    <n v="0"/>
    <m/>
    <m/>
    <m/>
    <m/>
    <m/>
    <m/>
    <m/>
    <m/>
    <m/>
    <m/>
    <m/>
  </r>
  <r>
    <n v="3"/>
    <s v="Salud, Educación y  Deporte para la formación de un ser humano integral "/>
    <s v="Meta 4"/>
    <n v="4"/>
    <s v="Fortalecimiento del sistema educativo."/>
    <x v="102"/>
    <s v="Resultado 103"/>
    <s v="La mayoría de maestras y maestros han concluido su formación complementaria (PROFOCOM), cuentan con formación técnica para el bachillerato técnico humanístico o han concluido con la formación pos gradual en sus especialidades."/>
    <m/>
    <s v="S"/>
    <m/>
    <s v="Proceso"/>
    <n v="0"/>
    <m/>
    <m/>
    <m/>
    <m/>
    <m/>
    <m/>
    <m/>
    <m/>
    <m/>
    <m/>
    <m/>
  </r>
  <r>
    <n v="3"/>
    <s v="Salud, Educación y  Deporte para la formación de un ser humano integral "/>
    <s v="Meta 4"/>
    <n v="4"/>
    <s v="Fortalecimiento del sistema educativo."/>
    <x v="103"/>
    <s v="Resultado 104"/>
    <s v="Todas las unidades educativas de secudaria participan en las olimpiadas científicas estudiantiles."/>
    <m/>
    <m/>
    <m/>
    <s v="Proceso"/>
    <n v="0"/>
    <m/>
    <m/>
    <m/>
    <m/>
    <m/>
    <m/>
    <m/>
    <m/>
    <m/>
    <m/>
    <m/>
  </r>
  <r>
    <n v="3"/>
    <s v="Salud, Educación y  Deporte para la formación de un ser humano integral "/>
    <s v="Meta 4"/>
    <n v="4"/>
    <s v="Fortalecimiento del sistema educativo."/>
    <x v="104"/>
    <s v="Resultado 105"/>
    <s v="Al menos el 80% de las unidades educativas cuentan con bachillerato técnico humanístico."/>
    <m/>
    <s v="S"/>
    <m/>
    <s v="Producto"/>
    <n v="0"/>
    <m/>
    <m/>
    <m/>
    <m/>
    <m/>
    <m/>
    <m/>
    <m/>
    <m/>
    <m/>
    <m/>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Resultado"/>
    <s v="Nº de personas que ha recibido títulos profesionales de técnico básico y técnico medio por sexo y según área geográfica (anual)."/>
    <m/>
    <s v="_x000a_"/>
    <s v="_x000a__x000a_"/>
    <m/>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Resultado"/>
    <s v="Nº de personas que concluyeron el bachillerato técnico – humanístico (anual)."/>
    <m/>
    <s v="_x000a_"/>
    <s v="_x000a__x000a_"/>
    <s v="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4"/>
    <s v="Producto"/>
    <s v="Nº de títulos profesionales emitidos según tipo de trámite y según sexo"/>
    <m/>
    <s v="_x000a_"/>
    <s v="_x000a_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ducto"/>
    <s v="Nº de estudiantes de último año registrados en el Sistema."/>
    <m/>
    <s v="_x000a_"/>
    <s v="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ducto"/>
    <s v="Cobertura del Sistema Educativo Plurinacional."/>
    <m/>
    <s v="_x000a_"/>
    <s v="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ducto"/>
    <s v="Nº de centros educativos del Sistema Educativo Plurinacional."/>
    <m/>
    <s v="_x000a_"/>
    <s v="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3"/>
    <s v="Proceso"/>
    <s v="A.5. Monto para realizar proyectos de mejora en las condiciones de infraestructura y equipamiento acordes al Modelo Educativo Sociocomunitario Productivo."/>
    <m/>
    <s v="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2"/>
    <s v="Proceso"/>
    <s v="A.2. Monto para ampliar la oferta educativa en todo el Sistema Educativo Plurinacional."/>
    <m/>
    <s v="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5"/>
    <s v="Resultado 106"/>
    <s v="Más de 100.000 personas han concluido el bachillerato técnico - humanístico, y han recibido sus títulos profesionales de técnico básico y técnico medio."/>
    <m/>
    <s v="S"/>
    <m/>
    <s v="Resultado"/>
    <n v="1"/>
    <s v="1"/>
    <s v="Proceso"/>
    <s v="Nº de personas que ha recibido títulos profesionales de técnico básico y técnico medio. "/>
    <m/>
    <s v="A.2. Monto para ampliar la oferta educativa en todo el Sistema Educativo Plurinacional._x000a_A.5. Monto para realizar proyectos de mejora en las condiciones de infraestructura y equipamiento acordes al Modelo Educativo Sociocomunitario Productivo._x000a_"/>
    <s v="1) Nº de centros educativos del Sistema Educativo Plurinacional._x000a_2) Cobertura del Sistema Educativo Plurinacional._x000a_3) Nº de estudiantes de último año registrados en el Sistema._x000a_4) Nº de títulos profesionales emitidos según tipo de trámite y según sexo_x000a_"/>
    <s v="1) Nº de personas que concluyeron el bachillerato técnico – humanístico (anual)._x000a_2) Nº de personas que ha recibido títulos profesionales de técnico básico y técnico medio por sexo y según área geográfica (anual)."/>
    <m/>
    <m/>
    <s v="Ministerio de Educación, Programa Avances en la Revolución Educativa 2006 - 2014 "/>
    <s v="1) Los procesos del resultado 106 provienen de las actidivades 2 y 5 del punto 3.2. “Educación” del PDES._x000a_2) Los procesos 3 y 4 responden al artículo 10 de la ley 070 “Avelino Siñani”_x000a_3) La estadística sobre emisión de títulos según tipo de tramite es generada por el Ministerio de Educación y se cuenta con información para 2014. Esta información es parte de registros administrativos existentes por tanto su calculo de deberá representar problemas.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Resultado"/>
    <s v="Porcentaje (%) de unidades, comunidades y asociaciones productivas socio comunitarias de producción y productividad que implementan proyectos productivos y tecnologías propias."/>
    <m/>
    <s v="_x000a__x000a_"/>
    <m/>
    <m/>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Resultado"/>
    <s v="Nº de unidades, comunidades y asociaciones productivas socio comunitarias de producción y productividad que implementan proyectos productivos y tecnologías propias."/>
    <m/>
    <s v="_x000a__x000a_"/>
    <m/>
    <s v="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5"/>
    <s v="Producto"/>
    <s v="R. 101: Nº de unidades educativas y centros educativos del Sistema Educativo Plurinacional implementan el Modelo Educativo Socio comunitario Productivo."/>
    <m/>
    <s v="_x000a__x000a_"/>
    <m/>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4"/>
    <s v="Producto"/>
    <s v="Nº de maestros y profesores formados en tecnologías de la producción."/>
    <m/>
    <s v="_x000a__x000a_"/>
    <s v="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3"/>
    <s v="Producto"/>
    <s v="Nº de estudiantes con Diploma de Bachiller Técnico Humanístico que desarrollan actividades productivas con tecnologías propias."/>
    <m/>
    <s v="_x000a__x000a_"/>
    <s v="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ducto"/>
    <s v="Nº de estudiantes que obtuvieron el Diploma de Bachiller Técnico Humanístico"/>
    <m/>
    <s v="_x000a__x000a_"/>
    <s v="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ducto"/>
    <s v="Nº de estudiantes que trabajan en comunidades y asociaciones productivas socio comunitarias. "/>
    <m/>
    <s v="_x000a__x000a_"/>
    <s v="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2"/>
    <s v="Proceso"/>
    <s v="A.3: Monto de inversión para fortalecer el Modelo Educativo Sociocomunitario Productivo."/>
    <m/>
    <s v="_x000a_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6"/>
    <s v="Resultado 107"/>
    <s v="Al menos 300 unidades, comunidades y asociaciones productivas socio comunitarias de producción y productividad constituidas, implementan proyectos productivos y tecnologías propias."/>
    <m/>
    <s v="S"/>
    <m/>
    <s v="Resultado"/>
    <n v="1"/>
    <s v="1"/>
    <s v="Proceso"/>
    <s v="A.3: Nº de proyectos de fortalecimiento a los sistemas productivos con tecnologías propias."/>
    <m/>
    <s v="_x000a_2) A.3: Monto de inversión para fortalecer el Modelo Educativo Sociocomunitario Productivo._x000a_"/>
    <s v="1) Nº de estudiantes que trabajan en comunidades y asociaciones productivas socio comunitarias. _x000a_2) Nº de estudiantes que obtuvieron el Diploma de Bachiller Técnico Humanístico_x000a_3) Nº de estudiantes con Diploma de Bachiller Técnico Humanístico que desarrollan actividades productivas con tecnologías propias._x000a_4) Nº de maestros y profesores formados en tecnologías de la producción._x000a_5) R. 101: Nº de unidades educativas y centros educativos del Sistema Educativo Plurinacional implementan el Modelo Educativo Socio comunitario Productivo._x000a_"/>
    <s v="1) Nº de unidades, comunidades y asociaciones productivas socio comunitarias de producción y productividad que implementan proyectos productivos y tecnologías propias._x000a_2) Porcentaje (%) de unidades, comunidades y asociaciones productivas socio comunitarias de producción y productividad que implementan proyectos productivos y tecnologías propias."/>
    <m/>
    <m/>
    <s v="Ministerio de Educación, Sistema de Estadísticas e Indicadores Educativos  (SEIE)"/>
    <s v="1) Los procesos 1 y 2 del resultado respondes a la actividad 3 del PDES en su punto 3.2. de Educación._x000a_2) El proceso 3 y los productos 1, 2, 3 y 4 hacen referencia al artículo 14 de la ley 070 “Avelino Siñani (Educación Secundaria Comunitaria Productiva). _x000a_"/>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Resultado"/>
    <s v="Nº de profesionales de excelencia con becas de postgrado en universidades extranjeras."/>
    <m/>
    <s v="_x000a_"/>
    <m/>
    <m/>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ducto"/>
    <s v="Nº de becarios seleccionados."/>
    <m/>
    <s v="_x000a_"/>
    <m/>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3"/>
    <s v="Proceso"/>
    <s v="Monto total de transferencias público privadas a los becarios. "/>
    <m/>
    <s v="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2"/>
    <s v="Proceso"/>
    <s v="Realización de los procesos de selección de profesionales a ser becados en el país."/>
    <m/>
    <s v="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7"/>
    <s v="Resultado 108"/>
    <s v="Al menos 500 profesionales de excelencia de todo el país beneficiados con becas de postgrado (maestrías y doctorados), en las mejores universidades extranjeras."/>
    <m/>
    <s v="S"/>
    <m/>
    <s v="Resultado"/>
    <n v="1"/>
    <s v="1"/>
    <s v="Proceso"/>
    <s v="Conformación del Consejo Interinstitucional de Becas de Estudio de posgrado. "/>
    <m/>
    <s v="_x000a_2) Realización de los procesos de selección de profesionales a ser becados en el país._x000a_3) Monto total de transferencias público privadas a los becarios. _x000a_"/>
    <s v="1) Nº de becarios seleccionados."/>
    <s v="1) Nº de profesionales de excelencia con becas de postgrado en universidades extranjeras."/>
    <m/>
    <m/>
    <s v="Ministerio de Educación, Sistema de Estadísticas e Indicadores Educativos  (SEIE)"/>
    <s v="1) Los procesos mencionados para las becas de estudio de posgrado en este resultado provienen de los artículos 3 y 6 del Decreto Supremo 2100."/>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Resultado"/>
    <s v="Nº y % de centros educativos del Sistema Educativo Plurinacional que fomentan e inculcan la lengua, cultura, conocimientos y saberes de los pueblos y naciones indígena originario campesinos."/>
    <m/>
    <m/>
    <s v="_x000a_"/>
    <m/>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Resultado"/>
    <s v="Porcentaje (%) de personas que hablan lenguas indígenas."/>
    <m/>
    <m/>
    <s v="_x000a_"/>
    <s v="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ducto"/>
    <s v="Nº de maestros y profesores que imparten el sistema educativo con conocimientos de los pueblos y naciones indígena originario campesinos."/>
    <m/>
    <m/>
    <s v="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ducto"/>
    <s v="Nº de estudiantes que ha recibido un proceso educativo de los pueblos y naciones indígena originario campesinos (saberes, culturas y lengua)."/>
    <m/>
    <m/>
    <s v="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4"/>
    <s v="Proceso"/>
    <s v="A.11. Total de saberes (conocimientos, lenguas y costumbres) recuperados y difundidos en el sistema educativo."/>
    <m/>
    <m/>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3"/>
    <s v="Proceso"/>
    <s v="Monto de inversión para el fortalecimiento del Sistema Educativo Plurinacional."/>
    <m/>
    <s v="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2"/>
    <s v="Proceso"/>
    <s v="A. 7. Nº de centros educativos del Sistema Educativo Plurinacional que promueven el desarrollo integral de las y los estudiantes."/>
    <m/>
    <s v="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8"/>
    <s v="Resultado 109"/>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m/>
    <s v="S"/>
    <m/>
    <s v="Resultado"/>
    <n v="1"/>
    <s v="1"/>
    <s v="Proceso"/>
    <s v="Nº de programas y proyectos educativos que promueven los conocimientos indígena originario campesinos."/>
    <m/>
    <s v="_x000a_2) A. 7. Nº de centros educativos del Sistema Educativo Plurinacional que promueven el desarrollo integral de las y los estudiantes._x000a_3) Monto de inversión para el fortalecimiento del Sistema Educativo Plurinacional._x000a_4) A.11. Total de saberes (conocimientos, lenguas y costumbres) recuperados y difundidos en el sistema educativo."/>
    <s v="1) Nº de estudiantes que ha recibido un proceso educativo de los pueblos y naciones indígena originario campesinos (saberes, culturas y lengua)._x000a_2) Nº de maestros y profesores que imparten el sistema educativo con conocimientos de los pueblos y naciones indígena originario campesinos._x000a_"/>
    <s v="1) Porcentaje (%) de personas que hablan lenguas indígenas._x000a_2) Nº y % de centros educativos del Sistema Educativo Plurinacional que fomentan e inculcan la lengua, cultura, conocimientos y saberes de los pueblos y naciones indígena originario campesinos."/>
    <m/>
    <m/>
    <s v="INE/Censo y Ministerio de Educación, Sistema de Estadísticas e Indicadores Educativos  (SEIE)"/>
    <s v="El indicador también tiene como fuente de calculo el capitulo de Indicadores en Derechos Humanos del INE._x000a_La información relacionada a personas que hablan lenguas indigenas podría generarse desde el INE/ Censo."/>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2"/>
    <s v="Proceso"/>
    <s v="R. 245. Se ha promovido el reconocimiento de los conocimientos, prácticas, tecnologías y acción colectiva de los pueblos indígenas y comunidades locales."/>
    <m/>
    <s v="R. 245. Se ha promovido el reconocimiento de los conocimientos, prácticas, tecnologías y acción colectiva de los pueblos indígenas y comunidades locales."/>
    <m/>
    <m/>
    <m/>
    <m/>
    <m/>
    <m/>
  </r>
  <r>
    <n v="3"/>
    <s v="Salud, Educación y  Deporte para la formación de un ser humano integral "/>
    <s v="Meta 4"/>
    <n v="4"/>
    <s v="Fortalecimiento del sistema educativo."/>
    <x v="109"/>
    <s v="Resultado 110"/>
    <s v="Se han construido y equipado 75 Institutos Técnico – Tecnológicos para la formación técnica – tecnológica superior."/>
    <m/>
    <s v="S"/>
    <m/>
    <s v="Producto"/>
    <n v="1"/>
    <n v="1"/>
    <s v="Proceso"/>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R. 327. 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Resultado"/>
    <s v="Nº de municipios (tipo A, B, C, o D) que cuentan con centros deportivos."/>
    <m/>
    <s v="_x000a_"/>
    <s v="_x000a_"/>
    <s v="_x000a_"/>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Resultado"/>
    <s v="Porcentaje (%) de la población con acceso a la infraestructura de calidad deportiva."/>
    <m/>
    <s v="_x000a_"/>
    <s v="_x000a_"/>
    <s v="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ducto"/>
    <s v="Nº de disciplinas deportivas aptas para practicarse en los centros deportivos."/>
    <m/>
    <s v="_x000a_"/>
    <s v="_x000a_"/>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ducto"/>
    <s v="Nº de personas que acceden a centros deportivos."/>
    <m/>
    <s v="_x000a_"/>
    <s v="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ducto"/>
    <s v="Nº de centros deportivos."/>
    <m/>
    <s v="_x000a_"/>
    <s v="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3"/>
    <s v="Proceso"/>
    <s v="A.2. Construcción de infraestructura deportiva de alto rendimiento para la preparación de deportistas de élite."/>
    <m/>
    <s v="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2"/>
    <s v="Proceso"/>
    <s v="Montos de inversión para infraestructura deportiva."/>
    <m/>
    <s v="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5"/>
    <n v="5"/>
    <s v="Garantía del deporte como derecho desde el Estado."/>
    <x v="110"/>
    <s v="Resultado 111"/>
    <s v="La población boliviana accede a infraestructura deportiva de calidad dotada por el nivel central y las Entidades Territoriales Autónomas para practicar o formarse en el deporte."/>
    <m/>
    <s v="S"/>
    <m/>
    <s v="Resultado"/>
    <n v="1"/>
    <s v="1"/>
    <s v="Proceso"/>
    <s v="Nº de proyectos de infraestructura deportiva de las Entidades Territoriales Autónomas."/>
    <m/>
    <s v="_x000a_2) Montos de inversión para infraestructura deportiva._x000a_3) A.2. Construcción de infraestructura deportiva de alto rendimiento para la preparación de deportistas de élite._x000a_"/>
    <s v="1) Nº de centros deportivos._x000a_2) Nº de personas que acceden a centros deportivos._x000a_3) Nº de disciplinas deportivas aptas para practicarse en los centros deportivos."/>
    <s v="1) Porcentaje (%) de la población con acceso a la infraestructura de calidad deportiva._x000a_2) Nº de municipios (tipo A, B, C, o D) que cuentan con centros deportivos."/>
    <m/>
    <m/>
    <s v="Ministerio de Educación, Sistema de Estadísticas e Indicadores Educativos  (SEIE)_x000a_Ministerio de Economia y Finanzas"/>
    <s v="1) La información sobre montos de inversión publica destinados a infraestructura deportiva deben solicitarse a las ETAs o en su defecto pueden obtenerse de los registros administrativos del Ministerio de Economía y Finanz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Resultado"/>
    <s v="Porcentaje (%) de la población que practica algún deporte periódicamente."/>
    <m/>
    <s v="_x000a_"/>
    <s v="_x000a_"/>
    <m/>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ducto"/>
    <s v="Nº y participación de competiciones locales, municipales e interdepartamentales."/>
    <m/>
    <s v="_x000a_"/>
    <s v="_x000a_"/>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ducto"/>
    <s v="Nº de entrenadores y profesionales del deporte certificados."/>
    <m/>
    <s v="_x000a_"/>
    <s v="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ducto"/>
    <s v="Nº de centros deportivos según capacidad total, tipo de disciplinas y área geográfica."/>
    <m/>
    <s v="_x000a_"/>
    <s v="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4"/>
    <s v="Proceso"/>
    <s v="Promoción, fomento e impulso de actividades deportivas a la población."/>
    <m/>
    <s v="_x000a_"/>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3"/>
    <s v="Proceso"/>
    <s v="Monto de inversión para mejorar las condiciones y el acceso a centros deportivos."/>
    <m/>
    <s v="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2"/>
    <s v="Proceso"/>
    <s v="Proyectos municipales para aumentar la cantidad de personas que practican deportes"/>
    <m/>
    <s v="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1"/>
    <s v="Resultado 112"/>
    <s v="Al menos 40% de bolivianas y bolivianos desarrollan regularmente actividades físico deportivas."/>
    <m/>
    <s v="S"/>
    <m/>
    <s v="Proceso"/>
    <n v="1"/>
    <s v="1"/>
    <s v="Proceso"/>
    <s v="Formación continua, perfeccionamiento y acreditación de técnicos del deporte."/>
    <m/>
    <s v="_x000a_2) Proyectos municipales para aumentar la cantidad de personas que practican deportes._x000a_3) Monto de inversión para mejorar las condiciones y el acceso a centros deportivos._x000a_4) Promoción, fomento e impulso de actividades deportivas a la población."/>
    <s v="1) Nº de centros deportivos según capacidad total, tipo de disciplinas y área geográfica._x000a_2) Nº de entrenadores y profesionales del deporte certificados._x000a_3) Nº y participación de competiciones locales, municipales e interdepartamentales."/>
    <s v="1) Porcentaje (%) de la población que practica algún deporte periódicamente."/>
    <m/>
    <m/>
    <s v="Ministerio de Educación, Sistema de Estadísticas e Indicadores Educativos  (SEIE) y Entidades Territoriales Autónomas "/>
    <s v="Los indicadores de procesos y productos han sido extraídos de las acciones descritas en el Plan de Desarrollo Económico y Social, en el punto 3.3. Deportes&quot;_x000a_La información sobre acreditación de técnicos de deporte debe solicitarse el Ministerio y a las ETAs."/>
  </r>
  <r>
    <n v="3"/>
    <s v="Salud, Educación y  Deporte para la formación de un ser humano integral "/>
    <s v="Meta 6"/>
    <n v="6"/>
    <s v="Acceso universal al deporte."/>
    <x v="112"/>
    <s v="Resultado 113"/>
    <s v="Un número importante de deportistas desarrollan sus actividades deportivas con programas de entrenamiento competitivo."/>
    <m/>
    <s v="S"/>
    <m/>
    <s v="Proceso"/>
    <n v="0"/>
    <m/>
    <m/>
    <m/>
    <m/>
    <m/>
    <m/>
    <m/>
    <m/>
    <m/>
    <m/>
    <m/>
  </r>
  <r>
    <n v="3"/>
    <s v="Salud, Educación y  Deporte para la formación de un ser humano integral "/>
    <s v="Meta 6"/>
    <n v="6"/>
    <s v="Acceso universal al deporte."/>
    <x v="113"/>
    <s v="Resultado 114"/>
    <s v="Unidades educativas públicas y privadas cuentan con programas deportivos específicos."/>
    <m/>
    <s v="S"/>
    <m/>
    <s v="Proceso"/>
    <n v="0"/>
    <m/>
    <m/>
    <m/>
    <m/>
    <m/>
    <m/>
    <m/>
    <m/>
    <m/>
    <m/>
    <m/>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Resultado"/>
    <s v="Nº de deportistas que participan en competiciones deportivas internacionales."/>
    <m/>
    <m/>
    <m/>
    <m/>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Resultado"/>
    <s v="Nº de medallas obtenidas y campeonatos ganados en eventos deportivos internacionales."/>
    <m/>
    <m/>
    <m/>
    <s v="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ducto"/>
    <s v="Nº de atletas con rendimientos deportivos similares a la media competitiva internacional en diferentes disciplinas."/>
    <m/>
    <m/>
    <m/>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ducto"/>
    <s v="Infraestructura para deportes con deportistas sobresalientes."/>
    <m/>
    <m/>
    <s v="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ducto"/>
    <s v="Porcentaje de personas que desarrollan actividades deportivas con programas de entrenamiento competitivo (R. 113). "/>
    <m/>
    <m/>
    <s v="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4"/>
    <s v="Proceso"/>
    <s v="A.1. Promover la formación continua, perfeccionamiento y acreditación de técnicos del deporte, entrenadores deportivos, profesores de educación física escolar y otros."/>
    <m/>
    <m/>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3"/>
    <s v="Proceso"/>
    <s v="R118: Se han capacitado técnicos del deporte, entrenadores deportivos, y profesores de educación física con especialidad escolar adicionales para el perfeccionamiento del deporte. "/>
    <m/>
    <s v="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2"/>
    <s v="Proceso"/>
    <s v="R116: Se han detectado de forma progresiva estudiantes deportistas a temprana edad con potencialidades deportivas."/>
    <m/>
    <s v="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4"/>
    <s v="Resultado 115"/>
    <s v="Se ha incrementado el número de deportistas de alto rendimiento que participan en competiciones internacionales."/>
    <m/>
    <s v="S"/>
    <m/>
    <s v="Resultado"/>
    <n v="1"/>
    <s v="1"/>
    <s v="Proceso"/>
    <s v="R118: Se han capacitado técnicos del deporte, entrenadores deportivos, y profesores de educación física con especialidad escolar adicionales para el perfeccionamiento del deporte. "/>
    <m/>
    <s v="2) R116: Se han detectado de forma progresiva estudiantes deportistas a temprana edad con potencialidades deportivas._x000a_3) R118: Se han capacitado técnicos del deporte, entrenadores deportivos, y profesores de educación física con especialidad escolar adicionales para el perfeccionamiento del deporte. _x000a_4) A.1. Promover la formación continua, perfeccionamiento y acreditación de técnicos del deporte, entrenadores deportivos, profesores de educación física escolar y otros."/>
    <s v="1)  Porcentaje de personas que desarrollan actividades deportivas con programas de entrenamiento competitivo (R. 113). _x000a_2) Infraestructura para deportes con deportistas sobresalientes._x000a_3) Nº de atletas con rendimientos deportivos similares a la media competitiva internacional en diferentes disciplinas."/>
    <s v="1) Nº de medallas obtenidas y campeonatos ganados en eventos deportivos internacionales._x000a_2) Nº de deportistas que participan en competiciones deportivas internacionales."/>
    <m/>
    <m/>
    <s v="Ministerio de Educación, Sistema de Estadísticas e Indicadores Educativos  (SEIE) y Entidades Territoriales Autónomas "/>
    <s v="1) Los indicadores de procesos y productos han sido extraídos de las acciones descritas en el Plan de Desarrollo Económico y Social, en el punto 3.3. Deportes&quot;"/>
  </r>
  <r>
    <n v="3"/>
    <s v="Salud, Educación y  Deporte para la formación de un ser humano integral "/>
    <s v="Meta 6"/>
    <n v="6"/>
    <s v="Acceso universal al deporte."/>
    <x v="115"/>
    <s v="Resultado 116"/>
    <s v="Se han detectado de forma progresiva estudiantes deportistas a temprana edad con potencialidades deportivas."/>
    <m/>
    <s v="S"/>
    <m/>
    <s v="Proceso"/>
    <n v="0"/>
    <m/>
    <m/>
    <m/>
    <m/>
    <m/>
    <m/>
    <m/>
    <m/>
    <m/>
    <m/>
    <m/>
  </r>
  <r>
    <n v="3"/>
    <s v="Salud, Educación y  Deporte para la formación de un ser humano integral "/>
    <s v="Meta 6"/>
    <n v="6"/>
    <s v="Acceso universal al deporte."/>
    <x v="116"/>
    <s v="Resultado 117"/>
    <s v="Se ha beneficiado a un número importante de deportistas con becas para procesos de formación en Bolivia o en el extranjero"/>
    <m/>
    <s v="S"/>
    <m/>
    <s v="Proceso"/>
    <n v="0"/>
    <m/>
    <m/>
    <m/>
    <m/>
    <m/>
    <m/>
    <m/>
    <m/>
    <m/>
    <m/>
    <m/>
  </r>
  <r>
    <n v="3"/>
    <s v="Salud, Educación y  Deporte para la formación de un ser humano integral "/>
    <s v="Meta 6"/>
    <n v="6"/>
    <s v="Acceso universal al deporte."/>
    <x v="117"/>
    <s v="Resultado 118"/>
    <s v="Se han capacitado técnicos del deporte, entrenadores deportivos, y profesores de educación física con especialidad escolar adicionales para el perfeccionamiento del deporte."/>
    <m/>
    <s v="S"/>
    <m/>
    <s v="Proceso"/>
    <n v="0"/>
    <m/>
    <m/>
    <m/>
    <m/>
    <m/>
    <m/>
    <m/>
    <m/>
    <m/>
    <m/>
    <m/>
  </r>
  <r>
    <n v="4"/>
    <s v="Soberanía científica y tecnológica con identidad propia "/>
    <s v="Meta 1"/>
    <n v="1"/>
    <s v="Investigación y desarrollo de tecnología."/>
    <x v="118"/>
    <s v="Resultado 119"/>
    <s v="Los complejos productivos y las empresas reciben servicios de transferencia tecnológica."/>
    <m/>
    <s v="E"/>
    <m/>
    <s v="Proceso"/>
    <n v="0"/>
    <m/>
    <m/>
    <m/>
    <m/>
    <m/>
    <m/>
    <m/>
    <m/>
    <m/>
    <m/>
    <m/>
  </r>
  <r>
    <n v="4"/>
    <s v="Soberanía científica y tecnológica con identidad propia "/>
    <s v="Meta 1"/>
    <n v="1"/>
    <s v="Investigación y desarrollo de tecnología."/>
    <x v="119"/>
    <s v="Resultado 120"/>
    <s v="El satélite Tupac Katari se encuentra en plena capacidad operativa."/>
    <m/>
    <s v="E"/>
    <m/>
    <s v="Proceso"/>
    <n v="0"/>
    <m/>
    <m/>
    <m/>
    <m/>
    <m/>
    <m/>
    <m/>
    <m/>
    <m/>
    <m/>
    <m/>
  </r>
  <r>
    <n v="4"/>
    <s v="Soberanía científica y tecnológica con identidad propia "/>
    <s v="Meta 1"/>
    <n v="1"/>
    <s v="Investigación y desarrollo de tecnología."/>
    <x v="120"/>
    <s v="Resultado 121"/>
    <s v="Se cuenta con la Nube Soberana de Gobierno Electrónico para gestión, almacenamiento y seguridad de la información del Estado."/>
    <m/>
    <s v="E"/>
    <m/>
    <s v="Producto"/>
    <n v="0"/>
    <m/>
    <m/>
    <m/>
    <m/>
    <m/>
    <m/>
    <m/>
    <m/>
    <m/>
    <m/>
    <m/>
  </r>
  <r>
    <n v="4"/>
    <s v="Soberanía científica y tecnológica con identidad propia "/>
    <s v="Meta 1"/>
    <n v="1"/>
    <s v="Investigación y desarrollo de tecnología."/>
    <x v="121"/>
    <s v="Resultado 122"/>
    <s v="Se ha concluido la Primera fase de la Ciudadela del Conocimiento Científico y la Tecnología."/>
    <m/>
    <s v="E"/>
    <m/>
    <s v="Proceso"/>
    <n v="0"/>
    <m/>
    <m/>
    <m/>
    <m/>
    <m/>
    <m/>
    <m/>
    <m/>
    <m/>
    <m/>
    <m/>
  </r>
  <r>
    <n v="4"/>
    <s v="Soberanía científica y tecnológica con identidad propia "/>
    <s v="Meta 1"/>
    <n v="1"/>
    <s v="Investigación y desarrollo de tecnología."/>
    <x v="122"/>
    <s v="Resultado 123"/>
    <s v="Se ha instalado el Complejo Industrial Farmacéutico para la producción de medicamentos"/>
    <m/>
    <s v="E"/>
    <m/>
    <s v="Producto"/>
    <n v="0"/>
    <m/>
    <m/>
    <m/>
    <m/>
    <m/>
    <m/>
    <m/>
    <m/>
    <m/>
    <m/>
    <m/>
  </r>
  <r>
    <n v="4"/>
    <s v="Soberanía científica y tecnológica con identidad propia "/>
    <s v="Meta 1"/>
    <n v="1"/>
    <s v="Investigación y desarrollo de tecnología."/>
    <x v="123"/>
    <s v="Resultado 124"/>
    <s v="La Agencia de Gobierno Electrónico y Tecnologías de Información y Comunicación se encuentra operando."/>
    <m/>
    <s v="E"/>
    <m/>
    <s v="Proceso"/>
    <n v="0"/>
    <m/>
    <m/>
    <m/>
    <m/>
    <m/>
    <m/>
    <m/>
    <m/>
    <m/>
    <m/>
    <m/>
  </r>
  <r>
    <n v="4"/>
    <s v="Soberanía científica y tecnológica con identidad propia "/>
    <s v="Meta 1"/>
    <n v="1"/>
    <s v="Investigación y desarrollo de tecnología."/>
    <x v="124"/>
    <s v="Resultado 125"/>
    <s v="El Estado Plurinacional de Bolivia cuenta con acceso a la información y a la comunicación"/>
    <m/>
    <s v="E"/>
    <m/>
    <s v="Resultado"/>
    <n v="1"/>
    <s v="1"/>
    <s v="Proceso"/>
    <s v="R. 124. La Agencia de Gobierno Electrónico y Tecnologías de Información y Comunicación se encuentra operando."/>
    <m/>
    <m/>
    <m/>
    <m/>
    <m/>
    <m/>
    <m/>
    <m/>
  </r>
  <r>
    <n v="4"/>
    <s v="Soberanía científica y tecnológica con identidad propia "/>
    <s v="Meta 1"/>
    <n v="1"/>
    <s v="Investigación y desarrollo de tecnología."/>
    <x v="125"/>
    <s v="Resultado 126"/>
    <s v="Se ha concluido la primera fase de la Televisión Digital Libre en capitales de departamento y El Alto "/>
    <m/>
    <s v="E"/>
    <m/>
    <s v="Proceso"/>
    <n v="0"/>
    <m/>
    <m/>
    <m/>
    <m/>
    <m/>
    <m/>
    <m/>
    <m/>
    <m/>
    <m/>
    <m/>
  </r>
  <r>
    <n v="4"/>
    <s v="Soberanía científica y tecnológica con identidad propia "/>
    <s v="Meta 2"/>
    <n v="2"/>
    <s v="Innovación Tecnológica de Alimentos Nutritivos."/>
    <x v="126"/>
    <s v="Resultado 127"/>
    <s v="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E"/>
    <m/>
    <s v="Proceso"/>
    <n v="0"/>
    <m/>
    <m/>
    <m/>
    <m/>
    <m/>
    <m/>
    <m/>
    <m/>
    <m/>
    <m/>
    <m/>
  </r>
  <r>
    <n v="4"/>
    <s v="Soberanía científica y tecnológica con identidad propia "/>
    <s v="Meta 3"/>
    <n v="3"/>
    <s v="Tecnología con saberes."/>
    <x v="127"/>
    <s v="Resultado 128"/>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E"/>
    <m/>
    <s v="Proceso"/>
    <n v="0"/>
    <m/>
    <m/>
    <m/>
    <m/>
    <m/>
    <m/>
    <m/>
    <m/>
    <m/>
    <m/>
    <m/>
  </r>
  <r>
    <n v="4"/>
    <s v="Soberanía científica y tecnológica con identidad propia "/>
    <s v="Meta 3"/>
    <n v="3"/>
    <s v="Tecnología con saberes."/>
    <x v="128"/>
    <s v="Resultado 129"/>
    <s v="Se han constituido 9 multicentros de producción agroecológica articulados al INIAF."/>
    <m/>
    <s v="E"/>
    <m/>
    <s v="Producto"/>
    <n v="0"/>
    <m/>
    <m/>
    <m/>
    <m/>
    <m/>
    <m/>
    <m/>
    <m/>
    <m/>
    <m/>
    <m/>
  </r>
  <r>
    <n v="4"/>
    <s v="Soberanía científica y tecnológica con identidad propia "/>
    <s v="Meta 4"/>
    <n v="4"/>
    <s v="Medicina ancestral y natural."/>
    <x v="129"/>
    <s v="Resultado 130"/>
    <s v="La población boliviana tiene acceso a terapias ancestrales y productos naturales tradicionales a través del Sistema Nacional de Salud."/>
    <m/>
    <s v="E"/>
    <m/>
    <s v="Proceso"/>
    <n v="0"/>
    <m/>
    <m/>
    <m/>
    <m/>
    <m/>
    <m/>
    <m/>
    <m/>
    <m/>
    <m/>
    <m/>
  </r>
  <r>
    <n v="4"/>
    <s v="Soberanía científica y tecnológica con identidad propia "/>
    <s v="Meta 4"/>
    <n v="4"/>
    <s v="Medicina ancestral y natural."/>
    <x v="130"/>
    <s v="Resultado 131"/>
    <s v="Los prestadores de medicina tradicional han sido registrados en el Ministerio de Salud."/>
    <m/>
    <s v="E"/>
    <m/>
    <s v="Proceso"/>
    <n v="0"/>
    <m/>
    <m/>
    <m/>
    <m/>
    <m/>
    <m/>
    <m/>
    <m/>
    <m/>
    <m/>
    <m/>
  </r>
  <r>
    <n v="4"/>
    <s v="Soberanía científica y tecnológica con identidad propia "/>
    <s v="Meta 4"/>
    <n v="4"/>
    <s v="Medicina ancestral y natural."/>
    <x v="131"/>
    <s v="Resultado 132"/>
    <s v="Se han desarrollado productos naturales y de la biodiversidad de la farmacopea boliviana."/>
    <m/>
    <s v="E"/>
    <m/>
    <s v="Proceso"/>
    <n v="0"/>
    <m/>
    <m/>
    <m/>
    <m/>
    <m/>
    <m/>
    <m/>
    <m/>
    <m/>
    <m/>
    <m/>
  </r>
  <r>
    <n v="4"/>
    <s v="Soberanía científica y tecnológica con identidad propia "/>
    <s v="Meta 5"/>
    <n v="5"/>
    <s v="Formación y especialización profesional científica."/>
    <x v="132"/>
    <s v="Resultado 133"/>
    <s v="Todas las entidades y empresas vinculadas al sector productivo, agua, medio ambiente, telecomunicaciones, salud y otros asignarán un porcentaje de sus recursos dirigido a la investigación científica y desarrollo de tecnología."/>
    <m/>
    <s v="E"/>
    <m/>
    <s v="Proceso"/>
    <n v="0"/>
    <m/>
    <m/>
    <m/>
    <m/>
    <m/>
    <m/>
    <m/>
    <m/>
    <m/>
    <m/>
    <m/>
  </r>
  <r>
    <n v="4"/>
    <s v="Soberanía científica y tecnológica con identidad propia "/>
    <s v="Meta 5"/>
    <n v="5"/>
    <s v="Formación y especialización profesional científica."/>
    <x v="133"/>
    <s v="Resultado 134"/>
    <s v="Las empresas públicas y centros de innovación tecnológica nacional y de los gobiernos autónomos han incorporado profesionales con alto grado de formación científica y tecnológica."/>
    <m/>
    <s v="E"/>
    <m/>
    <s v="Proceso"/>
    <n v="0"/>
    <m/>
    <m/>
    <m/>
    <m/>
    <m/>
    <m/>
    <m/>
    <m/>
    <m/>
    <m/>
    <m/>
  </r>
  <r>
    <n v="5"/>
    <s v="Soberanía comunitaria, financiera, sin servilismo al capitalismo financiero"/>
    <s v="Meta 1"/>
    <n v="1"/>
    <s v="Independencia financiera externa"/>
    <x v="134"/>
    <s v="Resultado 135"/>
    <s v="Se ha preservado y consolidado la gestión soberana en la formulación de políticas macroeconómicas que generen las condiciones para el crecimiento económico sostenido del país."/>
    <m/>
    <s v="E"/>
    <m/>
    <s v="Proceso"/>
    <n v="0"/>
    <m/>
    <m/>
    <m/>
    <m/>
    <m/>
    <m/>
    <m/>
    <m/>
    <m/>
    <m/>
    <m/>
  </r>
  <r>
    <n v="5"/>
    <s v="Soberanía comunitaria, financiera, sin servilismo al capitalismo financiero"/>
    <s v="Meta 1"/>
    <n v="1"/>
    <s v="Independencia financiera externa"/>
    <x v="135"/>
    <s v="Resultado 136"/>
    <s v="Se ha preservado y consolidado la gestión prudente en la contratación de deuda pública para garantizar sus fuentes de financiamiento (internas y externas) y una administración sostenible y solvente en el pago de la misma."/>
    <m/>
    <s v="E"/>
    <m/>
    <s v="Proceso"/>
    <n v="0"/>
    <m/>
    <m/>
    <m/>
    <m/>
    <m/>
    <m/>
    <m/>
    <m/>
    <m/>
    <m/>
    <m/>
  </r>
  <r>
    <n v="5"/>
    <s v="Soberanía comunitaria, financiera, sin servilismo al capitalismo financiero"/>
    <s v="Meta 1"/>
    <n v="1"/>
    <s v="Independencia financiera externa"/>
    <x v="136"/>
    <s v="Resultado 137"/>
    <s v="Se ha consolidado el acceso a fuentes alternativas de financiamiento externo en condiciones ventajosas para el Estado Plurinacional de Bolivia"/>
    <m/>
    <s v="E"/>
    <m/>
    <s v="Proceso"/>
    <n v="0"/>
    <m/>
    <m/>
    <m/>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Resultado"/>
    <s v="Clasificación de localidades con más de 2.000 habitantes según su nivel de bancarización"/>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Resultado"/>
    <s v="Porcentaje (%) del total de municipios cubiertos con atención de servicios financieros."/>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Resultado"/>
    <s v="Porcentaje (%) de la cartera destinada a Vivienda (Entidades Financieras de Vivienda)"/>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Resultado"/>
    <s v="Porcentaje(%) de la cartera destinada a micro, pequeñas y medianas empresas del sector productivo (Banca PyM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Resultado"/>
    <s v="Porcentaje (%) de la cartera destinada a los sectores productivos y vivienda de interés social (Banca Múltiple)"/>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6"/>
    <s v="Producto"/>
    <s v="Nº de operaciones de crédito par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5"/>
    <s v="Producto"/>
    <s v="Monto de créditos dirigidos a la micro, pequeña y mediana empresa,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ducto"/>
    <s v="Nº de operaciones de crédito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ducto"/>
    <s v="Monto de créditos para el sector productivo,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ducto"/>
    <s v="Nº de operaciones de crédito de vivienda social,  por año, departamento y sexo del titular"/>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ducto"/>
    <s v="Monto de créditos de vivienda social, por año, departamento y sexo del prestatari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4"/>
    <s v="Proceso"/>
    <s v="Evolución de las tasas de interés para microcréditos,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3"/>
    <s v="Proceso"/>
    <s v="Evolución de las tasas de interés para créditos PYME,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2"/>
    <s v="Proceso"/>
    <s v="Evolución de las tasas de interés para créditos de vivienda social, por año"/>
    <m/>
    <m/>
    <m/>
    <m/>
    <m/>
    <m/>
    <m/>
    <m/>
  </r>
  <r>
    <n v="5"/>
    <s v="Soberanía comunitaria, financiera, sin servilismo al capitalismo financiero"/>
    <s v="Meta 2"/>
    <n v="2"/>
    <s v="Sistema financiero para el desarrollo integral."/>
    <x v="137"/>
    <s v="Resultado 138"/>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m/>
    <s v="P"/>
    <m/>
    <s v="Resultado"/>
    <n v="1"/>
    <s v="1"/>
    <s v="Proceso"/>
    <s v="Evolución de las tasas de interés para créditos productivos, por año"/>
    <m/>
    <m/>
    <m/>
    <m/>
    <m/>
    <m/>
    <m/>
    <m/>
  </r>
  <r>
    <n v="5"/>
    <s v="Soberanía comunitaria, financiera, sin servilismo al capitalismo financiero"/>
    <s v="Meta 3"/>
    <n v="3"/>
    <s v="Inversión Extranjera Social"/>
    <x v="138"/>
    <s v="Resultado 139"/>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m/>
    <s v="P"/>
    <m/>
    <s v="Resultado"/>
    <n v="0"/>
    <m/>
    <m/>
    <m/>
    <m/>
    <m/>
    <m/>
    <m/>
    <m/>
    <m/>
    <m/>
    <m/>
  </r>
  <r>
    <n v="5"/>
    <s v="Soberanía comunitaria, financiera, sin servilismo al capitalismo financiero"/>
    <s v="Meta 3"/>
    <n v="3"/>
    <s v="Inversión Extranjera Social"/>
    <x v="139"/>
    <s v="Resultado 140"/>
    <s v="Se ha logrado que la Inversión Extranjera directa (IED) alcance a por lo menos el 8% del PIB"/>
    <m/>
    <s v="E"/>
    <m/>
    <s v="Resultado"/>
    <n v="0"/>
    <m/>
    <m/>
    <m/>
    <m/>
    <m/>
    <m/>
    <m/>
    <m/>
    <m/>
    <m/>
    <m/>
  </r>
  <r>
    <n v="5"/>
    <s v="Soberanía comunitaria, financiera, sin servilismo al capitalismo financiero"/>
    <s v="Meta 4"/>
    <n v="4"/>
    <s v="Triplicar las Reservas Financieras Internacionales."/>
    <x v="140"/>
    <s v="Resultado 141"/>
    <s v="Se ha alcanzado un 19,3% del PIB en Reservas Financieras Internacionales (REFI) garantizando suficiente solvencia y liquidez para atender la demanda regular de divisas en las transacciones internas de la economía y en las relaciones del Estado con el exterior."/>
    <m/>
    <s v="E"/>
    <m/>
    <s v="Resultado"/>
    <n v="0"/>
    <m/>
    <m/>
    <m/>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Resultado"/>
    <s v="Nº de puntos de distribución de alimentos estratégicos, administrados por el Estado,  a nivel nacional, departamental y municipal."/>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Resultado"/>
    <s v="R231: % de reducción de déficit de la producción de trigo dirigido al consumo nacional,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Resultado"/>
    <s v="Porcentaje (%) de incremento de la producción nacional dirigida al mercado interno,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9"/>
    <s v="Producto"/>
    <s v="A: Sistema informático de protección al usuario,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8"/>
    <s v="Producto"/>
    <s v="A: Centros de atención al usuario y al consumidor (CAUC),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7"/>
    <s v="Producto"/>
    <s v="A: Oficinas de monitoreo del precio justo de alimentos, en funcionamient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6"/>
    <s v="Producto"/>
    <s v="R235: Porcentaje (%) de incremento de  la  capacidad  de  almacenamiento  del  Estado  en  productos estratégicos para la soberanía alimentaria, por añ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5"/>
    <s v="Producto"/>
    <s v="R233: Porcentaje (%) de incremento de  la  producción piscícola para el consumo interno en TM,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ducto"/>
    <s v="R232: Porcentaje (%) de incremento de la producción de  productos claves en TM (trigo, soya, maíz, quinua, pap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ducto"/>
    <s v="R178: Nº de centros de acopio de granos construidos y ampliados,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ducto"/>
    <s v="R144. Sello social boliviano y el sello ecológico boliviano, estab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ducto"/>
    <s v="R143: Nº de centros de abastecimiento que han mejorado y/o ampliado su infraestructura, por año y por municipio."/>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4"/>
    <s v="Proceso"/>
    <s v="R238: Porcentaje (%) de incremento dela comercialización  de  productos  locales  en  los mercados  y  centros  de abasto. "/>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3"/>
    <s v="Proceso"/>
    <s v="R237: Nº de bancos  de  semillas  comunales para la producción diversificada de alimentos locales, fortalecidos."/>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2"/>
    <s v="Proceso"/>
    <s v="R175: Nº de innovaciones para mejorar la conservación, inocuidad alimentaria y potencial nutritivo de alimentos y especies mediante tecnología nuclear."/>
    <m/>
    <m/>
    <m/>
    <m/>
    <m/>
    <m/>
    <m/>
    <m/>
  </r>
  <r>
    <n v="5"/>
    <s v="Soberanía comunitaria, financiera, sin servilismo al capitalismo financiero"/>
    <s v="Meta 5"/>
    <n v="5"/>
    <s v="Mercados justos."/>
    <x v="141"/>
    <s v="Resultado 142"/>
    <s v="Se ha incrementado de forma significativa la participación de la producción nacional en el mercado interno y masificado la distribución de alimentos estratégicos para la población con calidad a peso y precio justo."/>
    <m/>
    <s v="P"/>
    <m/>
    <s v="Resultado"/>
    <n v="1"/>
    <s v="1"/>
    <s v="Proceso"/>
    <s v="R145: Nº de usuarias(os) y consumidoras(es) atendidos por los centros de defensa del consumidor."/>
    <m/>
    <m/>
    <m/>
    <m/>
    <m/>
    <m/>
    <m/>
    <m/>
  </r>
  <r>
    <n v="5"/>
    <s v="Soberanía comunitaria, financiera, sin servilismo al capitalismo financiero"/>
    <s v="Meta 5"/>
    <n v="5"/>
    <s v="Mercados justos."/>
    <x v="142"/>
    <s v="Resultado 143"/>
    <s v="Se ha reforzado, mejorado y ampliado la infraestructura y centros de abastecimiento por parte de los gobiernos autónomos municipales."/>
    <m/>
    <s v="E"/>
    <m/>
    <s v="Producto"/>
    <n v="0"/>
    <m/>
    <m/>
    <m/>
    <m/>
    <m/>
    <m/>
    <m/>
    <m/>
    <m/>
    <m/>
    <m/>
  </r>
  <r>
    <n v="5"/>
    <s v="Soberanía comunitaria, financiera, sin servilismo al capitalismo financiero"/>
    <s v="Meta 5"/>
    <n v="5"/>
    <s v="Mercados justos."/>
    <x v="143"/>
    <s v="Resultado 144"/>
    <s v="Se ha fomentado la comercialización de productos ecológicos y orgánicos, mediante el sello social boliviano y el sello ecológico boliviano."/>
    <m/>
    <s v="E"/>
    <m/>
    <s v="Proceso"/>
    <n v="0"/>
    <m/>
    <m/>
    <m/>
    <m/>
    <m/>
    <m/>
    <m/>
    <m/>
    <m/>
    <m/>
    <m/>
  </r>
  <r>
    <n v="5"/>
    <s v="Soberanía comunitaria, financiera, sin servilismo al capitalismo financiero"/>
    <s v="Meta 5"/>
    <n v="5"/>
    <s v="Mercados justos."/>
    <x v="144"/>
    <s v="Resultado 145"/>
    <s v="Se han protegido los Derechos del Usuario(a) y del Consumidor(a) incrementándose el número de usuarias(os) y consumidoras(es) atendidos por los centros de defensa."/>
    <m/>
    <s v="E"/>
    <m/>
    <s v="Proceso"/>
    <n v="0"/>
    <m/>
    <m/>
    <m/>
    <m/>
    <m/>
    <m/>
    <m/>
    <m/>
    <m/>
    <m/>
    <m/>
  </r>
  <r>
    <n v="6"/>
    <s v="Soberanía productiva con diversificación desarrollo integral sin la dictadura del mercado capitalista"/>
    <s v="Meta  1"/>
    <n v="1"/>
    <s v="Consolidación del sector hidrocarburífero, minero y otros."/>
    <x v="145"/>
    <s v="Resultado 146"/>
    <s v="Se han realizado los estudios para el desarrollo integral de industrias derivadas de los 5 Complejos Productivos Industriales Estratégicos (complejo del gas, complejo del acero, complejo del litio, complejo metalúrgico y complejo de energía)."/>
    <m/>
    <s v="E"/>
    <m/>
    <s v="Producto"/>
    <n v="0"/>
    <m/>
    <m/>
    <m/>
    <m/>
    <m/>
    <m/>
    <m/>
    <m/>
    <m/>
    <m/>
    <m/>
  </r>
  <r>
    <n v="6"/>
    <s v="Soberanía productiva con diversificación desarrollo integral sin la dictadura del mercado capitalista"/>
    <s v="Meta  1"/>
    <n v="1"/>
    <s v="Consolidación del sector hidrocarburífero, minero y otros."/>
    <x v="146"/>
    <s v="Resultado 147"/>
    <s v="Se ha avanzado en la implementación de por lo menos dos rubros vinculados a los Complejos Productivos Industriales Estratégicos priorizados, incluyendo desarrollo tecnológico con soluciones limpias y reducción de emisiones de gases de efecto invernadero."/>
    <m/>
    <s v="E"/>
    <m/>
    <s v="Proceso"/>
    <n v="0"/>
    <m/>
    <m/>
    <m/>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s v="2"/>
    <s v="Resultado"/>
    <s v="Porcentaje (%) del PIB agropecuario y agroindustrial con relación al PIB total, por año y por departamento"/>
    <m/>
    <s v="R. 101. La mayor parte de las unidades educativas y centros educativos del Sistema Educativo Plurinacional implementan el Modelo Educativo Socio comunitario Productivo."/>
    <s v="R. 54. Integración de Regiones Productivas y la “Y” de la Integración."/>
    <s v="1) Cantidad en millones de dólares americanos del PIB que correspondan al sector agropecuario y agroindustrial._x000a_2) Porcentaje (%) del PIB en dólares americanos que correspondan al sector agropecuario y agroindustrial."/>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Resultado"/>
    <s v="Monto en $us del PIB del sector agropecuario y agroindustrial, por año y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ducto"/>
    <s v="R170: Porcentaje (%) de incremento del rendimiento promedio de los productos agrícolas más importantes vinculados con la seguridad alimentaria (cereales, estimulantes, hortalizas, frutales, oleaginosas, tubérculos y forrajes, entre otr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ducto"/>
    <s v="R168: Porcentaje (%) de incremento de productores agroindustriales y ganaderos con sistemas de producción sustentables"/>
    <m/>
    <s v="R. 265. Al menos 14 cuencas implementan planes y acciones de gestión integral."/>
    <s v="R. 267. Al menos la mitad de sitios con humedales y bofedales (sitios Ramsar) se han incorporado gradualmente a procesos de manejo integral."/>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ducto"/>
    <s v="R163: Nº de nuevas hectáreas de superficie con riego, por departamento y municipi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ducto"/>
    <s v="R162: Porcentaje (%) de incremento del número de cabezas de ganado bovino, ovino, porcino, camélido, pollos    "/>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ducto"/>
    <s v="R161: Porcentaje (%) de incremento del Nº de hectáreas con sistemas ganaderos con manejo integral y prácticas semi – intensiv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ducto"/>
    <s v="R160: Porcentaje (%) de incremento del Nº de hectáreas de superficie mecanizada,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ducto"/>
    <s v="R156: Porcentaje (%) de incremento de la producción agrícola en TM,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ducto"/>
    <s v="R155: Porcentaje (%) de incremento de la superficie cultivada en hectáreas, por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9"/>
    <s v="Proceso"/>
    <s v="R175: Nº de innovaciones que mejoran la productividad y conservación, inocuidad alimentaria y potencial nutritivo de alimentos y especies, desarrolladas por la Agencia Boliviana de Energía Nuclear, por añ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8"/>
    <s v="Proceso"/>
    <s v="R174. Nº de unidades productivas atendidas por el SENASAG e INIAF, por año, departamento y municipio."/>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7"/>
    <s v="Proceso"/>
    <s v="R173: Porcentaje (%) de incremento de la cartera de créditos al sector agropecuario de la banca pública y privad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6"/>
    <s v="Proceso"/>
    <s v="R172: Porcentaje (%) de productores de la agricultura familiar (OECAS, OECOMS y otros de la economía social comunitaria) que han sido registrados y apoyados para la gestión de compras y ventas públicas, sello social, asistencia técnica y apoyo integral."/>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5"/>
    <s v="Proceso"/>
    <s v="R159: Porcentaje (%) de incremento de la producción de la agricultura familiar comunitaria a la producción total agropecuaria."/>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4"/>
    <s v="Proceso"/>
    <s v="R158: Porcentaje (%) de incremento del rendimiento promedio de los principales grupos de cultivos agrícolas (cereales, estimulantes, frutales, hortalizas, oleaginosas, tubérculos, forrajes. Fuente: p.131 PDE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3"/>
    <s v="Proceso"/>
    <s v="R128: Nº de paquetes tecnológicos intercientíficos y de diálogo de saberes que incluyen prácticas para mejorar la producción y productividad agropecuaria con resiliencia al cambio climático que han sido elaborados, y regiones donde han sido difundido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2"/>
    <s v="Proceso"/>
    <s v="R127: Nº de innovaciones en tecnología agropecuaria para incrementar la productividad considerando la gestión de riesgos y el cambio climático, realizadas por el INIAF y regiones donde han sido difundidas."/>
    <m/>
    <m/>
    <m/>
    <m/>
    <m/>
    <m/>
    <m/>
    <m/>
  </r>
  <r>
    <n v="6"/>
    <s v="Soberanía productiva con diversificación desarrollo integral sin la dictadura del mercado capitalista"/>
    <s v="Meta  2"/>
    <n v="2"/>
    <s v="País productor, transformador y exportador “Complejos productivos” y Turismo."/>
    <x v="147"/>
    <s v="Resultado 148"/>
    <s v="Se ha avanzado significativamente para que $us10.000 MM del PIB correspondan al sector agropecuario y agroindustrial en el futuro inmediato."/>
    <m/>
    <s v="P"/>
    <m/>
    <s v="Resultado"/>
    <n v="1"/>
    <n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n v="2"/>
    <s v="Resultado"/>
    <s v="Porcentaje (%) de incremento del PIB de la industria manufacturera, por añ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m/>
    <s v="P"/>
    <m/>
    <s v="Resultado"/>
    <n v="1"/>
    <s v="1"/>
    <s v="Resultado"/>
    <s v="Incremento en el monto del PIB de la industria manufacturera en $us., por año, departamento y municipio."/>
    <m/>
    <s v="R. 123. Se ha instalado el Complejo Industrial Farmacéutico para la producción de medicamentos"/>
    <m/>
    <s v="1) Porcentaje (%) del PIB que corresponde a la industria manufacturera."/>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ducto"/>
    <s v="A. Nº de Centros de Investigación Tecnológica (CITs) y Centros Integrales Productivos (CIPs), funcionando por año, departamento y municipio (PGDES p.126)."/>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ducto"/>
    <s v="R184: Porcentaje (%) incremento de la cartera de crédito para MyP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ducto"/>
    <s v="R183: Porcentaje (%) incremento de la cartera de crédito para PyMEs, por año, destino del crédito, departamento y municipi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ducto"/>
    <s v="R150: Nº de Complejos Productivos Territoriales que articulan al sector agroindustrial, en funcionami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ducto"/>
    <s v="R146: Nº de estudios para el desarrollo integral de industrias derivadas de los 5 Complejos Productivos Industriales Estratégicos, elaborados."/>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ducto"/>
    <s v="R123.Complejo Industrial Farmacéutico para la producción de medicamentos, instalad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ducto"/>
    <s v="R45: Porcentaje (%) de cobertura de energía eléctrica y luz a nivel nacional"/>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8"/>
    <s v="Proceso"/>
    <s v="R213: Nº de nuevas  plantas  de industrialización  y transformación, que se encuentran en operación,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7"/>
    <s v="Proceso"/>
    <s v="R212: Porcentaje (%) de exportación de minerales proceso  de agregación de valo, por año y departament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6"/>
    <s v="Proceso"/>
    <s v="R207: Porcentaje (%) de avance físico y financiero de la construcción del  gasoducto  de  Incahuasi  –  Cochabamba,  Sucre  –  Potosí,  gasoductos  de interconexión  al  Mutún,  Amoniaco  –  Urea  e interconexión a la fábrica de cemento en Oruro,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5"/>
    <s v="Proceso"/>
    <s v="R206: Porcentaje (%) de avance físico y financiero  de los estudio de  los  Proyectos  de Resinas y Plásticos, Planta de Nitrato de Amonio y Complejo de Metanol,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4"/>
    <s v="Proceso"/>
    <s v="R205: Porcentaje (%) de avance físico y financiero de la  construcción del  Complejo  de Propileno – Polipropileno, por año.  "/>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3"/>
    <s v="Proceso"/>
    <s v="R196: Monto de inversión en industrialización en  el  sector  de hidrocarburo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2"/>
    <s v="Proceso"/>
    <s v="R139: % de la Inversión Extranjera Directa (IED) dirigida a complejos productivos industriales, por año."/>
    <m/>
    <m/>
    <m/>
    <m/>
    <m/>
    <m/>
    <m/>
    <m/>
  </r>
  <r>
    <n v="6"/>
    <s v="Soberanía productiva con diversificación desarrollo integral sin la dictadura del mercado capitalista"/>
    <s v="Meta  2"/>
    <n v="2"/>
    <s v="País productor, transformador y exportador “Complejos productivos” y Turismo."/>
    <x v="148"/>
    <s v="Resultado 149"/>
    <s v="Se ha logrado que al menos 14,4% del PIB corresponda a la industria manufacturera."/>
    <s v="P"/>
    <s v="P"/>
    <m/>
    <s v="Resultado"/>
    <n v="1"/>
    <s v="1"/>
    <s v="Proceso"/>
    <s v="R54: Nº de regiones productivas integradas a través de “Y” de la integración."/>
    <m/>
    <m/>
    <m/>
    <m/>
    <m/>
    <m/>
    <m/>
    <m/>
  </r>
  <r>
    <n v="6"/>
    <s v="Soberanía productiva con diversificación desarrollo integral sin la dictadura del mercado capitalista"/>
    <s v="Meta  2"/>
    <n v="2"/>
    <s v="País productor, transformador y exportador “Complejos productivos” y Turismo."/>
    <x v="149"/>
    <s v="Resultado 150"/>
    <s v="Se han puesto en funcionamiento por lo menos 13 Complejos Productivos Territoriales priorizados."/>
    <m/>
    <s v="P"/>
    <m/>
    <s v="Producto"/>
    <n v="0"/>
    <m/>
    <m/>
    <m/>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Resultado"/>
    <s v="Ingreso en millones de dólares americanos, por concepto de turismo receptivo por año, departamento, municipio y ruta turística."/>
    <m/>
    <m/>
    <m/>
    <s v="1) Ingreso total en dólares americanos del turismo receptivo."/>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ducto"/>
    <s v="R150: Complejo Turístico Territorial, funcionando (PDES 6.1.3)."/>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ducto"/>
    <s v="R153: Nº de turistas nacionale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ducto"/>
    <s v="R152: Nº de turistas  extranjeros que ingresan al país,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4"/>
    <s v="Proceso"/>
    <s v="A. Nº de empresas públicas que son parte del Complejo Productivo Territorial Turístic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3"/>
    <s v="Proceso"/>
    <s v="R154. Monto de inversión estatal, privada y comunitaria para el mejoramiento de servicios turísticos."/>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2"/>
    <s v="Proceso"/>
    <s v="R154. Monto de inversión estatal, privada y comunitaria para construcción, mejoramiento o ampliación de infraestructura turística, por año, departamento y municipio."/>
    <m/>
    <m/>
    <m/>
    <m/>
    <m/>
    <m/>
    <m/>
    <m/>
  </r>
  <r>
    <n v="6"/>
    <s v="Soberanía productiva con diversificación desarrollo integral sin la dictadura del mercado capitalista"/>
    <s v="Meta  2"/>
    <n v="2"/>
    <s v="País productor, transformador y exportador “Complejos productivos” y Turismo."/>
    <x v="150"/>
    <s v="Resultado 151"/>
    <s v="Se ha logrado generar un ingreso por turismo receptivo de $us1.581 MM"/>
    <m/>
    <s v="P"/>
    <m/>
    <s v="Resultado"/>
    <n v="1"/>
    <s v="1"/>
    <s v="Proceso"/>
    <s v="R139. % de la Inversión Extranjera Directa (IED) dirigida al Complejo Turístico Territorial. "/>
    <m/>
    <m/>
    <m/>
    <m/>
    <m/>
    <m/>
    <m/>
    <m/>
  </r>
  <r>
    <n v="6"/>
    <s v="Soberanía productiva con diversificación desarrollo integral sin la dictadura del mercado capitalista"/>
    <s v="Meta  2"/>
    <n v="2"/>
    <s v="País productor, transformador y exportador “Complejos productivos” y Turismo."/>
    <x v="151"/>
    <s v="Resultado 152"/>
    <s v="Se ha incrementado el número de turistas extranjeros a 2,6 millones."/>
    <m/>
    <s v="P"/>
    <m/>
    <s v="Resultado"/>
    <n v="1"/>
    <s v="1"/>
    <s v="Resultado"/>
    <s v="Nº de turistas extranjeros en el país."/>
    <m/>
    <m/>
    <m/>
    <s v="1) Nº de turistas extranjeros en el país."/>
    <m/>
    <m/>
    <m/>
    <m/>
  </r>
  <r>
    <n v="6"/>
    <s v="Soberanía productiva con diversificación desarrollo integral sin la dictadura del mercado capitalista"/>
    <s v="Meta  2"/>
    <n v="2"/>
    <s v="País productor, transformador y exportador “Complejos productivos” y Turismo."/>
    <x v="152"/>
    <s v="Resultado 153"/>
    <s v="Se ha logrado un flujo de 4,5 millones de turistas nacionales."/>
    <m/>
    <s v="P"/>
    <m/>
    <s v="Resultado"/>
    <n v="1"/>
    <s v="1"/>
    <s v="Resultado"/>
    <s v="Nº de turistas nacionales."/>
    <m/>
    <m/>
    <m/>
    <s v="1) Nº de turistas nacionales."/>
    <m/>
    <m/>
    <m/>
    <m/>
  </r>
  <r>
    <n v="6"/>
    <s v="Soberanía productiva con diversificación desarrollo integral sin la dictadura del mercado capitalista"/>
    <s v="Meta  2"/>
    <n v="2"/>
    <s v="País productor, transformador y exportador “Complejos productivos” y Turismo."/>
    <x v="153"/>
    <s v="Resultado 154"/>
    <s v="Se ha mejorado y ampliado la infraestructura y servicios turísticos con inversiones del sector privado y comunitario."/>
    <m/>
    <s v="P"/>
    <m/>
    <s v="Producto"/>
    <n v="0"/>
    <m/>
    <m/>
    <m/>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Resultado"/>
    <s v="Nº de hectáreas de superficie cultivada."/>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s v="9"/>
    <s v="Proceso"/>
    <s v="R. 289. Se ha promovido la apertura de nuevos mercados para la exportación de productos no tradicionales a través de las misiones diplomáticas en el exterior."/>
    <m/>
    <s v="R. 101. La mayor parte de las unidades educativas y centros educativos del Sistema Educativo Plurinacional implementan el Modelo Educativo Socio comunitario Productivo."/>
    <s v="R. 48. Dobles vías."/>
    <s v="1) Nº de hectáreas de superficie cultivada."/>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8"/>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119. Los complejos productivos y las empresas reciben servicios de transferencia tecnológica."/>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7"/>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6"/>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5"/>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4"/>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3"/>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38. Se ha fomentado e incrementado la comercialización  de  productos  locales  en  los mercados  y  centros  de abasto. "/>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2"/>
    <s v="Proceso"/>
    <s v="R. 119. Los complejos productivos y las empresas reciben servicios de transferencia tecnológica."/>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6"/>
    <s v="Soberanía productiva con diversificación desarrollo integral sin la dictadura del mercado capitalista"/>
    <s v="Meta  3"/>
    <n v="3"/>
    <s v="Producción agropecuaria con énfasis en la agricultura familiar comunitaria y campesina."/>
    <x v="154"/>
    <s v="Resultado 155"/>
    <s v="Se ha alcanzado progresivamente una superficie cultivada de 4,7 millones de hectáreas."/>
    <m/>
    <s v="P"/>
    <m/>
    <s v="Resultado"/>
    <n v="1"/>
    <n v="1"/>
    <s v="Proceso"/>
    <s v="R. 101. La mayor parte de las unidades educativas y centros educativos del Sistema Educativo Plurinacional implementan el Modelo Educativo Socio comunitario Productiv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Resultado"/>
    <s v="Nº toneladas métricas producidas de productos amazónicos y andino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ducto"/>
    <s v="R.54. Integración de Regiones Productivas y la “Y” de la Integración."/>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ducto"/>
    <s v="R. 48. Dobles vías."/>
    <m/>
    <m/>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s v="6"/>
    <s v="Proceso"/>
    <s v="R. 289. Se ha promovido la apertura de nuevos mercados para la exportación de productos no tradicionales a través de las misiones diplomáticas en el exterior."/>
    <m/>
    <s v="R. 119. Los complejos productivos y las empresas reciben servicios de transferencia tecnológica."/>
    <s v="R. 48. Dobles vías."/>
    <s v="1) Nº toneladas métricas producidas de productos amazónicos y andinos."/>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5"/>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54. Integración de Regiones Productivas y la “Y” de la Integración."/>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4"/>
    <s v="Proceso"/>
    <s v="R. 144. Se ha fomentado la comercialización de productos ecológicos y orgánicos, mediante el sello social boliviano y el sello ecológico boliviano."/>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3"/>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44. Se ha fomentado la comercialización de productos ecológicos y orgánicos, mediante el sello social boliviano y el sello ecológico boliviano."/>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5"/>
    <s v="Resultado 156"/>
    <s v="Se ha incrementado la producción agrícola a 24,3 millones de toneladas métricas de los productos amazónicos y andinos, incluyendo: trigo, soya, maíz, quinua, tomate, papa, café y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1"/>
    <s v="Resultado"/>
    <s v="Porcentaje (%) de participación de la producción orgánica en el volumen total de la producción agrícola, por año, departamento y municipio."/>
    <m/>
    <s v="R. 144. Se ha fomentado la comercialización de productos ecológicos y orgánicos, mediante el sello social boliviano y el sello ecológico boliviano."/>
    <m/>
    <s v="1) Porcentaje (%) de participación de la producción orgánica en el volumen total de producción agrícola."/>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s v="5"/>
    <s v="Producto"/>
    <s v="A. Centros de producción de bio insumos, semillas ecológicas certificadas y provisión de insumos, funcionando (PDES p.135)."/>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4"/>
    <s v="Producto"/>
    <s v="R144: Sello social boliviano de comercialización y sello ecológico boliviano, establecidos"/>
    <m/>
    <s v="R. 256. Se han fortalecido los sistemas productivos ambientalmente amigables y con prácticas sustentables, priorizando la producción ecológica y orgánica."/>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3"/>
    <s v="Producto"/>
    <s v="R129: Nº de multicentros de producción agroecológica articulados al INIAF."/>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2"/>
    <s v="Producto"/>
    <s v="Valor del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ducto"/>
    <s v="Porcentaje (%) de incremento de la producción de productos ecológicos y orgánicos"/>
    <m/>
    <m/>
    <m/>
    <m/>
    <m/>
    <m/>
    <s v="INE, Censo Agropecuario, 2013"/>
    <m/>
  </r>
  <r>
    <n v="6"/>
    <s v="Soberanía productiva con diversificación desarrollo integral sin la dictadura del mercado capitalista"/>
    <s v="Meta  3"/>
    <n v="3"/>
    <s v="Producción agropecuaria con énfasis en la agricultura familiar comunitaria y campesina."/>
    <x v="156"/>
    <s v="Resultado 157"/>
    <s v="Se ha alcanzado un 10% de participación de la producción orgánica en el volumen total de producción agrícola."/>
    <m/>
    <s v="P"/>
    <m/>
    <s v="Resultado"/>
    <n v="1"/>
    <n v="1"/>
    <s v="Proceso"/>
    <s v="R256: Nº de proyectos de producción ecológica y orgánica."/>
    <m/>
    <m/>
    <m/>
    <m/>
    <m/>
    <m/>
    <s v="INE, Censo Agropecuario, 2013"/>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s v="1"/>
    <s v="Resultado"/>
    <s v="Rendimiento promedio de los cultivos agricolas (rendimiento anual/rendimiento base). "/>
    <m/>
    <s v="R. 119. Los complejos productivos y las empresas reciben servicios de transferencia tecnológica."/>
    <m/>
    <s v="1) Rendimiento promedio de los cultivos agricolas (rendimiento anual/rendimiento base). "/>
    <m/>
    <m/>
    <m/>
    <s v="Clasificar los grupos agrícolas"/>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3"/>
    <s v="Proceso"/>
    <s v="R. 175. Se han desarrollado innovaciones para mejorar la productividad y conservación, e inocuidad alimentaria y potencial nutritivo de alimentos y especies para la vida con tecnología nuclear."/>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3"/>
    <n v="3"/>
    <s v="Producción agropecuaria con énfasis en la agricultura familiar comunitaria y campesina."/>
    <x v="157"/>
    <s v="Resultado 158"/>
    <s v="Se ha incrementado significativamente el rendimiento promedio de los principales grupos de cultivos agrícolas."/>
    <m/>
    <s v="P"/>
    <m/>
    <s v="Resultado"/>
    <n v="1"/>
    <n v="1"/>
    <s v="Proceso"/>
    <s v="R. 119. Los complejos productivos y las empresas reciben servicios de transferencia tecnológica."/>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1"/>
    <s v="Resultado"/>
    <s v="Porcentaje (%) de paricipación de pequeños productores en la producción total agropecuaria"/>
    <m/>
    <s v="R. 101. La mayor parte de las unidades educativas y centros educativos del Sistema Educativo Plurinacional implementan el Modelo Educativo Socio comunitario Productivo."/>
    <m/>
    <s v="1) Porcentaje (%) de paricipación de pequeños productores en la producción total agropecuaria"/>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s v="3"/>
    <s v="Proceso"/>
    <s v="R. 238. Se ha fomentado e incrementado la comercialización  de  productos  locales  en  los mercados  y  centros  de abasto. "/>
    <m/>
    <m/>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2"/>
    <s v="Proceso"/>
    <s v="R. 172. La mayoría de productores de la agricultura familiar (OECAS, OECOMS y otros de la economía social comunitaria) han sido registrados y son fortalecidos en la gestión de compras y ventas públicas, sello social, asistencia técnica y apoyo integral."/>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3"/>
    <n v="3"/>
    <s v="Producción agropecuaria con énfasis en la agricultura familiar comunitaria y campesina."/>
    <x v="158"/>
    <s v="Resultado 159"/>
    <s v="Se ha incrementado la contribución de pequeños productores de agricultura familiar comunitaria en la producción total agropecuaria"/>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s v="1"/>
    <s v="Resultado"/>
    <s v="Nº de hectáreas de superficie agrícola mecanizada y con uso de tecnología."/>
    <m/>
    <s v="R. 101. La mayor parte de las unidades educativas y centros educativos del Sistema Educativo Plurinacional implementan el Modelo Educativo Socio comunitario Productivo."/>
    <m/>
    <s v="1) Nº de hectáreas de superficie agrícola mecanizada y con uso de tecnología."/>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4"/>
    <s v="Proceso"/>
    <s v="R. 238. Se ha fomentado e incrementado la comercialización  de  productos  locales  en  los mercados  y  centros  de abasto. "/>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3"/>
    <s v="Proceso"/>
    <s v="R. 172. La mayoría de productores de la agricultura familiar (OECAS, OECOMS y otros de la economía social comunitaria) han sido registrados y son fortalecidos en la gestión de compras y ventas públicas, sello social, asistencia técnica y apoyo integral."/>
    <m/>
    <m/>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4"/>
    <n v="4"/>
    <s v="Sistemas productivos óptimos: agropecuaria."/>
    <x v="159"/>
    <s v="Resultado 160"/>
    <s v="Se ha alcanzado 3,8 millones de hectáreas de superficie mecanizada con mejor producción a través del fortalecimiento de la agricultura familiar con tecnología mecanizada y transferencia de maquinaria y equipos a pequeños y medianos productores del país."/>
    <m/>
    <s v="P"/>
    <m/>
    <s v="Resultado"/>
    <n v="1"/>
    <n v="1"/>
    <s v="Proceso"/>
    <s v="R. 101. La mayor parte de las unidades educativas y centros educativos del Sistema Educativo Plurinacional implementan el Modelo Educativo Socio comunitario Productivo."/>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s v="1"/>
    <s v="Resultado"/>
    <s v="1) Nº de hectáreas con sistemas ganaderos con manejo integral y prácticas semi - intensiva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1) Nº de hectáreas con sistemas ganaderos con manejo integral y prácticas semi - intensivas."/>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3"/>
    <s v="Proceso"/>
    <s v="R. 289. Se ha promovido la apertura de nuevos mercados para la exportación de productos no tradicionales a través de las misiones diplomáticas en el exterior."/>
    <m/>
    <s v="R. 238. Se ha fomentado e incrementado la comercialización  de  productos  locales  en  los mercados  y  centros  de abasto. "/>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2"/>
    <s v="Proceso"/>
    <s v="R. 238. Se ha fomentado e incrementado la comercialización  de  productos  locales  en  los mercados  y  centros  de abasto. "/>
    <m/>
    <m/>
    <m/>
    <m/>
    <m/>
    <m/>
    <m/>
    <m/>
  </r>
  <r>
    <n v="6"/>
    <s v="Soberanía productiva con diversificación desarrollo integral sin la dictadura del mercado capitalista"/>
    <s v="Meta 4"/>
    <n v="4"/>
    <s v="Sistemas productivos óptimos: agropecuaria."/>
    <x v="160"/>
    <s v="Resultado 161"/>
    <s v="Se han alcanzado 1 millón de hectáreas que cuentan con sistemas ganaderos con manejo integral y prácticas semi - intensivas."/>
    <m/>
    <s v="P"/>
    <m/>
    <s v="Resultad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6"/>
    <s v="Resultado"/>
    <s v="Nº de unidades en la actividad piscícola.   "/>
    <m/>
    <s v="R. 238. Se ha fomentado e incrementado la comercialización  de  productos  locales  en  los mercados  y  centros  de abasto. "/>
    <m/>
    <s v="1) Nº de cabezas de ganado bovino.   _x000a_2) Nº de cabezas de ganado ovino. _x000a_3) Nº de cabezas de ganado porcino.   _x000a_4) Nº de cabezas de camélidos.   _x000a_5) Nº de cabezas de pollos.  _x000a_6) Nº de unidades en la actividad piscícola.   "/>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5"/>
    <s v="Resultado"/>
    <s v="Nº de cabezas de pollos.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4"/>
    <s v="Resultado"/>
    <s v="Nº de cabezas de camélidos."/>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3"/>
    <s v="Resultado"/>
    <s v="Nº de cabezas de ganado porc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Resultado"/>
    <s v="Nº de cabezas de ganado ovino."/>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1"/>
    <s v="Resultado"/>
    <s v="Nº de cabezas de ganado bovino.   "/>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s v="2"/>
    <s v="Proceso"/>
    <s v="R. 289. Se ha promovido la apertura de nuevos mercados para la exportación de productos no tradicionales a través de las misiones diplomáticas en el exterior."/>
    <m/>
    <m/>
    <m/>
    <m/>
    <m/>
    <m/>
    <m/>
    <m/>
  </r>
  <r>
    <n v="6"/>
    <s v="Soberanía productiva con diversificación desarrollo integral sin la dictadura del mercado capitalista"/>
    <s v="Meta 4"/>
    <n v="4"/>
    <s v="Sistemas productivos óptimos: agropecuaria."/>
    <x v="161"/>
    <s v="Resultado 162"/>
    <s v=" Se ha incrementado el número de cabezas de ganado bovino, ovino, porcino, camélido, pollos y la actividad piscícola.   "/>
    <m/>
    <s v="P"/>
    <m/>
    <s v="Resultado"/>
    <n v="1"/>
    <n v="1"/>
    <s v="Proceso"/>
    <s v="R. 238. Se ha fomentado e incrementado la comercialización  de  productos  locales  en  los mercados  y  centros  de abasto. "/>
    <m/>
    <s v="R. 289. Se ha promovido la apertura de nuevos mercados para la exportación de productos no tradicionales a través de las misiones diplomáticas en el exterior."/>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2"/>
    <s v="Resultado"/>
    <s v="Nº de hectáreas con riego del sector privad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Nº de hectáreas con riego del sector público y ETA´s. _x000a_2) Nº de hectáreas con riego del sector privado."/>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Resultado"/>
    <s v="Nº de hectáreas con riego del sector público y ETA´s. "/>
    <m/>
    <m/>
    <m/>
    <m/>
    <m/>
    <m/>
    <m/>
    <m/>
  </r>
  <r>
    <n v="6"/>
    <s v="Soberanía productiva con diversificación desarrollo integral sin la dictadura del mercado capitalista"/>
    <s v="Meta 4"/>
    <n v="4"/>
    <s v="Sistemas productivos óptimos: agropecuaria."/>
    <x v="162"/>
    <s v="Resultado 163"/>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Recursos Hídricos"/>
    <s v="P"/>
    <s v="P"/>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Resultado"/>
    <s v="Porcentaje (%) de participación del sector forestal en el PIB."/>
    <m/>
    <m/>
    <m/>
    <m/>
    <m/>
    <m/>
    <m/>
    <m/>
  </r>
  <r>
    <n v="6"/>
    <s v="Soberanía productiva con diversificación desarrollo integral sin la dictadura del mercado capitalista"/>
    <s v="Meta 5"/>
    <n v="5"/>
    <s v="Los bosques escenarios integrales de producción y transformación de alimentos y recursos de la biodiversidad."/>
    <x v="163"/>
    <s v="Resultado 164"/>
    <s v="Se ha alcanzado progresivamente una mayor participación del sector forestal en el PIB."/>
    <m/>
    <s v="P"/>
    <m/>
    <s v="Resultado"/>
    <n v="1"/>
    <s v="1"/>
    <s v="Proceso"/>
    <s v="R. 165. Se han fortalecido las capacidades institucionales, financieras, técnicas y tecnológicas para el crecimiento de la industria forestal maderable y no maderable con alto valor agregado."/>
    <m/>
    <s v="R. 165. Se han fortalecido las capacidades institucionales, financieras, técnicas y tecnológicas para el crecimiento de la industria forestal maderable y no maderable con alto valor agregado."/>
    <m/>
    <s v="1) Porcentaje (%) de participación del sector forestal en el PIB."/>
    <m/>
    <m/>
    <m/>
    <m/>
  </r>
  <r>
    <n v="6"/>
    <s v="Soberanía productiva con diversificación desarrollo integral sin la dictadura del mercado capitalista"/>
    <s v="Meta 5"/>
    <n v="5"/>
    <s v="Los bosques escenarios integrales de producción y transformación de alimentos y recursos de la biodiversidad."/>
    <x v="164"/>
    <s v="Resultado 165"/>
    <s v="Se han fortalecido las capacidades institucionales, financieras, técnicas y tecnológicas para el crecimiento de la industria forestal maderable y no maderable con alto valor agregado."/>
    <m/>
    <s v="P"/>
    <m/>
    <s v="Proceso"/>
    <n v="1"/>
    <s v="1"/>
    <s v="Proceso"/>
    <s v="R. 264.Se han implementado Centros de Producción Forestal para la transferencia tecnología de producción masiva y plantaciones forestales."/>
    <m/>
    <s v="R. 264.Se han implementado Centros de Producción Forestal para la transferencia tecnología de producción masiva y plantaciones forestales."/>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2"/>
    <s v="Resultado"/>
    <s v="Nº de hectáreas con manejo integral y sustentable de los componentes del bosque que aportan a la economía familiar."/>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Resultado"/>
    <s v="Nº de hectáreas con manejo integral y sustentable de los componentes del bosque."/>
    <m/>
    <m/>
    <m/>
    <m/>
    <m/>
    <m/>
    <m/>
    <m/>
  </r>
  <r>
    <n v="6"/>
    <s v="Soberanía productiva con diversificación desarrollo integral sin la dictadura del mercado capitalista"/>
    <s v="Meta 5"/>
    <n v="5"/>
    <s v="Los bosques escenarios integrales de producción y transformación de alimentos y recursos de la biodiversidad."/>
    <x v="165"/>
    <s v="Resultado 166"/>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m/>
    <s v="P"/>
    <m/>
    <s v="Resultado"/>
    <n v="1"/>
    <s v="1"/>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s v="1) Nº de hectáreas con manejo integral y sustentable de los componentes del bosque._x000a_2) Nº de hectáreas con manejo integral y sustentable de los componentes del bosque que aportan a la economía familiar."/>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Resultado"/>
    <s v="1Nº de hectáreas de superficie de bosque con manejo en sistemas agroforestales. "/>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s v="1"/>
    <s v="Producto"/>
    <s v="R. 267. Al menos la mitad de sitios con humedales y bofedales (sitios Ramsar) se han incorporado gradualmente a procesos de manejo integral."/>
    <m/>
    <m/>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0"/>
    <s v="5"/>
    <s v="Proceso"/>
    <m/>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267. Al menos la mitad de sitios con humedales y bofedales (sitios Ramsar) se han incorporado gradualmente a procesos de manejo integral."/>
    <s v="1) Nº de hectáreas de superficie de bosque con manejo en sistemas agroforestales. "/>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4"/>
    <s v="Proceso"/>
    <s v="R. 265. Al menos 14 cuencas implementan planes y acciones de gestión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3"/>
    <s v="Proceso"/>
    <s v="R. 260. Se ha desarrollado un manejo integral y sustentable de bosques y/o componentes de la Madre Tierra, implementando el enfoque conjunto de mitigación y adaptación a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265. Al menos 14 cuencas implementan planes y acciones de gestión integral."/>
    <m/>
    <m/>
    <m/>
    <m/>
    <m/>
    <m/>
  </r>
  <r>
    <n v="6"/>
    <s v="Soberanía productiva con diversificación desarrollo integral sin la dictadura del mercado capitalista"/>
    <s v="Meta 5"/>
    <n v="5"/>
    <s v="Los bosques escenarios integrales de producción y transformación de alimentos y recursos de la biodiversidad."/>
    <x v="166"/>
    <s v="Resultado 167"/>
    <s v="Se ha logrado el manejo en sistemas agroforestales (café, cacao, frutas tropicales, entre otros) en al menos 200 mil Ha. de superficie de bosque"/>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6. Al menos 225 micro cuencas intervenidas cuentan con acciones en gestión integral de recursos hídricos y manejo integral de cuenca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1"/>
    <s v="Resultado"/>
    <s v="Porcentaje (%) de productores agroindustriales y ganaderos con sistemas de producción sustentables."/>
    <m/>
    <m/>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s v="3"/>
    <s v="Proceso"/>
    <s v="R. 260. Se ha desarrollado un manejo integral y sustentable de bosques y/o componentes de la Madre Tierra, implementando el enfoque conjunto de mitigación y adaptación al cambio climátic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roductores agroindustriales y ganaderos con sistemas de producción sustentables."/>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7"/>
    <s v="Resultado 168"/>
    <s v="Se ha logrado que 70% de los productores agroindustriales y ganaderos implementen sistemas de producción sustentables reduciendo su vulnerabilidad y aumentando su resiliencia al cambio climático."/>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260. Se ha desarrollado un manejo integral y sustentable de bosques y/o componentes de la Madre Tierra, implementando el enfoque conjunto de mitigación y adaptación al cambio climático."/>
    <m/>
    <m/>
    <m/>
    <m/>
    <m/>
    <m/>
  </r>
  <r>
    <n v="6"/>
    <s v="Soberanía productiva con diversificación desarrollo integral sin la dictadura del mercado capitalista"/>
    <s v="Meta 6"/>
    <n v="6"/>
    <s v="Sistemas productivos eficientes."/>
    <x v="168"/>
    <s v="Resultado 169"/>
    <s v="Se ha incrementado a 500 mil Ha. la superficie con recuperación de suelos deteriorados y degradados."/>
    <m/>
    <s v="P"/>
    <m/>
    <s v="Resultado"/>
    <n v="1"/>
    <s v="1"/>
    <s v="Resultado"/>
    <s v="Nº de hectáreas recuperadas por deterioro o degradación de suelos."/>
    <m/>
    <m/>
    <m/>
    <s v="1) Nº de hectáreas recuperadas por deterioro o degradación de suelos._x000a_2) Porcentaje (%) de hectáreas degradadas o deterioradas recuperadas."/>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Resultado"/>
    <s v="Rendimiento promedio de los cultivos agrícolas vinculados a la seguridad alimentaria (rendimiento anual/rendimiento base)."/>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Rendimiento promedio de los cultivos agrícolas vinculados a la seguridad alimentaria (rendimiento anual/rendimiento base)."/>
    <m/>
    <m/>
    <m/>
    <s v="Clasificar los grupos agrícolas"/>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s v="3"/>
    <s v="Proceso"/>
    <s v="R. 175. Se han desarrollado innovaciones para mejorar la productividad y conservación, e inocuidad alimentaria y potencial nutritivo de alimentos y especies para la vida con tecnología nuclear."/>
    <m/>
    <m/>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2"/>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6"/>
    <n v="6"/>
    <s v="Sistemas productivos eficientes."/>
    <x v="169"/>
    <s v="Resultado 170"/>
    <s v="Se han incrementado el rendimiento promedio de los productos agrícolas más importantes vinculados con la seguridad alimentaria (cereales, estimulantes, hortalizas, frutales, oleaginosas, tubérculos y forrajes, entre otros)."/>
    <m/>
    <s v="P"/>
    <m/>
    <s v="Resultado"/>
    <n v="1"/>
    <n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R. 175. Se han desarrollado innovaciones para mejorar la productividad y conservación, e inocuidad alimentaria y potencial nutritivo de alimentos y especies para la vida con tecnología nuclear."/>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2"/>
    <s v="Resultado"/>
    <s v="Porcentaje (%) de unidades productivas que acceden al Seguro Agrario Comercial."/>
    <m/>
    <m/>
    <m/>
    <m/>
    <m/>
    <m/>
    <m/>
    <m/>
  </r>
  <r>
    <n v="6"/>
    <s v="Soberanía productiva con diversificación desarrollo integral sin la dictadura del mercado capitalista"/>
    <s v="Meta 7"/>
    <n v="7"/>
    <s v="Sistemas universales de acceso a insumos, tecnología, asistencia técnica y otros servicios de apoyo a la producción."/>
    <x v="170"/>
    <s v="Resultado 171"/>
    <s v="Se ha logrado que al menos 50% de unidades productivas accedan al Seguro Agrario en sus modalidades de seguro catastrófico y comercial."/>
    <m/>
    <s v="P"/>
    <m/>
    <s v="Resultado"/>
    <n v="1"/>
    <s v="1"/>
    <s v="Resultado"/>
    <s v="Porcentaje (%) de unidades productivas que acceden al Seguro Agrario Catastrófico."/>
    <m/>
    <m/>
    <m/>
    <s v="1) Porcentaje (%) de unidades productivas que acceden al Seguro Agrario Catastrófico._x000a_2) Porcentaje (%) de unidades productivas que acceden al Seguro Agrario Comercial."/>
    <m/>
    <m/>
    <m/>
    <m/>
  </r>
  <r>
    <n v="6"/>
    <s v="Soberanía productiva con diversificación desarrollo integral sin la dictadura del mercado capitalista"/>
    <s v="Meta 7"/>
    <n v="7"/>
    <s v="Sistemas universales de acceso a insumos, tecnología, asistencia técnica y otros servicios de apoyo a la producción."/>
    <x v="171"/>
    <s v="Resultado 172"/>
    <s v="La mayoría de productores de la agricultura familiar (OECAS, OECOMS y otros de la economía social comunitaria) han sido registrados y son fortalecidos en la gestión de compras y ventas públicas, sello social, asistencia técnica y apoyo integral&quot;"/>
    <m/>
    <s v="P"/>
    <m/>
    <s v="Proces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2"/>
    <s v="Resultado 173"/>
    <s v="Se ha logrado ofertar mayores créditos sectoriales para el acceso de productores agropecuarios, con apoyo del sector público y privado."/>
    <m/>
    <s v="P"/>
    <m/>
    <s v="Producto"/>
    <n v="0"/>
    <m/>
    <m/>
    <m/>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2"/>
    <s v="Resultado"/>
    <s v="Nº de unidades productivas familiares con acceso a programas de insumo, tecnología, servicios de apoyo a la producción y otros (SENASAG, INIAF, etc.)."/>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s v="R. 129. Se han constituido 9 multicentros de producción agroecológica articulados al INIAF."/>
    <s v="1) Nº de unidades productivas con acceso a programas de insumo, tecnología, servicios de apoyo a la producción y otros (SENASAG, INIAF, etc.)._x000a_2) Nº de unidades productivas familiares con acceso a programas de insumo, tecnología, servicios de apoyo a la producción y otros (SENASAG, INIAF, etc.)."/>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Resultado"/>
    <s v="Nº de unidades productivas con acceso a programas de insumo, tecnología, servicios de apoyo a la producción y otros (SENASAG, INIAF, etc.)."/>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ducto"/>
    <s v="R. 129. Se han constituido 9 multicentros de producción agroecológica articulados al INIAF."/>
    <m/>
    <m/>
    <m/>
    <m/>
    <m/>
    <m/>
    <m/>
    <m/>
  </r>
  <r>
    <n v="6"/>
    <s v="Soberanía productiva con diversificación desarrollo integral sin la dictadura del mercado capitalista"/>
    <s v="Meta 7"/>
    <n v="7"/>
    <s v="Sistemas universales de acceso a insumos, tecnología, asistencia técnica y otros servicios de apoyo a la producción."/>
    <x v="173"/>
    <s v="Resultado 174"/>
    <s v="Se ha alcanzado a 400 mil unidades productivas, incluyendo familias indígena originario campesinas con acceso a programas de insumo, tecnología, servicios de apoyo a la producción y otros (SENASAG, INIAF, etc.)."/>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s v="2"/>
    <s v="Proceso"/>
    <s v="R. 172. La mayoría de productores de la agricultura familiar (OECAS, OECOMS y otros de la economía social comunitaria) han sido registrados y son fortalecidos en la gestión de compras y ventas públicas, sello social, asistencia técnica y apoyo integral."/>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6"/>
    <s v="Soberanía productiva con diversificación desarrollo integral sin la dictadura del mercado capitalista"/>
    <s v="Meta 7"/>
    <n v="7"/>
    <s v="Sistemas universales de acceso a insumos, tecnología, asistencia técnica y otros servicios de apoyo a la producción."/>
    <x v="174"/>
    <s v="Resultado 175"/>
    <s v="Se han desarrollado innovaciones para mejorar la productividad y conservación, e inocuidad alimentaria y potencial nutritivo de alimentos y especies para la vida con tecnología nuclear."/>
    <m/>
    <s v="P"/>
    <m/>
    <s v="Proceso"/>
    <n v="1"/>
    <n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72. La mayoría de productores de la agricultura familiar (OECAS, OECOMS y otros de la economía social comunitaria) han sido registrados y son fortalecidos en la gestión de compras y ventas públicas, sello social, asistencia técnica y apoyo integral."/>
    <m/>
    <m/>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n v="2"/>
    <s v="Resultado"/>
    <s v="Nº de hectáreas que cumplan la Función Económica Social reconocidas con derecho propietario."/>
    <m/>
    <m/>
    <m/>
    <s v="1) Nº de hectáreas saneadas y tituladas en el país._x000a_2) Nº de hectáreas que cumplan la Función Económica Social reconocidas con derecho propietario."/>
    <m/>
    <m/>
    <m/>
    <m/>
  </r>
  <r>
    <n v="6"/>
    <s v="Soberanía productiva con diversificación desarrollo integral sin la dictadura del mercado capitalista"/>
    <s v="Meta 8"/>
    <n v="8"/>
    <s v="Saneamiento de la propiedad agraria."/>
    <x v="175"/>
    <s v="Resultado 176"/>
    <s v="Se ha concluido con el proceso de saneamiento y titulación de tierras en el país."/>
    <m/>
    <s v="P"/>
    <m/>
    <s v="Resultado"/>
    <n v="1"/>
    <s v="1"/>
    <s v="Resultado"/>
    <s v="Nº de hectáreas saneadas y tituladas en el paí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4"/>
    <s v="Resultado"/>
    <s v="Densidad municipal (hab./km²)"/>
    <m/>
    <s v="R. 19. Todas las comunidades indígena originarias liberadas han sido fortalecidas con capacidades integrales para la gestión de los nuevos asentamientos."/>
    <m/>
    <s v="1) Nº de hectáreas con asentamientos humanos._x000a_2) Densidad nacional (hab./km²)_x000a_3) Densidad departamental (hab./km²)_x000a_4) Densidad municipal (hab./km²)"/>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3"/>
    <s v="Resultado"/>
    <s v="Densidad departament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2"/>
    <s v="Resultado"/>
    <s v="Densidad nacional (hab./km²)"/>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Resultado"/>
    <s v="Nº de hectáreas con asentamientos humanos."/>
    <m/>
    <m/>
    <m/>
    <m/>
    <m/>
    <m/>
    <m/>
    <m/>
  </r>
  <r>
    <n v="6"/>
    <s v="Soberanía productiva con diversificación desarrollo integral sin la dictadura del mercado capitalista"/>
    <s v="Meta 8"/>
    <n v="8"/>
    <s v="Saneamiento de la propiedad agraria."/>
    <x v="176"/>
    <s v="Resultado 177"/>
    <s v="Se ha incrementado la superficie consolidada con asentamientos humanos."/>
    <m/>
    <s v="P"/>
    <m/>
    <s v="Resultado"/>
    <n v="1"/>
    <s v="1"/>
    <s v="Proceso"/>
    <s v="R. 19. Todas las comunidades indígena originarias liberadas han sido fortalecidas con capacidades integrales para la gestión de los nuevos asentamientos."/>
    <m/>
    <m/>
    <m/>
    <m/>
    <m/>
    <m/>
    <m/>
    <m/>
  </r>
  <r>
    <n v="6"/>
    <s v="Soberanía productiva con diversificación desarrollo integral sin la dictadura del mercado capitalista"/>
    <s v="Meta 8"/>
    <n v="8"/>
    <s v="Saneamiento de la propiedad agraria."/>
    <x v="177"/>
    <s v="Resultado 178"/>
    <s v="Se han ampliado y construido centros de acopio de granos en varios municipios."/>
    <m/>
    <s v="P"/>
    <m/>
    <s v="Product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1"/>
    <s v="Resultado"/>
    <s v="Cantidad en millones de dólares americanos del Valor Bruto de Producción de las MyPEs."/>
    <m/>
    <s v="R. 119. Los complejos productivos y las empresas reciben servicios de transferencia tecnológica."/>
    <m/>
    <s v="1) Cantidad en millones de dólares americanos del Valor Bruto de Producción de las MyPEs."/>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s v="2"/>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8"/>
    <s v="Resultado 179"/>
    <s v="Se ha incrementado a $us3.644 MM el Valor Bruto de Producción de las MyPEs."/>
    <m/>
    <s v="P"/>
    <m/>
    <s v="Resultado"/>
    <n v="1"/>
    <n v="1"/>
    <s v="Proceso"/>
    <s v="R. 119. Los complejos productivos y las empresas reciben servicios de transferencia tecnológica."/>
    <m/>
    <s v="R. 181. Se han mejorado los procesos de producción en las MyPEs."/>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2"/>
    <s v="Resultado"/>
    <s v="Porcentaje (%) de participación del valor de las exportaciones de las PyMEs."/>
    <m/>
    <s v="R. 181. Se han mejorado los procesos de producción en las MyPEs."/>
    <m/>
    <s v="1) Porcentaje (%) de participación del valor de las exportaciones de las MyPEs._x000a_2) Porcentaje (%) de participación del valor de las exportaciones de las PyMEs."/>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Resultado"/>
    <s v="Porcentaje (%) de participación del valor de las exportaciones de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79"/>
    <s v="Resultado 180"/>
    <s v="Se ha alcanzado a 10% de participación del valor de las exportaciones de las MyPEs y PyMEs."/>
    <m/>
    <s v="P"/>
    <m/>
    <s v="Resultado"/>
    <n v="1"/>
    <s v="1"/>
    <s v="Proceso"/>
    <s v="R. 181. Se han mejorado los procesos de producción en las MyPEs."/>
    <m/>
    <m/>
    <m/>
    <m/>
    <m/>
    <m/>
    <m/>
    <m/>
  </r>
  <r>
    <n v="6"/>
    <s v="Soberanía productiva con diversificación desarrollo integral sin la dictadura del mercado capitalista"/>
    <s v="Meta 9"/>
    <n v="9"/>
    <s v="Democratización de los medios y factores de producción con énfasis en el sector micro empresarial y comunitario."/>
    <x v="180"/>
    <s v="Resultado 181"/>
    <s v="Se han mejorado los procesos de producción en las MyPEs."/>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1"/>
    <s v="Resultado 182"/>
    <s v="Se han fortalecido de forma complementaria las economías del intercambio y de la solidaridad."/>
    <m/>
    <s v="P"/>
    <m/>
    <s v="Proceso"/>
    <n v="0"/>
    <m/>
    <m/>
    <m/>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PyMEs con acceso a financiamiento._x000a_2) Porcentaje (%) de PyM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2"/>
    <s v="Resultado 183"/>
    <s v="Se ha incrementado en PyMEs hasta:• 30% el acceso a financiamiento• 20% el acceso a formación• 2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2"/>
    <s v="Resultado"/>
    <s v="Porcentaje (%) de PyMEs con acceso a formación y tecnología."/>
    <m/>
    <s v="R. 173. Se ha logrado ofertar mayores créditos sectoriales para el acceso de productores agropecuarios, con apoyo del sector público y privado."/>
    <m/>
    <s v="1) Porcentaje (%) de MyPEs con acceso a financiamiento._x000a_2) Porcentaje (%) de MyPEs con acceso a formación y tecnología."/>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Resultado"/>
    <s v="Porcentaje (%) de PyMEs con acceso a financiamiento."/>
    <m/>
    <m/>
    <m/>
    <m/>
    <m/>
    <m/>
    <m/>
    <m/>
  </r>
  <r>
    <n v="6"/>
    <s v="Soberanía productiva con diversificación desarrollo integral sin la dictadura del mercado capitalista"/>
    <s v="Meta 9"/>
    <n v="9"/>
    <s v="Democratización de los medios y factores de producción con énfasis en el sector micro empresarial y comunitario."/>
    <x v="183"/>
    <s v="Resultado 184"/>
    <s v="Se ha incrementado en MyPEs hasta:• 35% el acceso a financiamiento• 15% el acceso a formación• 10% acceso a tecnología."/>
    <m/>
    <s v="P"/>
    <m/>
    <s v="Resultado"/>
    <n v="1"/>
    <s v="1"/>
    <s v="Proceso"/>
    <s v="R. 173. Se ha logrado ofertar mayores créditos sectoriales para el acceso de productores agropecuarios, con apoyo del sector público y privado."/>
    <m/>
    <m/>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s v="1"/>
    <s v="Resultado"/>
    <s v="Porcentaje (%) de desempleo en jóvenes de 16 a 28 años."/>
    <m/>
    <s v="R. 101. La mayor parte de las unidades educativas y centros educativos del Sistema Educativo Plurinacional implementan el Modelo Educativo Socio comunitario Productivo."/>
    <m/>
    <s v="1) Porcentaje (%) de desempleo en jóvenes de 16 a 28 años."/>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2"/>
    <s v="Proceso"/>
    <s v="R. 238. Se ha fomentado e incrementado la comercialización  de  productos  locales  en  los mercados  y  centros  de abasto. "/>
    <m/>
    <s v="R. 238. Se ha fomentado e incrementado la comercialización  de  productos  locales  en  los mercados  y  centros  de abasto. "/>
    <m/>
    <m/>
    <m/>
    <m/>
    <m/>
    <m/>
  </r>
  <r>
    <n v="6"/>
    <s v="Soberanía productiva con diversificación desarrollo integral sin la dictadura del mercado capitalista"/>
    <s v="Meta 10"/>
    <n v="10"/>
    <s v="Empleo para una Vida Digna."/>
    <x v="184"/>
    <s v="Resultado 185"/>
    <s v="Se ha reducido a 6,3% la tasa de desempleo en jóvenes de 16 a 28 año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2"/>
    <s v="Resultado"/>
    <s v="Porcentaje (%) de la población ocupada con seguro social."/>
    <m/>
    <m/>
    <m/>
    <s v="1) Porcentaje (%) de la población ocupada y/o con trabajo seguro._x000a_2) Porcentaje (%) de la población ocupada con seguro social."/>
    <m/>
    <m/>
    <m/>
    <m/>
  </r>
  <r>
    <n v="6"/>
    <s v="Soberanía productiva con diversificación desarrollo integral sin la dictadura del mercado capitalista"/>
    <s v="Meta 10"/>
    <n v="10"/>
    <s v="Empleo para una Vida Digna."/>
    <x v="185"/>
    <s v="Resultado 186"/>
    <s v="Se ha logrado incrementar la población ocupada que cuenta con seguridad social de corto y largo plazo."/>
    <m/>
    <s v="P"/>
    <m/>
    <s v="Resultado"/>
    <n v="1"/>
    <s v="1"/>
    <s v="Resultado"/>
    <s v="Porcentaje (%) de la población ocupada y/o con trabajo seguro."/>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7"/>
    <s v="Resultado"/>
    <s v="PIB per cápita municipal."/>
    <m/>
    <s v="R. 256. Se han fortalecido los sistemas productivos ambientalmente amigables y con prácticas sustentables, priorizando la producción ecológica y orgánica."/>
    <m/>
    <s v="1) Mortalidad infantil._x000a_2) Mortalidad materna._x000a_3) Desnutrición_x000a_4) Esperanza de Vida_x000a_5) Necesidades Básicas Insatisfechas_x000a_6) Niveles de escolaridad._x000a_7) PIB per cápita municipal."/>
    <m/>
    <m/>
    <m/>
    <s v="Las &quot;NBI&quot; o Necesidades básicas insatisfechas contemplan la Vivienda (espacio y materiales), servicios de agua, energía, educación y salud."/>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6"/>
    <s v="Resultado"/>
    <s v="Niveles de escolaridad."/>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5"/>
    <s v="Resultado"/>
    <s v="Necesidades Básicas Insatisfechas."/>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4"/>
    <s v="Resultado"/>
    <s v="Esperanza de Vid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3"/>
    <s v="Resultado"/>
    <s v="Desnutrición."/>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2"/>
    <s v="Resultado"/>
    <s v="Mortalidad materna."/>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Resultado"/>
    <s v="Mortalidad infantil."/>
    <m/>
    <m/>
    <m/>
    <m/>
    <m/>
    <m/>
    <m/>
    <m/>
  </r>
  <r>
    <n v="6"/>
    <s v="Soberanía productiva con diversificación desarrollo integral sin la dictadura del mercado capitalista"/>
    <s v="Meta 11"/>
    <n v="11"/>
    <s v="Desarrollo integral, empleo digno y crecimiento económico en todos los municipios y departamentos."/>
    <x v="186"/>
    <s v="Resultado 187"/>
    <s v="Se ha logrado que las comunidades y municipios más pobres superen la extrema pobreza de forma sustentable."/>
    <m/>
    <s v="P"/>
    <m/>
    <s v="Resultado"/>
    <n v="1"/>
    <s v="1"/>
    <s v="Proceso"/>
    <s v="R. 256. Se han fortalecido los sistemas productivos ambientalmente amigables y con prácticas sustentables, priorizando la producción ecológica y orgánica."/>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s v="2"/>
    <s v="Resultado"/>
    <s v="Porcentaje (%) del PIB por departamento por actividad económica (productos no tradicionales)"/>
    <m/>
    <s v="R. 101. La mayor parte de las unidades educativas y centros educativos del Sistema Educativo Plurinacional implementan el Modelo Educativo Socio comunitario Productivo."/>
    <m/>
    <s v="1) Porcentaje (%) del PIB por departamento._x000a_2) Porcentaje (%) del PIB por departamento por actividad económica (productos no tradicionales)"/>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Resultado"/>
    <s v="Porcentaje (%) del PIB por departamento."/>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2"/>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1"/>
    <n v="11"/>
    <s v="Desarrollo integral, empleo digno y crecimiento económico en todos los municipios y departamentos."/>
    <x v="187"/>
    <s v="Resultado 188"/>
    <s v="Se ha logrado que los Departamentos que no corresponden al eje central incrementen su participación en el PIB con énfasis en sectores productivos y turismo articulados a los complejos productivos integrales."/>
    <m/>
    <s v="P"/>
    <m/>
    <s v="Resultado"/>
    <n v="1"/>
    <n v="1"/>
    <s v="Proceso"/>
    <s v="R. 101. La mayor parte de las unidades educativas y centros educativos del Sistema Educativo Plurinacional implementan el Modelo Educativo Socio comunitario Productiv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Resultado"/>
    <s v="Porcentaje (%) del valor de las exportaciones de la industria manufacturera en el total exportado."/>
    <m/>
    <s v="R. 144. Se ha fomentado la comercialización de productos ecológicos y orgánicos, mediante el sello social boliviano y el sello ecológico boliviano."/>
    <m/>
    <s v="1) Porcentaje (%) del valor de las exportaciones de la industria manufacturera en el total exportado."/>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8"/>
    <s v="Resultado 189"/>
    <s v="Se ha incrementado al 28% la participación del valor de las exportaciones de la industria manufacturera en el total exportado."/>
    <m/>
    <s v="P"/>
    <m/>
    <s v="Resultado"/>
    <n v="1"/>
    <s v="1"/>
    <s v="Proceso"/>
    <s v="R. 144. Se ha fomentado la comercialización de productos ecológicos y orgánicos, mediante el sello social boliviano y el sello ecológico bolivian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Resultado"/>
    <s v="Porcentaje (%) de participación en las exportaciones de los productos orgánicos."/>
    <m/>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s v="1) Porcentaje (%) de participación en las exportaciones de los productos orgánic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89"/>
    <s v="Resultado 190"/>
    <s v="Se ha incrementado al 12% la participación en las exportaciones de los productos orgánicos."/>
    <m/>
    <s v="P"/>
    <m/>
    <s v="Resultado"/>
    <n v="1"/>
    <s v="1"/>
    <s v="Proceso"/>
    <s v="R. 127. Se ha innovado y diseminado tecnología para incrementar la productividad, capacidad productiva y transformación de productos nutritivos (papa, quinua, maíz, trigo, coca, tarwi, asaí, amaranto, millmi, kañawa, chía, entre otros), considerando la gestión de riegos y el cambio climático."/>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Resultado"/>
    <s v="1) Nº de TM de volumen de exportación de productos agropecuarios."/>
    <m/>
    <s v="R. 173. Se ha logrado ofertar mayores créditos sectoriales para el acceso de productores agropecuarios, con apoyo del sector público y privado."/>
    <s v="R. 129. Se han constituido 9 multicentros de producción agroecológica articulados al INIAF."/>
    <s v="1) Nº de TM de volumen de exportación de productos agropecuarios."/>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ducto"/>
    <s v="R. 129. Se han constituido 9 multicentros de producción agroecológica articulados al INIAF."/>
    <m/>
    <m/>
    <m/>
    <m/>
    <m/>
    <m/>
    <m/>
    <m/>
  </r>
  <r>
    <n v="6"/>
    <s v="Soberanía productiva con diversificación desarrollo integral sin la dictadura del mercado capitalista"/>
    <s v="Meta 12"/>
    <n v="12"/>
    <s v="Aprovechamiento de los beneficios de los tratados comerciales, con promoción a la exportación de los productos elaborados en el país."/>
    <x v="190"/>
    <s v="Resultado 191"/>
    <s v="Se han alcanzado 800 mil TM de volumen de exportación de productos agropecuarios."/>
    <m/>
    <s v="P"/>
    <m/>
    <s v="Resultado"/>
    <n v="1"/>
    <s v="1"/>
    <s v="Proceso"/>
    <s v="R. 173. Se ha logrado ofertar mayores créditos sectoriales para el acceso de productores agropecuarios, con apoyo del sector público y privado."/>
    <m/>
    <m/>
    <m/>
    <m/>
    <m/>
    <m/>
    <m/>
    <m/>
  </r>
  <r>
    <n v="7"/>
    <s v="Soberanía sobre nuestros recursos naturales "/>
    <s v="Meta 1"/>
    <n v="1"/>
    <s v="Los recursos naturales y servicios estratégicos sin excepción han sido nacionalizados y están siendo administrados por el Estado Plurinacional de Bolivia"/>
    <x v="191"/>
    <s v="Resultado 192"/>
    <s v="Se  cuenta  con  empresas  públicas  que  generan utilidades para su redistribución en políticas sociales, para el beneficio de todas las bolivianas y bolivianos. "/>
    <m/>
    <s v="E"/>
    <m/>
    <s v="Resultad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7"/>
    <s v="Soberanía sobre nuestros recursos naturales "/>
    <s v="Meta 1"/>
    <n v="1"/>
    <s v="Los recursos naturales y servicios estratégicos sin excepción han sido nacionalizados y están siendo administrados por el Estado Plurinacional de Bolivia"/>
    <x v="192"/>
    <s v="Resultado 193"/>
    <s v="Las  empresas  públicas  han  migrado  al  nuevo régimen  legal  de  la  empresa  pública;  y  se  han fortalecido, a  través de alianzas estratégicas público - privadas con inversión nacional y extranjera. "/>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3"/>
    <s v="Resultado 194"/>
    <s v="Se han fortalecido YPFB, ENTEL, ENDE y BOA."/>
    <m/>
    <s v="E"/>
    <m/>
    <s v="Proceso"/>
    <n v="0"/>
    <m/>
    <m/>
    <m/>
    <m/>
    <m/>
    <m/>
    <m/>
    <m/>
    <m/>
    <m/>
    <m/>
  </r>
  <r>
    <n v="7"/>
    <s v="Soberanía sobre nuestros recursos naturales "/>
    <s v="Meta 1"/>
    <n v="1"/>
    <s v="Los recursos naturales y servicios estratégicos sin excepción han sido nacionalizados y están siendo administrados por el Estado Plurinacional de Bolivia"/>
    <x v="194"/>
    <s v="Resultado 195"/>
    <s v="Se ha refundado COMIBOL. "/>
    <m/>
    <s v="E"/>
    <m/>
    <s v="Proceso"/>
    <n v="0"/>
    <m/>
    <m/>
    <m/>
    <m/>
    <m/>
    <m/>
    <m/>
    <m/>
    <m/>
    <m/>
    <m/>
  </r>
  <r>
    <n v="7"/>
    <s v="Soberanía sobre nuestros recursos naturales "/>
    <s v="Meta 2"/>
    <n v="2"/>
    <s v="Fortalecimiento de los procesos de industrialización y transformación en armonía y equilibrio con la Madre Tierra: eléctrico"/>
    <x v="195"/>
    <s v="Resultado 196"/>
    <s v="Se  ha  invertido  en:  exploración,  explotación  y desarrollo, refinación, transporte, comercialización, almacenaje,  redes  de  gas,  industrialización  e inversiones  menores  en  el  sector  de hidrocarburos.  "/>
    <m/>
    <s v="E"/>
    <m/>
    <s v="Proceso"/>
    <n v="0"/>
    <m/>
    <m/>
    <m/>
    <m/>
    <m/>
    <m/>
    <m/>
    <m/>
    <m/>
    <m/>
    <m/>
  </r>
  <r>
    <n v="7"/>
    <s v="Soberanía sobre nuestros recursos naturales "/>
    <s v="Meta 2"/>
    <n v="2"/>
    <s v="Fortalecimiento de los procesos de industrialización y transformación en armonía y equilibrio con la Madre Tierra: eléctrico"/>
    <x v="196"/>
    <s v="Resultado 197"/>
    <s v="Se  han  incrementado  las  reservas  probadas  de gas natural a 17,45 trillones de pies cúbicos. "/>
    <m/>
    <s v="E"/>
    <m/>
    <s v="Resultado"/>
    <n v="0"/>
    <m/>
    <m/>
    <m/>
    <m/>
    <m/>
    <m/>
    <m/>
    <m/>
    <m/>
    <m/>
    <m/>
  </r>
  <r>
    <n v="7"/>
    <s v="Soberanía sobre nuestros recursos naturales "/>
    <s v="Meta 2"/>
    <n v="2"/>
    <s v="Fortalecimiento de los procesos de industrialización y transformación en armonía y equilibrio con la Madre Tierra: eléctrico"/>
    <x v="197"/>
    <s v="Resultado 198"/>
    <s v="Se  han  incrementado  las  reservas  probadas  de hidrocarburos líquidos a 411 millones de barriles. "/>
    <m/>
    <s v="E"/>
    <m/>
    <s v="Resultado"/>
    <n v="0"/>
    <m/>
    <m/>
    <m/>
    <m/>
    <m/>
    <m/>
    <m/>
    <m/>
    <m/>
    <m/>
    <m/>
  </r>
  <r>
    <n v="7"/>
    <s v="Soberanía sobre nuestros recursos naturales "/>
    <s v="Meta 2"/>
    <n v="2"/>
    <s v="Fortalecimiento de los procesos de industrialización y transformación en armonía y equilibrio con la Madre Tierra: eléctrico"/>
    <x v="198"/>
    <s v="Resultado 199"/>
    <s v="Se ha incrementado la producción de gas natural a mínimo 73 millones de metros 3/día. "/>
    <m/>
    <s v="E"/>
    <m/>
    <s v="Resultado"/>
    <n v="0"/>
    <m/>
    <m/>
    <m/>
    <m/>
    <m/>
    <m/>
    <m/>
    <m/>
    <m/>
    <m/>
    <m/>
  </r>
  <r>
    <n v="7"/>
    <s v="Soberanía sobre nuestros recursos naturales "/>
    <s v="Meta 2"/>
    <n v="2"/>
    <s v="Fortalecimiento de los procesos de industrialización y transformación en armonía y equilibrio con la Madre Tierra: eléctrico"/>
    <x v="199"/>
    <s v="Resultado 200"/>
    <s v="Se  ha  incrementado  la  producción  de hidrocarburos líquidos a mínimo 69 mil barriles/día"/>
    <m/>
    <s v="E"/>
    <m/>
    <s v="Resultado"/>
    <n v="0"/>
    <m/>
    <m/>
    <m/>
    <m/>
    <m/>
    <m/>
    <m/>
    <m/>
    <m/>
    <m/>
    <m/>
  </r>
  <r>
    <n v="7"/>
    <s v="Soberanía sobre nuestros recursos naturales "/>
    <s v="Meta 2"/>
    <n v="2"/>
    <s v="Fortalecimiento de los procesos de industrialización y transformación en armonía y equilibrio con la Madre Tierra: eléctrico"/>
    <x v="200"/>
    <s v="Resultado 201"/>
    <s v="Se  ha  incrementado  la  producción  de  derivados como el GLP a mínimo 820 mil TM.  "/>
    <m/>
    <s v="E"/>
    <m/>
    <s v="Resultado"/>
    <n v="0"/>
    <m/>
    <m/>
    <m/>
    <m/>
    <m/>
    <m/>
    <m/>
    <m/>
    <m/>
    <m/>
    <m/>
  </r>
  <r>
    <n v="7"/>
    <s v="Soberanía sobre nuestros recursos naturales "/>
    <s v="Meta 2"/>
    <n v="2"/>
    <s v="Fortalecimiento de los procesos de industrialización y transformación en armonía y equilibrio con la Madre Tierra: eléctrico"/>
    <x v="201"/>
    <s v="Resultado 202"/>
    <s v="La  producción  de  urea  alcanzará  a  600  mil TM/año.  "/>
    <m/>
    <s v="E"/>
    <m/>
    <s v="Resultado"/>
    <n v="0"/>
    <m/>
    <m/>
    <m/>
    <m/>
    <m/>
    <m/>
    <m/>
    <m/>
    <m/>
    <m/>
    <m/>
  </r>
  <r>
    <n v="7"/>
    <s v="Soberanía sobre nuestros recursos naturales "/>
    <s v="Meta 2"/>
    <n v="2"/>
    <s v="Fortalecimiento de los procesos de industrialización y transformación en armonía y equilibrio con la Madre Tierra: eléctrico"/>
    <x v="202"/>
    <s v="Resultado 203"/>
    <s v="Se ha incrementado el valor total de la producción proveniente  del  gas  natural,  diésel  oíl,  gasolina especial y urea. "/>
    <m/>
    <s v="E"/>
    <m/>
    <s v="Resultado"/>
    <n v="0"/>
    <m/>
    <m/>
    <m/>
    <m/>
    <m/>
    <m/>
    <m/>
    <m/>
    <m/>
    <m/>
    <m/>
  </r>
  <r>
    <n v="7"/>
    <s v="Soberanía sobre nuestros recursos naturales "/>
    <s v="Meta 2"/>
    <n v="2"/>
    <s v="Fortalecimiento de los procesos de industrialización y transformación en armonía y equilibrio con la Madre Tierra: eléctrico"/>
    <x v="203"/>
    <s v="Resultado 204"/>
    <s v="Se  encuentran  en  operación  las  Plantas  de separación  de  líquidos  Gran  Chaco,  Amoniaco  y Urea, y de Gas Natural Licuado. "/>
    <m/>
    <s v="E"/>
    <m/>
    <s v="Proceso"/>
    <n v="0"/>
    <m/>
    <m/>
    <m/>
    <m/>
    <m/>
    <m/>
    <m/>
    <m/>
    <m/>
    <m/>
    <m/>
  </r>
  <r>
    <n v="7"/>
    <s v="Soberanía sobre nuestros recursos naturales "/>
    <s v="Meta 2"/>
    <n v="2"/>
    <s v="Fortalecimiento de los procesos de industrialización y transformación en armonía y equilibrio con la Madre Tierra: eléctrico"/>
    <x v="204"/>
    <s v="Resultado 205"/>
    <s v="Se  encuentra  en  construcción  el  Complejo  de Propileno – Polipropileno.  "/>
    <m/>
    <s v="E"/>
    <m/>
    <s v="Proceso"/>
    <n v="0"/>
    <m/>
    <m/>
    <m/>
    <m/>
    <m/>
    <m/>
    <m/>
    <m/>
    <m/>
    <m/>
    <m/>
  </r>
  <r>
    <n v="7"/>
    <s v="Soberanía sobre nuestros recursos naturales "/>
    <s v="Meta 2"/>
    <n v="2"/>
    <s v="Fortalecimiento de los procesos de industrialización y transformación en armonía y equilibrio con la Madre Tierra: eléctrico"/>
    <x v="205"/>
    <s v="Resultado 206"/>
    <s v="Se  encuentran  en  estudio  los  Proyectos  de Resinas y Plásticos, Planta de Nitrato de Amonio y Complejo de Metanol.  "/>
    <m/>
    <s v="E"/>
    <m/>
    <s v="Proceso"/>
    <n v="0"/>
    <m/>
    <m/>
    <m/>
    <m/>
    <m/>
    <m/>
    <m/>
    <m/>
    <m/>
    <m/>
    <m/>
  </r>
  <r>
    <n v="7"/>
    <s v="Soberanía sobre nuestros recursos naturales "/>
    <s v="Meta 2"/>
    <n v="2"/>
    <s v="Fortalecimiento de los procesos de industrialización y transformación en armonía y equilibrio con la Madre Tierra: eléctrico"/>
    <x v="206"/>
    <s v="Resultado 207"/>
    <s v="Se  ha  construido  el  gasoducto  de  Incahuasi  –  Cochabamba,  Sucre  –  Potosí,  gasoductos  de interconexión  al  Mutún,  Amoniaco  –  Urea  e interconexión a la fábrica de cemento en Oruro. "/>
    <m/>
    <s v="E"/>
    <m/>
    <s v="Producto"/>
    <n v="0"/>
    <m/>
    <m/>
    <m/>
    <m/>
    <m/>
    <m/>
    <m/>
    <m/>
    <m/>
    <m/>
    <m/>
  </r>
  <r>
    <n v="7"/>
    <s v="Soberanía sobre nuestros recursos naturales "/>
    <s v="Meta 2"/>
    <n v="2"/>
    <s v="Fortalecimiento de los procesos de industrialización y transformación en armonía y equilibrio con la Madre Tierra: eléctrico"/>
    <x v="207"/>
    <s v="Resultado 208"/>
    <s v="Se han realizado estudios para la construcción del aumento  de  capacidad  del  gasoducto  Transierra, estudio de  logística de  transporte para el proyecto Lliquimuni  y  estudio  de  interconexión  Gasoducto Incahuasi  – Cochabamba  con Gasoducto  del Sur Andino del Perú. "/>
    <m/>
    <s v="E"/>
    <m/>
    <s v="Producto"/>
    <n v="0"/>
    <m/>
    <m/>
    <m/>
    <m/>
    <m/>
    <m/>
    <m/>
    <m/>
    <m/>
    <m/>
    <m/>
  </r>
  <r>
    <n v="7"/>
    <s v="Soberanía sobre nuestros recursos naturales "/>
    <s v="Meta 2"/>
    <n v="2"/>
    <s v="Fortalecimiento de los procesos de industrialización y transformación en armonía y equilibrio con la Madre Tierra: eléctrico"/>
    <x v="208"/>
    <s v="Resultado 209"/>
    <s v="Se ha avanzado en el estudio para la construcción  de una refinería en La Paz (Proyecto Lliquimuni). "/>
    <m/>
    <s v="E"/>
    <m/>
    <s v="Proceso"/>
    <n v="0"/>
    <m/>
    <m/>
    <m/>
    <m/>
    <m/>
    <m/>
    <m/>
    <m/>
    <m/>
    <m/>
    <m/>
  </r>
  <r>
    <n v="7"/>
    <s v="Soberanía sobre nuestros recursos naturales "/>
    <s v="Meta 2"/>
    <n v="2"/>
    <s v="Fortalecimiento de los procesos de industrialización y transformación en armonía y equilibrio con la Madre Tierra: eléctrico"/>
    <x v="209"/>
    <s v="Resultado 210"/>
    <s v="Se  han  incrementado  las  reservas  existentes  de plata,  plomo,  zinc,  cobre,  antimonio,  estaño,  oro  e indio  en  aproximadamente  1.060  millones  de toneladas métricas.   "/>
    <m/>
    <s v="E"/>
    <m/>
    <s v="Resultado"/>
    <n v="0"/>
    <m/>
    <m/>
    <m/>
    <m/>
    <m/>
    <m/>
    <m/>
    <m/>
    <m/>
    <m/>
    <m/>
  </r>
  <r>
    <n v="7"/>
    <s v="Soberanía sobre nuestros recursos naturales "/>
    <s v="Meta 2"/>
    <n v="2"/>
    <s v="Fortalecimiento de los procesos de industrialización y transformación en armonía y equilibrio con la Madre Tierra: eléctrico"/>
    <x v="210"/>
    <s v="Resultado 211"/>
    <s v="Se  han  ampliado  las  reservas  a  través  de actividades  de  prospección  y  exploración  en  las empresas  mineras  estatales,  privadas  y cooperativas mineras.  "/>
    <m/>
    <s v="E"/>
    <m/>
    <s v="Resultado"/>
    <n v="0"/>
    <m/>
    <m/>
    <m/>
    <m/>
    <m/>
    <m/>
    <m/>
    <m/>
    <m/>
    <m/>
    <m/>
  </r>
  <r>
    <n v="7"/>
    <s v="Soberanía sobre nuestros recursos naturales "/>
    <s v="Meta 2"/>
    <n v="2"/>
    <s v="Fortalecimiento de los procesos de industrialización y transformación en armonía y equilibrio con la Madre Tierra: eléctrico"/>
    <x v="211"/>
    <s v="Resultado 212"/>
    <s v="Se  ha  desarrollado  la  industrialización  y  transformación lográndose que al menos el 80% de los minerales  sean  exportados  con  un  proceso  de agregación de valor. "/>
    <m/>
    <s v="E"/>
    <m/>
    <s v="Resultado"/>
    <n v="0"/>
    <m/>
    <m/>
    <m/>
    <m/>
    <m/>
    <m/>
    <m/>
    <m/>
    <m/>
    <m/>
    <m/>
  </r>
  <r>
    <n v="7"/>
    <s v="Soberanía sobre nuestros recursos naturales "/>
    <s v="Meta 2"/>
    <n v="2"/>
    <s v="Fortalecimiento de los procesos de industrialización y transformación en armonía y equilibrio con la Madre Tierra: eléctrico"/>
    <x v="212"/>
    <s v="Resultado 213"/>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m/>
    <s v="E"/>
    <m/>
    <s v="Proceso"/>
    <n v="0"/>
    <m/>
    <m/>
    <m/>
    <m/>
    <m/>
    <m/>
    <m/>
    <m/>
    <m/>
    <m/>
    <m/>
  </r>
  <r>
    <n v="7"/>
    <s v="Soberanía sobre nuestros recursos naturales "/>
    <s v="Meta 2"/>
    <n v="2"/>
    <s v="Fortalecimiento de los procesos de industrialización y transformación en armonía y equilibrio con la Madre Tierra: eléctrico"/>
    <x v="213"/>
    <s v="Resultado 214"/>
    <s v="Se ha incrementado la capacidad de transformación (Vinto,  Karachipampa)  y  producción  (Colquiri, Huanuni  y  Coro  Coro)  de  las  empresas mineras estatales, privadas y cooperativas mineras."/>
    <m/>
    <s v="E"/>
    <m/>
    <s v="Resultado"/>
    <n v="0"/>
    <m/>
    <m/>
    <m/>
    <m/>
    <m/>
    <m/>
    <m/>
    <m/>
    <m/>
    <m/>
    <m/>
  </r>
  <r>
    <n v="7"/>
    <s v="Soberanía sobre nuestros recursos naturales "/>
    <s v="Meta 2"/>
    <n v="2"/>
    <s v="Fortalecimiento de los procesos de industrialización y transformación en armonía y equilibrio con la Madre Tierra: eléctrico"/>
    <x v="214"/>
    <s v="Resultado 215"/>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m/>
    <s v="E"/>
    <m/>
    <s v="Resultado"/>
    <n v="0"/>
    <m/>
    <m/>
    <m/>
    <m/>
    <m/>
    <m/>
    <m/>
    <m/>
    <m/>
    <m/>
    <m/>
  </r>
  <r>
    <n v="7"/>
    <s v="Soberanía sobre nuestros recursos naturales "/>
    <s v="Meta 2"/>
    <n v="2"/>
    <s v="Fortalecimiento de los procesos de industrialización y transformación en armonía y equilibrio con la Madre Tierra: eléctrico"/>
    <x v="215"/>
    <s v="Resultado 216"/>
    <s v="Se  ha  incrementado  la  potencia  efectiva  que permite  la generación de 2.592 MW de energía eléctrica  para  la  exportación  a  países  vecinos, posicionando al país como centro energético de la región. "/>
    <m/>
    <s v="E"/>
    <m/>
    <s v="Resultado"/>
    <n v="0"/>
    <m/>
    <m/>
    <m/>
    <m/>
    <m/>
    <m/>
    <m/>
    <m/>
    <m/>
    <m/>
    <m/>
  </r>
  <r>
    <n v="7"/>
    <s v="Soberanía sobre nuestros recursos naturales "/>
    <s v="Meta 2"/>
    <n v="2"/>
    <s v="Fortalecimiento de los procesos de industrialización y transformación en armonía y equilibrio con la Madre Tierra: eléctrico"/>
    <x v="216"/>
    <s v="Resultado 217"/>
    <s v="Se  ha  extendido  las  líneas  de  transmisión  adicionales  de  4.043km  (2.822km  Nacional  y 1.221km de Exportación),  totalizando 7.483km. Ampliando  el  sistema  de  transmisión  y mejorando  la  confiabilidad  en  el  suministro  de energía en nuestro país. "/>
    <m/>
    <s v="E"/>
    <m/>
    <s v="Resultado"/>
    <n v="0"/>
    <m/>
    <m/>
    <m/>
    <m/>
    <m/>
    <m/>
    <m/>
    <m/>
    <m/>
    <m/>
    <m/>
  </r>
  <r>
    <n v="7"/>
    <s v="Soberanía sobre nuestros recursos naturales "/>
    <s v="Meta 2"/>
    <n v="2"/>
    <s v="Fortalecimiento de los procesos de industrialización y transformación en armonía y equilibrio con la Madre Tierra: eléctrico"/>
    <x v="217"/>
    <s v="Resultado 218"/>
    <s v="Se  ha  implementado  y  se  ha  puesto  en  operación  el  Centro  de  Investigación  y Desarrollo en Tecnología Nuclear. "/>
    <m/>
    <s v="E"/>
    <m/>
    <s v="Proceso"/>
    <n v="0"/>
    <m/>
    <m/>
    <m/>
    <m/>
    <m/>
    <m/>
    <m/>
    <m/>
    <m/>
    <m/>
    <m/>
  </r>
  <r>
    <n v="7"/>
    <s v="Soberanía sobre nuestros recursos naturales "/>
    <s v="Meta 2"/>
    <n v="2"/>
    <s v="Fortalecimiento de los procesos de industrialización y transformación en armonía y equilibrio con la Madre Tierra: eléctrico"/>
    <x v="218"/>
    <s v="Resultado 219"/>
    <s v="Se ha  realizado un estudio de  identificación de alternativas de otras aplicaciones en  tecnología nuclear, para fines pacíficos. "/>
    <m/>
    <s v="E"/>
    <m/>
    <s v="Producto"/>
    <n v="0"/>
    <m/>
    <m/>
    <m/>
    <m/>
    <m/>
    <m/>
    <m/>
    <m/>
    <m/>
    <m/>
    <m/>
  </r>
  <r>
    <n v="7"/>
    <s v="Soberanía sobre nuestros recursos naturales "/>
    <s v="Meta 2"/>
    <n v="2"/>
    <s v="Fortalecimiento de los procesos de industrialización y transformación en armonía y equilibrio con la Madre Tierra: eléctrico"/>
    <x v="219"/>
    <s v="Resultado 220"/>
    <s v="Se ha instalado 1 Centro de Medicina Nuclear."/>
    <m/>
    <s v="E"/>
    <m/>
    <s v="Producto"/>
    <n v="0"/>
    <m/>
    <m/>
    <m/>
    <m/>
    <m/>
    <m/>
    <m/>
    <m/>
    <m/>
    <m/>
    <m/>
  </r>
  <r>
    <n v="8"/>
    <s v="Soberanía alimentaria "/>
    <s v="Meta 1"/>
    <n v="1"/>
    <s v="Eliminar el hambre, la desnutrición y reducir la malnutrición."/>
    <x v="220"/>
    <s v="Resultado 221"/>
    <s v="Se ha disminuido a 9% el porcentaje de niñas y niños menores de cinco años con desnutrición crónica.  "/>
    <m/>
    <s v="E"/>
    <m/>
    <s v="Resultado"/>
    <n v="0"/>
    <m/>
    <m/>
    <m/>
    <m/>
    <m/>
    <m/>
    <m/>
    <m/>
    <m/>
    <m/>
    <m/>
  </r>
  <r>
    <n v="8"/>
    <s v="Soberanía alimentaria "/>
    <s v="Meta 1"/>
    <n v="1"/>
    <s v="Eliminar el hambre, la desnutrición y reducir la malnutrición."/>
    <x v="221"/>
    <s v="Resultado 222"/>
    <s v="Se  ha  reducido  a  10%  la  población  con subalimentación. "/>
    <m/>
    <s v="E"/>
    <m/>
    <s v="Resultado"/>
    <n v="0"/>
    <m/>
    <m/>
    <m/>
    <m/>
    <m/>
    <m/>
    <m/>
    <m/>
    <m/>
    <m/>
    <m/>
  </r>
  <r>
    <n v="8"/>
    <s v="Soberanía alimentaria "/>
    <s v="Meta 1"/>
    <n v="1"/>
    <s v="Eliminar el hambre, la desnutrición y reducir la malnutrición."/>
    <x v="222"/>
    <s v="Resultado 223"/>
    <s v="Se  ha  disminuido  a  30%  la  prevalencia  de  niños  con anemia. "/>
    <m/>
    <s v="E"/>
    <m/>
    <s v="Resultado"/>
    <n v="0"/>
    <m/>
    <m/>
    <m/>
    <m/>
    <m/>
    <m/>
    <m/>
    <m/>
    <m/>
    <m/>
    <m/>
  </r>
  <r>
    <n v="8"/>
    <s v="Soberanía alimentaria "/>
    <s v="Meta 1"/>
    <n v="1"/>
    <s v="Eliminar el hambre, la desnutrición y reducir la malnutrición."/>
    <x v="223"/>
    <s v="Resultado 224"/>
    <s v="Se ha reducido a 3,5% de niñas y niños con sobrepeso u obesidad. "/>
    <m/>
    <s v="E"/>
    <m/>
    <s v="Resultado"/>
    <n v="0"/>
    <m/>
    <m/>
    <m/>
    <m/>
    <m/>
    <m/>
    <m/>
    <m/>
    <m/>
    <m/>
    <m/>
  </r>
  <r>
    <n v="8"/>
    <s v="Soberanía alimentaria "/>
    <s v="Meta 1"/>
    <n v="1"/>
    <s v="Eliminar el hambre, la desnutrición y reducir la malnutrición."/>
    <x v="224"/>
    <s v="Resultado 225"/>
    <s v="Se  ha  reducido  a  35%  el  porcentaje  de mujeres  con sobrepeso u obesidad. "/>
    <m/>
    <s v="E"/>
    <m/>
    <s v="Resultado"/>
    <n v="0"/>
    <m/>
    <m/>
    <m/>
    <m/>
    <m/>
    <m/>
    <m/>
    <m/>
    <m/>
    <m/>
    <m/>
  </r>
  <r>
    <n v="8"/>
    <s v="Soberanía alimentaria "/>
    <s v="Meta 1"/>
    <n v="1"/>
    <s v="Eliminar el hambre, la desnutrición y reducir la malnutrición."/>
    <x v="225"/>
    <s v="Resultado 226"/>
    <s v="Se  promoverá  el  aumento  de  la  lactancia  materna exclusiva a 84%. "/>
    <m/>
    <s v="E"/>
    <m/>
    <s v="Resultado"/>
    <n v="0"/>
    <m/>
    <m/>
    <m/>
    <m/>
    <m/>
    <m/>
    <m/>
    <m/>
    <m/>
    <m/>
    <m/>
  </r>
  <r>
    <n v="8"/>
    <s v="Soberanía alimentaria "/>
    <s v="Meta 2"/>
    <n v="2"/>
    <s v="Acceso universal a la Alimentación Complementaria Escolar (ACE)."/>
    <x v="226"/>
    <s v="Resultado 227"/>
    <s v="Se  ha  logrado  que  el  50%  de  los  estudiante practiquen hábitos alimentarios saludables. "/>
    <m/>
    <s v="E"/>
    <m/>
    <s v="Resultado"/>
    <n v="0"/>
    <m/>
    <m/>
    <m/>
    <m/>
    <m/>
    <m/>
    <m/>
    <m/>
    <m/>
    <m/>
    <m/>
  </r>
  <r>
    <n v="8"/>
    <s v="Soberanía alimentaria "/>
    <s v="Meta 2"/>
    <n v="2"/>
    <s v="Acceso universal a la Alimentación Complementaria Escolar (ACE)."/>
    <x v="227"/>
    <s v="Resultado 228"/>
    <s v="Se ha  logrado que  la mayoría   de estudiantes  reciban Alimentación  complementaria Escolar por más de 150 días al año.  "/>
    <m/>
    <s v="E"/>
    <m/>
    <s v="Resultado"/>
    <n v="0"/>
    <m/>
    <m/>
    <m/>
    <m/>
    <m/>
    <m/>
    <m/>
    <m/>
    <m/>
    <m/>
    <m/>
  </r>
  <r>
    <n v="8"/>
    <s v="Soberanía alimentaria "/>
    <s v="Meta 3"/>
    <n v="3"/>
    <s v="Soberanía a través de la producción local de alimentos."/>
    <x v="228"/>
    <s v="Resultado 231"/>
    <s v="Se ha  incrementado a 721.000 TM  la producción de trigo  reduciéndose  el  déficit  en  la  producción  con destino al consumo nacional. "/>
    <m/>
    <s v="E"/>
    <m/>
    <s v="Resultado"/>
    <n v="0"/>
    <m/>
    <m/>
    <m/>
    <m/>
    <m/>
    <m/>
    <m/>
    <m/>
    <m/>
    <m/>
    <m/>
  </r>
  <r>
    <n v="8"/>
    <s v="Soberanía alimentaria "/>
    <s v="Meta 3"/>
    <n v="3"/>
    <s v="Soberanía a través de la producción local de alimentos."/>
    <x v="229"/>
    <s v="Resultado 232"/>
    <s v="Se  ha  incrementado  la  producción  de  productos claves como el trigo, soya, maíz, quinua y papa.   "/>
    <m/>
    <s v="E"/>
    <m/>
    <s v="Resultado"/>
    <n v="0"/>
    <m/>
    <m/>
    <m/>
    <m/>
    <m/>
    <m/>
    <m/>
    <m/>
    <m/>
    <m/>
    <m/>
  </r>
  <r>
    <n v="8"/>
    <s v="Soberanía alimentaria "/>
    <s v="Meta 3"/>
    <n v="3"/>
    <s v="Soberanía a través de la producción local de alimentos."/>
    <x v="230"/>
    <s v="Resultado 233"/>
    <s v="Se  ha  incrementado  sustancialmente  la  producción piscícola  para  contribuir  a  un  cambio  gradual  en  el consumo de mayor pescado en todo el país. "/>
    <m/>
    <s v="E"/>
    <m/>
    <s v="Resultado"/>
    <n v="0"/>
    <m/>
    <m/>
    <m/>
    <m/>
    <m/>
    <m/>
    <m/>
    <m/>
    <m/>
    <m/>
    <m/>
  </r>
  <r>
    <n v="8"/>
    <s v="Soberanía alimentaria "/>
    <s v="Meta 3"/>
    <n v="3"/>
    <s v="Soberanía a través de la producción local de alimentos."/>
    <x v="231"/>
    <s v="Resultado 234"/>
    <s v="Se  ha  diversificado  la  producción  en  el  país  manteniéndose  la  variedad  de  semillas  nativas  y locales y la producción ecológica y orgánica. "/>
    <m/>
    <s v="E"/>
    <m/>
    <s v="Resultado"/>
    <n v="0"/>
    <m/>
    <m/>
    <m/>
    <m/>
    <m/>
    <m/>
    <m/>
    <m/>
    <m/>
    <m/>
    <m/>
  </r>
  <r>
    <n v="8"/>
    <s v="Soberanía alimentaria "/>
    <s v="Meta 3"/>
    <n v="3"/>
    <s v="Soberanía a través de la producción local de alimentos."/>
    <x v="232"/>
    <s v="Resultado 235"/>
    <s v="Se  ha  incrementado  la  capacidad  de  almacenamiento  del  Estado  en  productos estratégicos para la soberanía alimentaria. "/>
    <m/>
    <s v="E"/>
    <m/>
    <s v="Resultado"/>
    <n v="0"/>
    <m/>
    <m/>
    <m/>
    <m/>
    <m/>
    <m/>
    <m/>
    <m/>
    <m/>
    <m/>
    <m/>
  </r>
  <r>
    <n v="8"/>
    <s v="Soberanía alimentaria "/>
    <s v="Meta 4"/>
    <n v="4"/>
    <s v="En Bolivia se reconoce y fomenta la diversificación de la producción, la protección a las variedades locales y el fomento a las culturas y tradiciones alimentarias."/>
    <x v="233"/>
    <s v="Resultado 236"/>
    <s v="Se  han  recuperado  tradiciones  alimentarias  de  los diferentes departamentos, regiones y culturas. "/>
    <m/>
    <s v="E"/>
    <m/>
    <s v="Resultado"/>
    <n v="0"/>
    <m/>
    <m/>
    <m/>
    <m/>
    <m/>
    <m/>
    <m/>
    <m/>
    <m/>
    <m/>
    <m/>
  </r>
  <r>
    <n v="8"/>
    <s v="Soberanía alimentaria "/>
    <s v="Meta 4"/>
    <n v="4"/>
    <s v="En Bolivia se reconoce y fomenta la diversificación de la producción, la protección a las variedades locales y el fomento a las culturas y tradiciones alimentarias."/>
    <x v="234"/>
    <s v="Resultado 237"/>
    <s v="Se  han  fortalecido  bancos  de  semillas  comunales para la producción diversificada de alimentos locales."/>
    <m/>
    <s v="E"/>
    <m/>
    <s v="Proceso"/>
    <n v="0"/>
    <m/>
    <m/>
    <m/>
    <m/>
    <m/>
    <m/>
    <m/>
    <m/>
    <m/>
    <m/>
    <m/>
  </r>
  <r>
    <n v="8"/>
    <s v="Soberanía alimentaria "/>
    <s v="Meta 4"/>
    <n v="4"/>
    <s v="En Bolivia se reconoce y fomenta la diversificación de la producción, la protección a las variedades locales y el fomento a las culturas y tradiciones alimentarias."/>
    <x v="235"/>
    <s v="Resultado 238"/>
    <s v="Se ha fomentado e incrementado la comercialización  de  productos  locales  en  los mercados  y  centros  de abasto. "/>
    <m/>
    <s v="E"/>
    <m/>
    <s v="Proceso"/>
    <n v="0"/>
    <m/>
    <m/>
    <m/>
    <m/>
    <m/>
    <m/>
    <m/>
    <m/>
    <m/>
    <m/>
    <m/>
  </r>
  <r>
    <n v="8"/>
    <s v="Soberanía alimentaria "/>
    <s v="Meta 4"/>
    <n v="4"/>
    <s v="En Bolivia se reconoce y fomenta la diversificación de la producción, la protección a las variedades locales y el fomento a las culturas y tradiciones alimentarias."/>
    <x v="236"/>
    <s v="Resultado 239"/>
    <s v="Se  ha  fomentado  el  consumo  de  alimentos  locales  nutritivos y saludables. "/>
    <m/>
    <s v="E"/>
    <m/>
    <s v="Proceso"/>
    <n v="0"/>
    <m/>
    <m/>
    <m/>
    <m/>
    <m/>
    <m/>
    <m/>
    <m/>
    <m/>
    <m/>
    <m/>
  </r>
  <r>
    <n v="8"/>
    <s v="Soberanía alimentaria "/>
    <s v="Meta 5"/>
    <n v="5"/>
    <s v="En Bolivia se reconoce y fomenta la diversificación de la producción, la protección a las variedades locales y el fomento a las culturas y tradiciones alimentarias."/>
    <x v="237"/>
    <s v="Resultado 240"/>
    <s v="Se  ha  implementado  la  Política  de  Alimentación  y Nutrición en el marco del CONAN. "/>
    <m/>
    <s v="E"/>
    <m/>
    <s v="Proceso"/>
    <n v="0"/>
    <m/>
    <m/>
    <m/>
    <m/>
    <m/>
    <m/>
    <m/>
    <m/>
    <m/>
    <m/>
    <m/>
  </r>
  <r>
    <n v="8"/>
    <s v="Soberanía alimentaria "/>
    <s v="Meta 5"/>
    <n v="5"/>
    <s v="En Bolivia se reconoce y fomenta la diversificación de la producción, la protección a las variedades locales y el fomento a las culturas y tradiciones alimentarias."/>
    <x v="238"/>
    <s v="Resultado 241"/>
    <s v="Se han fortalecido  los Consejos Departamentales de Alimentación  y  Nutrición  (CODAN)  y  los  Consejos Municipales de Alimentación y Nutrición (COMAN) en su rol de articulación. "/>
    <m/>
    <s v="E"/>
    <m/>
    <s v="Proceso"/>
    <n v="0"/>
    <m/>
    <m/>
    <m/>
    <m/>
    <m/>
    <m/>
    <m/>
    <m/>
    <m/>
    <m/>
    <m/>
  </r>
  <r>
    <n v="9"/>
    <s v="Soberanía ambiental con desarrollo integral, respetando los derechos de la Madre Tierra"/>
    <s v="Meta 1"/>
    <n v="1"/>
    <s v="Reconocimiento internacional de los derechos de la Madre Tierra."/>
    <x v="239"/>
    <s v="Resultado 242"/>
    <s v="Se ha avanzado en el reconocimiento internacional del Vivir Bien en armonía con la Madre Tierra en foros de Naciones Unidas."/>
    <m/>
    <s v="P"/>
    <m/>
    <s v="Proceso"/>
    <n v="1"/>
    <s v="1"/>
    <s v="Proceso"/>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s v="R. 128. 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r>
  <r>
    <n v="9"/>
    <s v="Soberanía ambiental con desarrollo integral, respetando los derechos de la Madre Tierra"/>
    <s v="Meta 1"/>
    <n v="1"/>
    <s v="Reconocimiento internacional de los derechos de la Madre Tierra."/>
    <x v="240"/>
    <s v="Resultado 243"/>
    <s v="Se ha avanzado en la construcción de una declaración universal de armonía con la naturaleza."/>
    <m/>
    <s v="P"/>
    <m/>
    <s v="Proceso"/>
    <n v="1"/>
    <s v="1"/>
    <s v="Proceso"/>
    <s v="R. 144. Se ha fomentado la comercialización de productos ecológicos y orgánicos, mediante el sello social boliviano y el sello ecológico boliviano."/>
    <m/>
    <s v="R. 144. Se ha fomentado la comercialización de productos ecológicos y orgánicos, mediante el sello social boliviano y el sello ecológico boliviano."/>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1"/>
    <s v="Resultado 244"/>
    <s v="Se han reconocido enfoques e instrumentos no basados en los mercados y alternativos al pago por servicios ecosistémicos."/>
    <m/>
    <s v="P"/>
    <m/>
    <s v="Proceso"/>
    <n v="0"/>
    <m/>
    <m/>
    <m/>
    <m/>
    <m/>
    <m/>
    <m/>
    <m/>
    <m/>
    <m/>
    <m/>
  </r>
  <r>
    <n v="9"/>
    <s v="Soberanía ambiental con desarrollo integral, respetando los derechos de la Madre Tierra"/>
    <s v="Meta 2"/>
    <n v="2"/>
    <s v="Reconocimiento de mecanismos internacionales no basados en el mercado y promoción de la gestión comunitaria de pueblos indígenas y comunidades locales."/>
    <x v="242"/>
    <s v="Resultado 245"/>
    <s v="Se ha promovido el reconocimiento de los conocimientos, prácticas, tecnologías y acción colectiva de los pueblos indígenas y comunidades locale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3"/>
    <s v="Resultado 246"/>
    <s v="El desarrollo integral y económico - productivo ha considerado en su planificación la gestión de los sistemas de vida."/>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4"/>
    <s v="Resultado 247"/>
    <s v="Al menos el 30% de las industrias en el país (grandes, medianas y pequeñas) avanzan de forma progresiva en la utilización de tecnologías y procesos industriales limpios y ambialmente apropiados."/>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5"/>
    <s v="Resultado 248"/>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P"/>
    <m/>
    <s v="Proceso"/>
    <n v="1"/>
    <s v="1"/>
    <s v="Proceso"/>
    <s v="El desarrollo integral y económico - productivo ha considerado en su planificación la gestión de los sistemas de vida."/>
    <m/>
    <s v="El desarrollo integral y económico - productivo ha considerado en su planificación la gestión de los sistemas de vida."/>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6"/>
    <s v="Resultado 249"/>
    <s v="Se han transformado y restructurado los procesos de gestión ambiental, implementando procedimientos ambientales eficaces y eficientes en concurrencia con las ETA’s vinculadas a medidas de fiscalización, vigilancia y control ambiental."/>
    <m/>
    <s v="P"/>
    <m/>
    <s v="Proceso"/>
    <n v="0"/>
    <m/>
    <m/>
    <m/>
    <m/>
    <m/>
    <m/>
    <m/>
    <m/>
    <m/>
    <m/>
    <m/>
  </r>
  <r>
    <n v="9"/>
    <s v="Soberanía ambiental con desarrollo integral, respetando los derechos de la Madre Tierra"/>
    <s v="Meta 3"/>
    <n v="3"/>
    <s v="Desarrollo del conjunto de las actividades económico -productivas, en el marco del respeto y complementariedad con los derechos de la Madre Tierra."/>
    <x v="247"/>
    <s v="Resultado 250"/>
    <s v="Se ha promovido la gestión de los procesos de remediación y disposición final de pasivos ambientales de alto riesgo (mineros, hidrocarburíferos, agroindustriales y otros)."/>
    <m/>
    <s v="P"/>
    <m/>
    <s v="Proceso"/>
    <n v="0"/>
    <m/>
    <m/>
    <m/>
    <m/>
    <m/>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s v="1"/>
    <s v="Proceso"/>
    <s v="R. 246. El desarrollo integral y económico - productivo ha considerado en su planificación la gestión de los sistemas de vida."/>
    <m/>
    <s v="R. 246. El desarrollo integral y económico - productivo ha considerado en su planificación la gestión de los sistemas de vida."/>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4"/>
    <n v="4"/>
    <s v="Sistema Plurinacional de Áreas Protegidas."/>
    <x v="248"/>
    <s v="Resultado 251"/>
    <s v="Se ha consolidado el Sistema Plurinacional de Áreas Protegidas fortaleciendo la articulación entre el nivel central del Estado y las Entidades Territoriales Autónomas para un desarrollo progresivo de los mecanismos de protección y gestión de las funciones ambientales."/>
    <m/>
    <s v="P"/>
    <m/>
    <s v="Proceso"/>
    <n v="1"/>
    <n v="1"/>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7"/>
    <s v="Resultado"/>
    <s v="PIB per cápita municipal."/>
    <m/>
    <s v="1) Número de proyectos para erradicar la pobreza en áreas protegidas._x000a_2) Presupuesto para erradicar la pobreza en áreas protegidas._x000a_3) 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1) Número de personal médico per cápita._x000a_2) Producción y abastecimiento de insumos para la población._x000a_3) Número de personas con hogares y servicios._x000a_"/>
    <s v="1) Mortalidad infantil._x000a_2) Mortalidad materna._x000a_3) Desnutrición_x000a_4) Esperanza de Vida_x000a_5) Necesidades Básicas Insatisfechas_x000a_6) Niveles de escolaridad._x000a_7) PIB per cápita municipal."/>
    <m/>
    <m/>
    <m/>
    <s v="Las acciones, tal como establece el plan, se pueden reflejar en los proyectos, y la inversión de los mismos."/>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6"/>
    <s v="Resultado"/>
    <s v="Niveles de escolaridad."/>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5"/>
    <s v="Resultado"/>
    <s v="Necesidades Básicas Insatisfech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4"/>
    <s v="Resultado"/>
    <s v="Esperanza de Vid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Resultado"/>
    <s v="Desnutri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Resultado"/>
    <s v="Mortalidad matern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Resultado"/>
    <s v="Mortalidad infanti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ducto"/>
    <s v="Número de personas con hogares y servicio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ducto"/>
    <s v="Producción y abastecimiento de insumos para la población."/>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ducto"/>
    <s v="Número de personal médico per cápita."/>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3"/>
    <s v="Proceso"/>
    <s v="R.327: Nº de políticas públicas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2"/>
    <s v="Proceso"/>
    <s v="Presupuesto para erradicar la pobreza en áreas protegidas."/>
    <m/>
    <m/>
    <m/>
    <m/>
    <m/>
    <m/>
    <m/>
    <m/>
  </r>
  <r>
    <n v="9"/>
    <s v="Soberanía ambiental con desarrollo integral, respetando los derechos de la Madre Tierra"/>
    <s v="Meta 4"/>
    <n v="4"/>
    <s v="Sistema Plurinacional de Áreas Protegidas."/>
    <x v="249"/>
    <s v="Resultado 252"/>
    <s v="Se ha avanzado sustancialmente en la erradicación de la extrema pobreza en áreas protegidas"/>
    <m/>
    <s v="P"/>
    <m/>
    <s v="Resultado"/>
    <n v="1"/>
    <s v="1"/>
    <s v="Proceso"/>
    <s v="Número de proyectos para erradicar la pobreza en áreas protegidas."/>
    <m/>
    <m/>
    <m/>
    <m/>
    <m/>
    <m/>
    <m/>
    <m/>
  </r>
  <r>
    <n v="9"/>
    <s v="Soberanía ambiental con desarrollo integral, respetando los derechos de la Madre Tierra"/>
    <s v="Meta 4"/>
    <n v="4"/>
    <s v="Sistema Plurinacional de Áreas Protegidas."/>
    <x v="250"/>
    <s v="Resultado 253"/>
    <s v="Se han utilizado tecnologías adecuadas y limpias de última generación para minimizar el impacto negativo de actividades hidrocarburíferas dentro de las Áreas Protegidas."/>
    <m/>
    <s v="P"/>
    <m/>
    <s v="Proceso"/>
    <n v="0"/>
    <m/>
    <m/>
    <m/>
    <m/>
    <m/>
    <m/>
    <m/>
    <m/>
    <m/>
    <m/>
    <m/>
  </r>
  <r>
    <n v="9"/>
    <s v="Soberanía ambiental con desarrollo integral, respetando los derechos de la Madre Tierra"/>
    <s v="Meta 4"/>
    <n v="4"/>
    <s v="Sistema Plurinacional de Áreas Protegidas."/>
    <x v="251"/>
    <s v="Resultado 254"/>
    <s v="Se han consolidado acciones de control, monitoreo y fiscalización en las Áreas Protegidas priorizadas para las actividades hidrocarburíferas, desarrollando medidas de gestión integral de los sistemas de vida y medidas de aislamiento en las áreas de intervención."/>
    <m/>
    <s v="P"/>
    <m/>
    <s v="Proceso"/>
    <n v="0"/>
    <m/>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6"/>
    <s v="Resultado"/>
    <n v="0"/>
    <s v="Tasa de incendios forestales y de charrales."/>
    <m/>
    <m/>
    <m/>
    <s v="1) Número de proyectos de apoyo a sistemas productivos enfocados en la reducción de la contaminación y protección de sistemas ambientales._x000a_2) Presupuesto para ejecutar los proyectos de reducción de contaminación proveniente de los sistemas productivos._x000a_3) R.246: Cantidad de gobernaciones (de todo nivel) que consideran en su planificación de desarrollo integral y económico - productivo la gestión de los sistemas de vida. _x000a_4) Identificación de contaminantes productivos y evaluación del impacto ambiental generado por medio de los sistemas productivos (deforestación, reforestación, fertilización de cultivos, instalación de infraestructura e implementación de sistemas de riego)_x000a_5)  R.275: Nº de procesos de gestión integral de residuos sólidos para el reciclaje, compostaje e industrialización, tratamiento y disposición final segura."/>
    <s v="1) Número de las organizaciones productivas con sistemas productivos amigables y sostenibles con el medio ambiente._x000a_2) Sistemas productivos emitiendo menores niveles de contaminación."/>
    <s v="1) Índices de calidad del aire_x000a_2) Índice de calidad del agua_x000a_3) Índice de calidad de suelos._x000a_4) Superficie en hectáreas con sistemas productivos sostenibles._x000a_5) Superficie en hectáreas de ecosistemas presentes (se mantiene o aumenta). _x000a_6) Taza de incendios forestales y de charrales._x000a__x000a_"/>
    <m/>
    <m/>
    <m/>
    <s v="Las acciones para la conservación de las especies amenazadas del Plan de Desarrollo Económico y Social podrían incurrir en la identificación de las amenazas que generan desequilibrio en su sistema de vida, tal como los contaminantes generados. Es por esto que es preciso identificarlos, tal como establece el artículo 20 de la ley 1333  y calcular el efecto real de estos en el corto, mediano y largo plazo sobre los sistemas de vida y la cantidad periódica de emisión de los mismos."/>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Superficie en hectáreas de ecosistemas presentes (se mantiene o aument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Superficie en hectáreas con sistemas productivos sostenible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Índice de calidad de suel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Índice de calidad del agu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Índices de calidad del air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Sistemas productivos emitiendo menores niveles de contaminación."/>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las organizaciones productivas con sistemas productivos amigables y sostenibles con el medio ambiente."/>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5"/>
    <s v="Resultado"/>
    <n v="0"/>
    <s v="R.275: Nº de procesos de gestión integral de residuos sólidos para el reciclaje, compostaje e industrialización, tratamiento y disposición final segura."/>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4"/>
    <s v="Resultado"/>
    <n v="0"/>
    <s v="Identificación de contaminantes productivos y evaluación del impacto ambiental generado por medio de los sistemas productivos (deforestación, reforestación, fertilización de cultivos, instalación de infraestructura e implementación de sistemas de riego)"/>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3"/>
    <s v="Resultado"/>
    <n v="0"/>
    <s v="R.246: Cantidad de gobernaciones (de todo nivel) que consideran en su planificación de desarrollo integral y económico - productivo la gestión de los sistemas de vida. "/>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2"/>
    <s v="Resultado"/>
    <n v="0"/>
    <s v="Presupuesto para ejecutar los proyectos de reducción de contaminación proveniente de los sistemas productivos."/>
    <m/>
    <m/>
    <m/>
    <m/>
    <m/>
    <m/>
    <m/>
    <m/>
    <m/>
    <m/>
  </r>
  <r>
    <n v="9"/>
    <s v="Soberanía ambiental con desarrollo integral, respetando los derechos de la Madre Tierra"/>
    <s v="Meta 5"/>
    <n v="5"/>
    <s v="Desarrollo de sistemas productivos sustentables en el marco de procesos de gestión territorial."/>
    <x v="252"/>
    <s v="Resultado 255"/>
    <s v="Se ha reducido sustancialmente el impacto destructivo y contaminador de sistemas productivos y otros que causan potenciales daños y afectaciones ambientales."/>
    <m/>
    <s v="P"/>
    <s v="1"/>
    <s v="Resultado"/>
    <n v="0"/>
    <s v="Número de proyectos de apoyo a sistemas productivos enfocados en la reducción de la contaminación y protección de sistemas ambientales."/>
    <m/>
    <m/>
    <m/>
    <m/>
    <m/>
    <m/>
    <m/>
    <m/>
    <m/>
    <m/>
  </r>
  <r>
    <n v="9"/>
    <s v="Soberanía ambiental con desarrollo integral, respetando los derechos de la Madre Tierra"/>
    <s v="Meta 5"/>
    <n v="5"/>
    <s v="Desarrollo de sistemas productivos sustentables en el marco de procesos de gestión territorial."/>
    <x v="253"/>
    <s v="Resultado 256"/>
    <s v="Se han fortalecido los sistemas productivos ambientalmente amigables y con prácticas sustentables, priorizando la producción ecológica y orgánica."/>
    <m/>
    <s v="P"/>
    <m/>
    <s v="Proceso"/>
    <n v="0"/>
    <m/>
    <m/>
    <m/>
    <m/>
    <m/>
    <m/>
    <m/>
    <m/>
    <m/>
    <m/>
    <m/>
  </r>
  <r>
    <n v="9"/>
    <s v="Soberanía ambiental con desarrollo integral, respetando los derechos de la Madre Tierra"/>
    <s v="Meta 5"/>
    <n v="5"/>
    <s v="Desarrollo de sistemas productivos sustentables en el marco de procesos de gestión territorial."/>
    <x v="254"/>
    <s v="Resultado 257"/>
    <s v="Se han restaurado y fortalecido sustancialmente las funciones ambientales, en las zonas y sistemas de vida."/>
    <m/>
    <s v="P"/>
    <m/>
    <s v="Proceso"/>
    <n v="0"/>
    <m/>
    <m/>
    <m/>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Resultado"/>
    <s v="Calidad de agua, de suelo y de aire."/>
    <m/>
    <s v="1) Proyectos realizados y procesos de gestión del riesgo climático._x000a_2) R.269: Nº de municipios que promueven la cultura de prevención y resiliencia frente a riesgos de desastres._x000a_3) Presupuesto local para mejorar las condiciones de los efectos del cambio climático._x000a_4) Relación de bienestar social (pobreza, salud y nutrición) con el cambio generado en el medio ambiente (episodios secos, húmedos, cambios de temperaturas, precipitaciones). _x000a_5) Evaluación de generadores de impacto ambiental (deforestación, reforestación, fertilización de cultivos, instalación de infraestructura e implementación de sistemas de riego)_x000a_6) Determinación y evaluación de flujos de CO2, CH4 y N2O (emisión y secuestro) de diferentes fuentes (aire, agua y suelos). _x000a_7) 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_x000a_8) Sistemas de información productivos (agrícola, piscícola, ganadero y pecuario) que integren el cambio climático en sus variables._x000a_9) Estimación de servicios ambientales en ecosistemas con riesgos a ser afectados por el cambio climático."/>
    <s v="1) Número y capacidad de las instituciones de gestión del cambio climático._x000a_2) Existencia de seguros de riesgo de cambio climático._x000a_3) Número de acuerdos comunitarios locales de conformidad con los planes de gestión sostenible establecidos._x000a_4) Mapas de riesgo (climáticos, biofísicos y sociales) preparados por las comunidades locales._x000a_5) Número de buenas prácticas agrícolas resilientes._x000a_6) Número de tratamiento y generación de residuos municipales._x000a_7) Porcentaje de población cubierta por un sistema de seguimiento y alerta temprana en relación al cambio climático._x000a_8) Porcentaje y número de técnicos del gobierno local y otras instituciones formados en temas de cambio climático."/>
    <s v="1) Disminución de pérdida de servicios ambientales_x000a_2) Disminución de pérdida productiva_x000a_3) Disminución de pérdida de recursos materiales y humanos _x000a_4) Esperanza de vida_x000a_5) Mortalidad infantil_x000a_6) Desnutrición_x000a_7) Calidad de agua, de suelo y de aire._x000a_. _x000a_"/>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Resultado"/>
    <s v="Desnutrición"/>
    <m/>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Resultado"/>
    <s v="Mortalidad infantil"/>
    <m/>
    <s v="R. 261. Se ha promovido la Gestión Integral de riesgos biológicos/bioseguridad para la conservación de los componentes y funciones ambientales."/>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Resultado"/>
    <s v="Esperanza de vida"/>
    <m/>
    <s v="R. 268. Al menos el 30% de los municipios están articulados al Sistema de Prevención y Gestión de Riesgo Agropecuario (SIPGRA)."/>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Resultado"/>
    <s v="Disminución de pérdida de recursos materiales y human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Resultado"/>
    <s v="Disminución de pérdida productiv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Resultado"/>
    <s v="Disminución de pérdida de servicio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ducto"/>
    <s v="Porcentaje y número de técnicos del gobierno local y otras instituciones formados en temas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ducto"/>
    <s v="Porcentaje de población cubierta por un sistema de seguimiento y alerta temprana en relación a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ducto"/>
    <s v="Número de tratamiento y generación de residuos municip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ducto"/>
    <s v="Número de buenas prácticas agrícolas resilient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ducto"/>
    <s v="Mapas de riesgo (climáticos, biofísicos y sociales) preparados por las comunidades loc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ducto"/>
    <s v="Número de acuerdos comunitarios locales de conformidad con los planes de gestión sostenible establecid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ducto"/>
    <s v="Existencia de seguros de riesgo de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ducto"/>
    <s v="Número y capacidad de las instituciones de gestión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2"/>
    <s v="Proceso"/>
    <s v="R. 268. Al menos el 30% de los municipios están articulados al Sistema de Prevención y Gestión de Riesgo Agropecuario (SIPGRA)."/>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1"/>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0"/>
    <s v="Proceso"/>
    <s v="R. 248. 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9"/>
    <s v="Proceso"/>
    <s v="Estimación de servicios ambientales en ecosistemas con riesgos a ser afectados por 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8"/>
    <s v="Proceso"/>
    <s v="Sistemas de información productivos (agrícola, piscícola, ganadero y pecuario) que integren el cambio climático en sus variabl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7"/>
    <s v="Proceso"/>
    <s v="R.128: Cantidad de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6"/>
    <s v="Proceso"/>
    <s v="Determinación y evaluación de flujos de CO2, CH4 y N2O (emisión y secuestro) de diferentes fuentes (aire, agua y suelo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5"/>
    <s v="Proceso"/>
    <s v="Evaluación de generadores de impacto ambiental (deforestación, reforestación, fertilización de cultivos, instalación de infraestructura e implementación de sistemas de rieg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4"/>
    <s v="Proceso"/>
    <s v="Relación de bienestar social (pobreza, salud y nutrición) con el cambio generado en el medio ambiente (episodios secos, húmedos, cambios de temperaturas, precipitaciones). "/>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3"/>
    <s v="Proceso"/>
    <s v="Presupuesto local para mejorar las condiciones de los efectos del cambio climático."/>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2"/>
    <s v="Proceso"/>
    <s v="R.269: Nº de municipios que promueven la cultura de prevención y resiliencia frente a riesgos de desastres."/>
    <m/>
    <m/>
    <m/>
    <m/>
    <m/>
    <m/>
    <m/>
    <m/>
  </r>
  <r>
    <n v="9"/>
    <s v="Soberanía ambiental con desarrollo integral, respetando los derechos de la Madre Tierra"/>
    <s v="Meta 5"/>
    <n v="5"/>
    <s v="Desarrollo de sistemas productivos sustentables en el marco de procesos de gestión territorial."/>
    <x v="255"/>
    <s v="Resultado 258"/>
    <s v="Se ha incrementado la capacidad de resiliencia de las zonas y sistemas de vida vinculada al cambio climático, incluyendo acciones de mitigación y adaptación conjunta y la gestión de riesgos."/>
    <m/>
    <s v="P"/>
    <m/>
    <s v="Resultado"/>
    <n v="1"/>
    <s v="1"/>
    <s v="Proceso"/>
    <s v="Proyectos realizados y procesos de gestión del riesgo climático."/>
    <m/>
    <m/>
    <m/>
    <m/>
    <m/>
    <m/>
    <m/>
    <m/>
  </r>
  <r>
    <n v="9"/>
    <s v="Soberanía ambiental con desarrollo integral, respetando los derechos de la Madre Tierra"/>
    <s v="Meta 5"/>
    <n v="5"/>
    <s v="Desarrollo de sistemas productivos sustentables en el marco de procesos de gestión territorial."/>
    <x v="256"/>
    <s v="Resultado 259"/>
    <s v="Se han promovido emprendimientos de conservación, uso y aprovechamiento sustentable de la diversidad biológica."/>
    <m/>
    <s v="P"/>
    <m/>
    <s v="Proceso"/>
    <n v="0"/>
    <m/>
    <m/>
    <m/>
    <m/>
    <m/>
    <m/>
    <m/>
    <m/>
    <m/>
    <m/>
    <m/>
  </r>
  <r>
    <n v="9"/>
    <s v="Soberanía ambiental con desarrollo integral, respetando los derechos de la Madre Tierra"/>
    <s v="Meta 5"/>
    <n v="5"/>
    <s v="Desarrollo de sistemas productivos sustentables en el marco de procesos de gestión territorial."/>
    <x v="257"/>
    <s v="Resultado 260"/>
    <s v="Se ha desarrollado un manejo integral y sustentable de bosques y/o componentes de la Madre Tierra, implementando el enfoque conjunto de mitigación y adaptación al cambio climático."/>
    <m/>
    <s v="P"/>
    <m/>
    <s v="Proceso"/>
    <n v="0"/>
    <m/>
    <m/>
    <m/>
    <m/>
    <m/>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s v="9"/>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8"/>
    <s v="Proceso"/>
    <s v="R. 249. Se han transformado y restructurado los procesos de gestión ambiental, implementando procedimientos ambientales eficaces y eficientes en concurrencia con las ETA’s vinculadas a medidas de fiscalización, vigilancia y control ambiental."/>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7"/>
    <s v="Proceso"/>
    <s v="R. 250. Se ha promovido la gestión de los procesos de remediación y disposición final de pasivos ambientales de alto riesgo (mineros, hidrocarburíferos, agroindustriales y otros)."/>
    <m/>
    <s v="R. 250. Se ha promovido la gestión de los procesos de remediación y disposición final de pasivos ambientales de alto riesgo (mineros, hidrocarburíferos, agroindustriales y otro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5"/>
    <s v="Proceso"/>
    <s v="R. 253. Se han utilizado tecnologías adecuadas y limpias de última generación para minimizar el impacto negativo de actividades hidrocarburíferas dentro de las Áreas Protegidas."/>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4"/>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3"/>
    <s v="Proceso"/>
    <s v="R. 257.Se han restaurado y fortalecido sustancialmente las funciones ambientales, en las zonas y sistemas de vida."/>
    <m/>
    <s v="R. 257.Se han restaurado y fortalecido sustancialmente las funciones ambientales, en las zonas y sistemas de vid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2"/>
    <s v="Proceso"/>
    <s v="R. 259. Se han promovido emprendimientos de conservación, uso y aprovechamiento sustentable de la diversidad biológica."/>
    <m/>
    <s v="R. 259. Se han promovido emprendimientos de conservación, uso y aprovechamiento sustentable de la diversidad biológica."/>
    <m/>
    <m/>
    <m/>
    <m/>
    <m/>
    <m/>
  </r>
  <r>
    <n v="9"/>
    <s v="Soberanía ambiental con desarrollo integral, respetando los derechos de la Madre Tierra"/>
    <s v="Meta 5"/>
    <n v="5"/>
    <s v="Desarrollo de sistemas productivos sustentables en el marco de procesos de gestión territorial."/>
    <x v="258"/>
    <s v="Resultado 261"/>
    <s v="Se ha promovido la Gestión Integral de riesgos biológicos/bioseguridad para la conservación de los componentes y funciones ambientales."/>
    <m/>
    <s v="P"/>
    <m/>
    <s v="Proceso"/>
    <n v="1"/>
    <n v="1"/>
    <s v="Proceso"/>
    <s v="R. 247. Al menos el 30% de las industrias en el país (grandes, medianas y pequeñas) avanzan de forma progresiva en la utilización de tecnologías y procesos industriales limpios y ambientalmente apropiad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s v="2"/>
    <s v="Resultado"/>
    <s v="Superficie en hectáreas de cobertura boscosa. "/>
    <m/>
    <s v="1) Nº de proyectos para luchar contra la  deforestación ilegal._x000a_2) Monto de inversión para mejorar proyectos._x000a_3) Evaluación de daños y superficie deforestada ilegalmente._x000a_4) Evaluación del volumen total deforestado._x000a_5)  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6) Niveles de gasto en educación contra la deforestación ilegal._x000a_7) Nº de sistemas de control y vigilancia._x000a_8) Cantidad de operaciones de protección de áreas forestales."/>
    <s v="1) Número de operativos exitosos. _x000a_2) Número de detenidos con relación a las demandas relacionadas a la deforestación ilegal._x000a_3) Cantidad económica retribuida y recuperada por el estado para la reforestación."/>
    <s v="1) Nº de hectáreas deforestadas ilegalmente. _x000a_2) Superficie en hectáreas de cobertura boscosa. _x000a_"/>
    <m/>
    <m/>
    <m/>
    <s v="El fortalecer los mecanismos de monitoreo y seguimiento a la deforestación ilegal en el país, como establece el Plan, requiere que se concientice a la población sobre este acto ilícito y destructivo para el bien común. Además, el control social podrá mejorar los sistemas de vigilancia y fiscalización de actividades negativas contra el medio ambiente."/>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Resultado"/>
    <s v="Nº de hectáreas deforestadas ilegalmente. "/>
    <m/>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ducto"/>
    <s v="Cantidad económica retribuida y recuperada por el estado para la reforestación."/>
    <m/>
    <s v="R. 257.Se han restaurado y fortalecido sustancialmente las funciones ambientales, en las zonas y sistemas de vida."/>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ducto"/>
    <s v="Número de detenidos con relación a las demandas relacionadas a la deforestación ilegal."/>
    <m/>
    <s v="R. 261. Se ha promovido la Gestión Integral de riesgos biológicos/bioseguridad para la conservación de los componentes y funciones ambientales."/>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ducto"/>
    <s v=" Número de operativos exitosos. "/>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8"/>
    <s v="Proceso"/>
    <s v="R. 261. Se ha promovido la Gestión Integral de riesgos biológicos/bioseguridad para la conservación de los componentes y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7"/>
    <s v="Proceso"/>
    <s v="R. 257.Se han restaurado y fortalecido sustancialmente las funciones ambientales, en las zonas y sistemas de vida."/>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6"/>
    <s v="Proceso"/>
    <s v="R. 251. Se ha consolidado el Sistema Plurinacional de Áreas Protegidas fortaleciendo la articulación entre el nivel central del Estado y las Entidades Territoriales Autónomas para un desarrollo progresivo de los mecanismos de protección y gestión de las funciones ambientale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5"/>
    <s v="Proceso"/>
    <s v="R.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4"/>
    <s v="Proceso"/>
    <s v="Evaluación del volumen total deforestado."/>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3"/>
    <s v="Proceso"/>
    <s v="Evaluación de daños y superficie deforestada ilegalmente."/>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2"/>
    <s v="Proceso"/>
    <s v="Monto de inversión para mejorar proyectos."/>
    <m/>
    <m/>
    <m/>
    <m/>
    <m/>
    <m/>
    <m/>
    <m/>
  </r>
  <r>
    <n v="9"/>
    <s v="Soberanía ambiental con desarrollo integral, respetando los derechos de la Madre Tierra"/>
    <s v="Meta 6"/>
    <n v="6"/>
    <s v="Incremento de la cobertura boscosa."/>
    <x v="259"/>
    <s v="Resultado 262"/>
    <s v="Se ha eliminado la deforestación ilegal en todo el territorio del Estado Plurinacional."/>
    <m/>
    <s v="P"/>
    <m/>
    <s v="Resultado"/>
    <n v="1"/>
    <n v="1"/>
    <s v="Proceso"/>
    <s v=" Nº de proyectos para luchar contra la  deforestación ileg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Resultado"/>
    <s v="Superficie en hectáreas de cobertura forestal.  "/>
    <m/>
    <s v="1) Nº de proyectos de forestación y reforestación._x000a_2) Monto de inversión para mejorar la forestación y reforestación._x000a_3) Evaluación de daños y superficie producidos por incendios forestales._x000a_4) Evaluación de daños y superficie producidos por agentes bióticos y abióticos (componentes naturales de los procesos ecológicos en los ecosistemas)._x000a_5) Evaluación de la extracción de la madera contra el crecimiento de la misma. _x000a_6) Evaluación de la caza y pesca de especies en riesgo._x000a_7) Evaluación de especies introducidas y sus efectos en los ecosistemas forestales._x000a_8) Evaluación del estado de conservación (amenazada, rara, vulnerable, en peligro o extinta)._x000a_9) Evaluación del volumen total de especies de árboles comerciales y no comerciales._x000a_10) Evaluación de la disminución o aumento de la materia orgánica en los suelos._x000a_11) Evaluación de la erosión de suelos, niveles de pH, oxígeno, contenido de sales, sedimentación y cambios de temperatura._x000a_12)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_x000a_13)  R. 275: Nº de procesos de gestión integral de residuos sólidos para el reciclaje, compostaje e industrialización, tratamiento y disposición final segura._x000a_14) Niveles de gasto en investigación y desarrollo y en educación._x000a_"/>
    <s v="1) Volumen de madera con corteza de las masas forestales._x000a_2) Menores niveles de fijación de carbono almacenado en la fracción de biomasa viva aérea y subterránea._x000a_3) Indicadores de defoliación (Indicar el porcentaje defoliado o dañado del arbolado y clasificarlo en grupos de especies, desde “muy sanos” hasta “muertos”)_x000a_4) Número de investigaciones científicas forestales y medio ambientales en territorio nacional."/>
    <s v="1) Nº de hectáreas restauradas, regeneradas y reforestadas._x000a_2) Superficie en hectáreas de áreas protegidas._x000a_3) Superficie en hectáreas de cobertura forestal.  _x000a_"/>
    <m/>
    <m/>
    <m/>
    <s v="En cuando al proceso de financiamiento, tal como establece el artículo 23 de la Ley Forestal Nº 1700, establece la   creación   del   Fondo   Nacional   de   Desarrollo   Forestal con la finalidad de promover el financiamiento para la utilización sostenible y la conservación de los bosques y las tierras forestales. _x000a_Así mismo la ley 1333 de medio ambiente en su artículo 51 establece la ejecución de planes de reforestación con la recuperación de suelos, respondiendo al proceso 12 planteado en este resultado._x000a_El artículo 2 del D.S. Nº 443 establece que el estado en todos sus niveles debe contribuir a la conservación de la conservación de la biodiversidad, respondiendo a los procesos 6, 7, 8, 9 y 10._x000a_En cuanto a la educación en este punto, se le asignan responsabilidades en el artículo 3 y 4 del D.S Nº 443 al Ministerio de Educación, promoviendo la importancia y beneficios de los bosques, así como la participación en las actividades de forestación y reforestación en el proceso de enseñanza en todos los niveles de formación._x000a__x000a_"/>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Resultado"/>
    <s v="Superficie en hectáreas de áreas protegi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Resultado"/>
    <s v="Nº de hectáreas restauradas, regeneradas y reforestad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ducto"/>
    <s v="Número de investigaciones científicas forestales y medio ambientales en territorio nacional."/>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ducto"/>
    <s v="Indicadores de defoliación (Indicar el porcentaje defoliado o dañado del arbolado y clasificarlo en grupos de especies, desde “muy sanos” hasta “muert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ducto"/>
    <s v="Menores niveles de fijación de carbono almacenado en la fracción de biomasa viva aérea y subterráne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ducto"/>
    <s v="Volumen de madera con corteza de las mas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4"/>
    <s v="Proceso"/>
    <s v="Niveles de gasto en investigación y desarrollo y en educ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3"/>
    <s v="Proceso"/>
    <s v="R. 275: Nº de procesos de gestión integral de residuos sólidos para el reciclaje, compostaje e industrialización, tratamiento y disposición final seg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2"/>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1"/>
    <s v="Proceso"/>
    <s v="Evaluación de la erosión de suelos, niveles de pH, oxígeno, contenido de sales, sedimentación y cambios de temperatur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0"/>
    <s v="Proceso"/>
    <s v="Evaluación de la disminución o aumento de la materia orgánica en los suelo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9"/>
    <s v="Proceso"/>
    <s v="Evaluación del volumen total de especies de árboles comerciales y no comerci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8"/>
    <s v="Proceso"/>
    <s v="Evaluación del estado de conservación (amenazada, rara, vulnerable, en peligro o extint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7"/>
    <s v="Proceso"/>
    <s v="Evaluación de especies introducidas y sus efectos en los ecosistema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6"/>
    <s v="Proceso"/>
    <s v="Evaluación de la caza y pesca de especies en riesgo"/>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5"/>
    <s v="Proceso"/>
    <s v="Evaluación de la extracción de la madera contra el crecimiento de la misma."/>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4"/>
    <s v="Proceso"/>
    <s v="Evaluación de daños y superficie producidos por agentes bióticos y abióticos (componentes naturales de los procesos ecológicos en los ecosistema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3"/>
    <s v="Proceso"/>
    <s v="Evaluación de daños y superficie producidos por incendios forestales"/>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2"/>
    <s v="Proceso"/>
    <s v="Monto de inversión para mejorar la forestación y reforestación."/>
    <m/>
    <m/>
    <m/>
    <m/>
    <m/>
    <m/>
    <m/>
    <m/>
  </r>
  <r>
    <n v="9"/>
    <s v="Soberanía ambiental con desarrollo integral, respetando los derechos de la Madre Tierra"/>
    <s v="Meta 6"/>
    <n v="6"/>
    <s v="Incremento de la cobertura boscosa."/>
    <x v="260"/>
    <s v="Resultado 263"/>
    <s v="Se ha ampliado en más de 750 mil  ha la cobertura forestal, en áreas de restauración, protección y regeneración, ornamentación, sistemas agroforestales y plantaciones comerciales, a través de acciones de forestación y reforestación."/>
    <m/>
    <s v="P"/>
    <m/>
    <s v="Resultado"/>
    <n v="1"/>
    <s v="1"/>
    <s v="Proceso"/>
    <s v="Nº de proyectos de forestación y reforestación."/>
    <m/>
    <m/>
    <m/>
    <m/>
    <m/>
    <m/>
    <m/>
    <m/>
  </r>
  <r>
    <n v="9"/>
    <s v="Soberanía ambiental con desarrollo integral, respetando los derechos de la Madre Tierra"/>
    <s v="Meta 6"/>
    <n v="6"/>
    <s v="Incremento de la cobertura boscosa."/>
    <x v="261"/>
    <s v="Resultado 264"/>
    <s v="Se han implementado Centros de Producción Forestal para la transferencia tecnología de producción masiva y plantaciones forestales."/>
    <m/>
    <s v="P"/>
    <m/>
    <s v="Proceso"/>
    <n v="0"/>
    <m/>
    <m/>
    <m/>
    <m/>
    <m/>
    <m/>
    <m/>
    <m/>
    <m/>
    <m/>
    <m/>
  </r>
  <r>
    <n v="9"/>
    <s v="Soberanía ambiental con desarrollo integral, respetando los derechos de la Madre Tierra"/>
    <s v="Meta 7"/>
    <n v="7"/>
    <s v="Agua y prevención de riesgos por cambio climático: gestión integral."/>
    <x v="262"/>
    <s v="Resultado 265"/>
    <s v="Al menos 14 cuencas implementan planes y acciones de gestión integral."/>
    <s v="Recursos Hídricos"/>
    <s v="P"/>
    <s v="P"/>
    <s v="Proceso"/>
    <n v="1"/>
    <n v="1"/>
    <s v="Proceso"/>
    <s v="R. 264. Se han implementado Centros de Producción Forestal para la transferencia tecnología de producción masiva y plantaciones forestales."/>
    <m/>
    <s v="R. 264. Se han implementado Centros de Producción Forestal para la transferencia tecnología de producción masiva y plantaciones forestales."/>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3"/>
    <s v="Proceso"/>
    <s v="R. 260. Se ha desarrollado un manejo integral y sustentable de bosques y/o componentes de la Madre Tierra, implementando el enfoque conjunto de mitigación y adaptación al cambio climático."/>
    <m/>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2"/>
    <s v="Proceso"/>
    <s v="R. 254. Se han consolidado acciones de control, monitoreo y fiscalización en las Áreas Protegidas priorizadas para las actividades hidrocarburíferas, desarrollando medidas de gestión integral de los sistemas de vida y medidas de aislamiento en las áreas de intervención."/>
    <m/>
    <s v="R. 254. Se han consolidado acciones de control, monitoreo y fiscalización en las Áreas Protegidas priorizadas para las actividades hidrocarburíferas, desarrollando medidas de gestión integral de los sistemas de vida y medidas de aislamiento en las áreas de intervención."/>
    <m/>
    <m/>
    <m/>
    <m/>
    <m/>
    <m/>
  </r>
  <r>
    <n v="9"/>
    <s v="Soberanía ambiental con desarrollo integral, respetando los derechos de la Madre Tierra"/>
    <s v="Meta 7"/>
    <n v="7"/>
    <s v="Agua y prevención de riesgos por cambio climático: gestión integral."/>
    <x v="263"/>
    <s v="Resultado 266"/>
    <s v="Al menos 225 micro cuencas intervenidas cuentan con acciones en gestión integral de recursos hídricos y manejo integral de cuencas."/>
    <s v="Recursos Hídricos"/>
    <s v="P"/>
    <s v="P"/>
    <s v="Producto"/>
    <n v="1"/>
    <n v="1"/>
    <s v="Proceso"/>
    <s v="R. 248.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4"/>
    <s v="Resultado 267"/>
    <s v="Al menos la mitad de sitios con humedales y bofedales (sitios Ramsar) se han incorporado graduamente a procesos de manejo integral."/>
    <m/>
    <m/>
    <m/>
    <s v="Proceso"/>
    <n v="0"/>
    <m/>
    <m/>
    <m/>
    <m/>
    <m/>
    <m/>
    <m/>
    <m/>
    <m/>
    <m/>
    <m/>
  </r>
  <r>
    <n v="9"/>
    <s v="Soberanía ambiental con desarrollo integral, respetando los derechos de la Madre Tierra"/>
    <s v="Meta 7"/>
    <n v="7"/>
    <s v="Agua y prevención de riesgos por cambio climático: gestión integral."/>
    <x v="265"/>
    <s v="Resultado 268"/>
    <s v="Al menos 30% de los municipios están articulados al Sistema de Prevención y Gestión de Riesgo Agropecuario (SIPGRA)."/>
    <m/>
    <m/>
    <m/>
    <s v="Proceso"/>
    <n v="0"/>
    <m/>
    <m/>
    <m/>
    <m/>
    <m/>
    <m/>
    <m/>
    <m/>
    <m/>
    <m/>
    <m/>
  </r>
  <r>
    <n v="9"/>
    <s v="Soberanía ambiental con desarrollo integral, respetando los derechos de la Madre Tierra"/>
    <s v="Meta 7"/>
    <n v="7"/>
    <s v="Agua y prevención de riesgos por cambio climático: gestión integral."/>
    <x v="266"/>
    <s v="Resultado 269"/>
    <s v="La mayoría de los municipios han promovido la cultura de prevención y resiliencia frente a riesgos de desastres."/>
    <m/>
    <s v="E"/>
    <m/>
    <s v="Proceso"/>
    <n v="0"/>
    <m/>
    <m/>
    <m/>
    <m/>
    <m/>
    <m/>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ducto"/>
    <s v="R. 267. Al menos la mitad de sitios con humedales y bofedales (sitios Ramsar) se han incorporado gradualmente a procesos de manejo integral."/>
    <m/>
    <s v="R. 265. Al menos 14 cuencas implementan planes y acciones de gestión integral."/>
    <s v="R. 267. Al menos la mitad de sitios con humedales y bofedales (sitios Ramsar) se han incorporado gradualmente a procesos de manejo integral."/>
    <m/>
    <m/>
    <m/>
    <m/>
    <m/>
  </r>
  <r>
    <n v="9"/>
    <s v="Soberanía ambiental con desarrollo integral, respetando los derechos de la Madre Tierra"/>
    <s v="Meta 7"/>
    <n v="7"/>
    <s v="Agua y prevención de riesgos por cambio climático: gestión integral."/>
    <x v="267"/>
    <s v="Resultado 270"/>
    <s v="Al menos 30% de municipios de alto riesgo de desastres, han reducido su vulnerabilidad frente eventos adversos, hidrometeorológicos y climáticos, en el marco de acciones de gestión de riesgos y adaptación al cambio climático."/>
    <m/>
    <s v="E"/>
    <m/>
    <s v="Resultado"/>
    <n v="1"/>
    <s v="1"/>
    <s v="Proceso"/>
    <s v="R. 265. Al menos 14 cuencas implementan planes y acciones de gestión integral."/>
    <m/>
    <m/>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s v="3"/>
    <s v="Proceso"/>
    <s v="R. 268. Al menos el 30% de los municipios están articulados al Sistema de Prevención y Gestión de Riesgo Agropecuario (SIPGRA)."/>
    <m/>
    <s v="R. 260. Se ha desarrollado un manejo integral y sustentable de bosques y/o componentes de la Madre Tierra, implementando el enfoque conjunto de mitigación y adaptación al cambio climático."/>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2"/>
    <s v="Proceso"/>
    <s v="R. 266. Al menos 225 micro cuencas intervenidas cuentan con acciones en gestión integral de recursos hídricos y manejo integral de cuencas."/>
    <m/>
    <s v="R. 266. Al menos 225 micro cuencas intervenidas cuentan con acciones en gestión integral de recursos hídricos y manejo integral de cuencas."/>
    <m/>
    <m/>
    <m/>
    <m/>
    <m/>
    <m/>
  </r>
  <r>
    <n v="9"/>
    <s v="Soberanía ambiental con desarrollo integral, respetando los derechos de la Madre Tierra"/>
    <s v="Meta 7"/>
    <n v="7"/>
    <s v="Agua y prevención de riesgos por cambio climático: gestión integral."/>
    <x v="268"/>
    <s v="Resultado 271"/>
    <s v="La mayoría de los departamentos cuentan con Sistemas de Alerta Temprana – SAT consolidados e integrando los SATs municipales y/o mancomunidades al Sistema Nacional de Alerta Temprana para Desastres - SNATD."/>
    <m/>
    <s v="E"/>
    <m/>
    <s v="Producto"/>
    <n v="1"/>
    <n v="1"/>
    <s v="Proceso"/>
    <s v="R. 260. Se ha desarrollado un manejo integral y sustentable de bosques y/o componentes de la Madre Tierra, implementando el enfoque conjunto de mitigación y adaptación al cambio climático."/>
    <m/>
    <s v="R. 268. Al menos el 30% de los municipios están articulados al Sistema de Prevención y Gestión de Riesgo Agropecuario (SIPGRA)."/>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s v="6"/>
    <s v="Resultado"/>
    <s v="Biocapacidad (es la capacidad de un área específica biológicamente productiva de generar un abastecimiento regular de los recursos renovables y de absorber los desechos resultantes del consumo).  "/>
    <m/>
    <s v="1) Número de proyectos de reducción de la contaminación._x000a_2) Monto de inversión para reducir la contaminación._x000a_3) Porcentaje físico del avance de los proyectos._x000a_4) Identificación de los principales contaminantes en aire, agua y suelos en cantidades._x000a_5) Determinación del ecosistema o población expuesta a los contaminantes y el riesgo a la salud humana, a la flora y a la fauna._x000a_6) Tiempo de exposición e impacto en el medio ambiente por cada contaminante identificado._x000a_7) R.246: Cantidad de gobernaciones (de todo nivel) que consideran en su planificación de desarrollo integral y económico - productivo la gestión de los sistemas de vida. "/>
    <s v="1) Niveles de contaminación del medio ambiente más bajos con relación al año base._x000a_2) Ecosistemas funcionando equilibradamente._x000a_3) Menos especies fuera del peligro de extinción. "/>
    <s v="1) Índices de calidad del aire_x000a_2) Índice de calidad del agua_x000a_3) Índice de calidad de suelos._x000a_4) Cantidad de superficie ambiental restaurada._x000a_5) Huella ecológica (este indicador mide las hectáreas necesarias por hab. cada año para que este pueda producir los recursos que consume)._x000a_6) Biocapacidad (es la capacidad de un área específica biológicamente productiva de generar un abastecimiento regular de los recursos renovables y de absorber los desechos resultantes del consumo).  "/>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Resultado"/>
    <s v="Huella ecológica (este indicador mide las hectáreas necesarias por hab. cada año para que este pueda producir los recursos que consume)."/>
    <m/>
    <s v="R. 249. Se han transformado y restructurado los procesos de gestión ambiental, implementando procedimientos ambientales eficaces y eficientes en concurrencia con las ETA’s vinculadas a medidas de fiscalización, vigilancia y control ambiental."/>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Resultado"/>
    <s v="Cantidad de superficie ambiental restaurada."/>
    <m/>
    <s v="R. 253. Se han utilizado tecnologías adecuadas y limpias de última generación para minimizar el impacto negativo de actividades hidrocarburíferas dentro de las Áreas Protegida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Resultado"/>
    <s v="Índice de calidad de suelos."/>
    <m/>
    <s v="R. 247. Al menos el 30% de las industrias en el país (grandes, medianas y pequeñas) avanzan de forma progresiva en la utilización de tecnologías y procesos industriales limpios y ambientalmente apropiados."/>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Resultado"/>
    <s v="Índice de calidad del agu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Resultado"/>
    <s v="Índices de calidad del air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ducto"/>
    <s v="Menos especies fuera del peligro de extinción.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ducto"/>
    <s v="Ecosistemas funcionando equilibradament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ducto"/>
    <s v="Niveles de contaminación del medio ambiente más bajos con relación al año base."/>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0"/>
    <s v="Proceso"/>
    <s v="R. 253. Se han utilizado tecnologías adecuadas y limpias de última generación para minimizar el impacto negativo de actividades hidrocarburíferas dentro de las Áreas Protegida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9"/>
    <s v="Proceso"/>
    <s v="R. 249. Se han transformado y restructurado los procesos de gestión ambiental, implementando procedimientos ambientales eficaces y eficientes en concurrencia con las ETA’s vinculadas a medidas de fiscalización, vigilancia y control ambiental."/>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8"/>
    <s v="Proceso"/>
    <s v="R. 247. Al menos el 30% de las industrias en el país (grandes, medianas y pequeñas) avanzan de forma progresiva en la utilización de tecnologías y procesos industriales limpios y ambientalmente apropiad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7"/>
    <s v="Proceso"/>
    <s v="R.246: Cantidad de gobernaciones (de todo nivel) que consideran en su planificación de desarrollo integral y económico - productivo la gestión de los sistemas de vida. "/>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6"/>
    <s v="Proceso"/>
    <s v="Tiempo de exposición e impacto en el medio ambiente por cada contaminante identificado."/>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5"/>
    <s v="Proceso"/>
    <s v="Determinación del ecosistema o población expuesta a los contaminantes y el riesgo a la salud humana, a la flora y a la fauna."/>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4"/>
    <s v="Proceso"/>
    <s v="Identificación de los principales contaminantes en aire, agua y suelos en cantidade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3"/>
    <s v="Proceso"/>
    <s v="Porcentaje físico del avance de los proyectos."/>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2"/>
    <s v="Proceso"/>
    <s v="Monto de inversión para reducir la contaminación."/>
    <m/>
    <m/>
    <m/>
    <m/>
    <m/>
    <m/>
    <m/>
    <m/>
  </r>
  <r>
    <n v="9"/>
    <s v="Soberanía ambiental con desarrollo integral, respetando los derechos de la Madre Tierra"/>
    <s v="Meta 8"/>
    <n v="8"/>
    <s v="Aire Puro, ríos sin contaminación y procesamiento de residuos sólidos y líquidos."/>
    <x v="269"/>
    <s v="Resultado 272"/>
    <s v="Se ha restaurado y reducido significativamente la contaminación de aire, agua y suelos en cuencas y se ha restaurado las zonas de vida con mayor impacto ambiental."/>
    <m/>
    <s v="P"/>
    <m/>
    <s v="Resultado"/>
    <n v="1"/>
    <n v="1"/>
    <s v="Proceso"/>
    <s v="Número de proyectos de reducción de la contaminación."/>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s v="3"/>
    <s v="Resultado"/>
    <s v="Tipo y cantidad de especies vegetales nativas utilizadas."/>
    <m/>
    <s v="1) Número de proyectos de bosques y zonas verdes municipales._x000a_2) Monto de inversión en proyectos._x000a_3) Porcentaje físico de avance de proyectos de bosques y zonas verdes urbanos._x000a_4)  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1) Número de árboles, plantas y otros seres vivos vegetales introducidos en las urbes. _x000a_2) Superficie de espacios verdes rehabilitados en zonas urbanas._x000a_3) Nº de nuevas hectáreas (o superficie fijada) con zonas verdes y bosques en espacios públicos y urbanos."/>
    <s v="1) Extensión de zonas verdes en relación con el número de habitantes._x000a_2) Porcentaje (%) del suelo urbano ocupado por espacios verdes y bosques._x000a_3) Tipo y cantidad de especies vegetales nativas utilizadas._x000a_"/>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Resultado"/>
    <s v="Porcentaje (%) del suelo urbano ocupado por espacios verdes y bosques."/>
    <m/>
    <s v="R. 276. Al menos 80 municipios implementan su gestión integral de residuos sólidos."/>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Resultado"/>
    <s v="Extensión de zonas verdes en relación con el número de habitante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ducto"/>
    <s v="Nº de nuevas hectáreas (o superficie fijada) con zonas verdes y bosques en espacios públicos y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ducto"/>
    <s v="Superficie de espacios verdes rehabilitados en zonas urbana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ducto"/>
    <s v="Número de árboles, plantas y otros seres vivos vegetales introducidos en las urbes. "/>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5"/>
    <s v="Proceso"/>
    <s v="R. 276. Al menos 80 municipios implementan su gestión integral de residuos sólid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4"/>
    <s v="Proceso"/>
    <s v="R. 275: Nº de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3"/>
    <s v="Proceso"/>
    <s v="Porcentaje físico de avance de proyectos de bosques y zonas verdes urban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2"/>
    <s v="Proceso"/>
    <s v="Monto de inversión en proyectos."/>
    <m/>
    <m/>
    <m/>
    <m/>
    <m/>
    <m/>
    <m/>
    <m/>
  </r>
  <r>
    <n v="9"/>
    <s v="Soberanía ambiental con desarrollo integral, respetando los derechos de la Madre Tierra"/>
    <s v="Meta 8"/>
    <n v="8"/>
    <s v="Aire Puro, ríos sin contaminación y procesamiento de residuos sólidos y líquidos."/>
    <x v="270"/>
    <s v="Resultado 273"/>
    <s v="Se ha incrementado y ampliado las zonas verdes, bosques urbanos y espacios públicos."/>
    <m/>
    <s v="P"/>
    <m/>
    <s v="Resultado"/>
    <n v="1"/>
    <n v="1"/>
    <s v="Proceso"/>
    <s v="Número de proyectos de bosques y zonas verdes municipale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4"/>
    <s v="Resultado"/>
    <s v="Índice de calidad del agua."/>
    <m/>
    <s v="1) Nº de proyectos por cuerpo de agua a recuperar._x000a_2) Monto de inversión en proyectos de cuerpos de agua a recuperar._x000a_3) Porcentaje del avance físico de proyectos de cuerpos de agua a recuperar."/>
    <s v="1) Nº de cuerpos de agua recuperados._x000a_"/>
    <s v="1) Nº de cuerpos de agua recuperados._x000a_2) Número de personas beneficiadas con los cuerpos de agua recuperados._x000a_3) Valor agropecuario y ganadero generado por los cuerpos de agua. _x000a_4) Índice de calidad del agua."/>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Resultado"/>
    <s v="Valor agropecuario y ganadero generado por los cuerpos de agua. "/>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Resultado"/>
    <s v="Número de personas beneficiadas con los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Resultad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ducto"/>
    <s v="Nº de cuerpos de agua recuperados."/>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3"/>
    <s v="Proceso"/>
    <s v="Porcentaje del avance físico de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2"/>
    <s v="Proceso"/>
    <s v="Monto de inversión en proyectos de cuerpos de agua a recuperar."/>
    <m/>
    <m/>
    <m/>
    <m/>
    <m/>
    <m/>
    <m/>
    <m/>
  </r>
  <r>
    <n v="9"/>
    <s v="Soberanía ambiental con desarrollo integral, respetando los derechos de la Madre Tierra"/>
    <s v="Meta 8"/>
    <n v="8"/>
    <s v="Aire Puro, ríos sin contaminación y procesamiento de residuos sólidos y líquidos."/>
    <x v="271"/>
    <s v="Resultado 274"/>
    <s v="Se han recuperado cuerpos de agua en al menos 5 cuencas (Rocha, Piraí, Guadalquivir, Katari y Cotagaita)."/>
    <m/>
    <s v="P"/>
    <m/>
    <s v="Resultado"/>
    <n v="1"/>
    <s v="1"/>
    <s v="Proceso"/>
    <s v="Nº de proyectos por cuerpo de agua a recuperar."/>
    <m/>
    <m/>
    <m/>
    <m/>
    <m/>
    <m/>
    <m/>
    <m/>
  </r>
  <r>
    <n v="9"/>
    <s v="Soberanía ambiental con desarrollo integral, respetando los derechos de la Madre Tierra"/>
    <s v="Meta 8"/>
    <n v="8"/>
    <s v="Aire Puro, ríos sin contaminación y procesamiento de residuos sólidos y líquidos."/>
    <x v="272"/>
    <s v="Resultado 275"/>
    <s v="Se han consolidado procesos de gestión integral de residuos sólidos para el reciclaje, compostaje e industrialización, tratamiento y disposición final segura."/>
    <s v="Saneamiento Básico"/>
    <s v="P"/>
    <s v="P"/>
    <s v="Proceso"/>
    <n v="0"/>
    <m/>
    <m/>
    <m/>
    <m/>
    <m/>
    <m/>
    <m/>
    <m/>
    <m/>
    <m/>
    <m/>
  </r>
  <r>
    <n v="9"/>
    <s v="Soberanía ambiental con desarrollo integral, respetando los derechos de la Madre Tierra"/>
    <s v="Meta 8"/>
    <n v="8"/>
    <s v="Aire Puro, ríos sin contaminación y procesamiento de residuos sólidos y líquidos."/>
    <x v="273"/>
    <s v="Resultado 276"/>
    <s v="Al menos 80 municipios implementan su gestión integral de residuos sólidos."/>
    <s v="Saneamiento Básico"/>
    <s v="P"/>
    <s v="P"/>
    <s v="Proceso"/>
    <n v="0"/>
    <m/>
    <m/>
    <m/>
    <m/>
    <m/>
    <m/>
    <m/>
    <m/>
    <m/>
    <m/>
    <m/>
  </r>
  <r>
    <n v="9"/>
    <s v="Soberanía ambiental con desarrollo integral, respetando los derechos de la Madre Tierra"/>
    <s v="Meta 8"/>
    <n v="8"/>
    <s v="Aire Puro, ríos sin contaminación y procesamiento de residuos sólidos y líquidos."/>
    <x v="274"/>
    <s v="Resultado 277"/>
    <s v="Se han construido plantas de tratamiento de aguas residuales (PTAR) en las ciudades con mayor población."/>
    <s v="Saneamiento Básico"/>
    <s v="P"/>
    <s v="P"/>
    <s v="Producto"/>
    <n v="0"/>
    <m/>
    <m/>
    <m/>
    <m/>
    <m/>
    <m/>
    <m/>
    <m/>
    <m/>
    <m/>
    <m/>
  </r>
  <r>
    <n v="10"/>
    <s v="Integración complementaria de los pueblos con soberanía "/>
    <s v="Meta 1"/>
    <n v="1"/>
    <s v="Acuerdos Internacionales para resolver la crisis climática que incorporan la posición boliviana sobre el cambio climático."/>
    <x v="275"/>
    <s v="Resultado 278"/>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m/>
    <s v="I"/>
    <m/>
    <s v="Proceso"/>
    <n v="0"/>
    <m/>
    <m/>
    <m/>
    <m/>
    <m/>
    <m/>
    <m/>
    <m/>
    <m/>
    <m/>
    <m/>
  </r>
  <r>
    <n v="10"/>
    <s v="Integración complementaria de los pueblos con soberanía "/>
    <s v="Meta 2"/>
    <n v="2"/>
    <s v="Reconocimiento Internacional de los Derechos de la Madre Tierra."/>
    <x v="276"/>
    <s v="Resultado 279"/>
    <s v="Se ha conformado el grupo de trabajo sobre armonía con la naturaleza que trabaja la propuesta de Declaración de los Derechos de la Madre Tierra."/>
    <m/>
    <s v="I"/>
    <m/>
    <s v="Producto"/>
    <n v="0"/>
    <m/>
    <m/>
    <m/>
    <m/>
    <m/>
    <m/>
    <m/>
    <m/>
    <m/>
    <m/>
    <m/>
  </r>
  <r>
    <n v="10"/>
    <s v="Integración complementaria de los pueblos con soberanía "/>
    <s v="Meta 2"/>
    <n v="2"/>
    <s v="Reconocimiento Internacional de los Derechos de la Madre Tierra."/>
    <x v="277"/>
    <s v="Resultado 280"/>
    <s v="Se ha presentado la propuesta de Bolivia sobre la Declaración de los Derechos de la Madre Tierra al grupo de trabajo sobre Armonía con la naturaleza para su consideración en Naciones Unidas (NNUU)."/>
    <m/>
    <s v="I"/>
    <m/>
    <s v="Producto"/>
    <n v="0"/>
    <m/>
    <m/>
    <m/>
    <m/>
    <m/>
    <m/>
    <m/>
    <m/>
    <m/>
    <m/>
    <m/>
  </r>
  <r>
    <n v="10"/>
    <s v="Integración complementaria de los pueblos con soberanía "/>
    <s v="Meta 3"/>
    <n v="3"/>
    <s v="Construcción de mecanismos para el Desarrollo Integral y la Integración entre los Estados y sus Pueblos."/>
    <x v="278"/>
    <s v="Resultado 281"/>
    <s v="Se han fortalecido los mecanismos de integración regional, en el marco de la soberanía de los pueblos, sin hegemonismos imperiales entre ellos, UNASUR, CELAC, MERCOSUR, CAN y otros correspondientes a la cooperación Sur - Sur."/>
    <m/>
    <s v="I"/>
    <m/>
    <s v="Proceso"/>
    <n v="0"/>
    <m/>
    <m/>
    <m/>
    <m/>
    <m/>
    <m/>
    <m/>
    <m/>
    <m/>
    <m/>
    <m/>
  </r>
  <r>
    <n v="10"/>
    <s v="Integración complementaria de los pueblos con soberanía "/>
    <s v="Meta 3"/>
    <n v="3"/>
    <s v="Construcción de mecanismos para el Desarrollo Integral y la Integración entre los Estados y sus Pueblos."/>
    <x v="279"/>
    <s v="Resultado 282"/>
    <s v="Se ha constituido el Instituto Internacional de Descolonización y fortalecido otras instituciones y organizaciones de países en desarrollo incluyendo G77+China, MNOAL y otros. "/>
    <m/>
    <s v="I"/>
    <m/>
    <s v="Producto"/>
    <n v="0"/>
    <m/>
    <m/>
    <m/>
    <m/>
    <m/>
    <m/>
    <m/>
    <m/>
    <m/>
    <m/>
    <m/>
  </r>
  <r>
    <n v="10"/>
    <s v="Integración complementaria de los pueblos con soberanía "/>
    <s v="Meta 3"/>
    <n v="3"/>
    <s v="Construcción de mecanismos para el Desarrollo Integral y la Integración entre los Estados y sus Pueblos."/>
    <x v="280"/>
    <s v="Resultado 283"/>
    <s v="Se ha fortalecido el ALBA - TCP y la CELAC como un instrumento de liberación de los pueblos promoviendo su liderazgo político e ideológico en la región y entre los países del sur."/>
    <m/>
    <s v="I"/>
    <m/>
    <s v="Proceso"/>
    <n v="0"/>
    <m/>
    <m/>
    <m/>
    <m/>
    <m/>
    <m/>
    <m/>
    <m/>
    <m/>
    <m/>
    <m/>
  </r>
  <r>
    <n v="10"/>
    <s v="Integración complementaria de los pueblos con soberanía "/>
    <s v="Meta 3"/>
    <n v="3"/>
    <s v="Construcción de mecanismos para el Desarrollo Integral y la Integración entre los Estados y sus Pueblos."/>
    <x v="281"/>
    <s v="Resultado 284"/>
    <s v="Se ha incorporado un enfoque integral (comercial, social, inversiones, cooperación y participación de los pueblos) en los mecanismos de integración bajo los principios de complementariedad y solidaridad hacia una cultura de paz y respeto a la vida."/>
    <m/>
    <s v="I"/>
    <m/>
    <s v="Proceso"/>
    <n v="0"/>
    <m/>
    <m/>
    <m/>
    <m/>
    <m/>
    <m/>
    <m/>
    <m/>
    <m/>
    <m/>
    <m/>
  </r>
  <r>
    <n v="10"/>
    <s v="Integración complementaria de los pueblos con soberanía "/>
    <s v="Meta 4"/>
    <n v="4"/>
    <s v="Fortalecimiento de los procesos de Integración Multilateral y profundización del Relacionamiento Bilateral."/>
    <x v="282"/>
    <s v="Resultado 285"/>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m/>
    <s v="I"/>
    <m/>
    <s v="Proceso"/>
    <n v="0"/>
    <m/>
    <m/>
    <m/>
    <m/>
    <m/>
    <m/>
    <m/>
    <m/>
    <m/>
    <m/>
    <m/>
  </r>
  <r>
    <n v="10"/>
    <s v="Integración complementaria de los pueblos con soberanía "/>
    <s v="Meta 4"/>
    <n v="4"/>
    <s v="Fortalecimiento de los procesos de Integración Multilateral y profundización del Relacionamiento Bilateral."/>
    <x v="283"/>
    <s v="Resultado 286"/>
    <s v="Se ha participado activamente en la institucionalización y planes de acción de ALADI,  ALBA - TCP, UNASUR, CELAC, CAN y MERCOSUR."/>
    <m/>
    <s v="I"/>
    <m/>
    <s v="Proceso"/>
    <n v="0"/>
    <m/>
    <m/>
    <m/>
    <m/>
    <m/>
    <m/>
    <m/>
    <m/>
    <m/>
    <m/>
    <m/>
  </r>
  <r>
    <n v="10"/>
    <s v="Integración complementaria de los pueblos con soberanía "/>
    <s v="Meta 4"/>
    <n v="4"/>
    <s v="Fortalecimiento de los procesos de Integración Multilateral y profundización del Relacionamiento Bilateral."/>
    <x v="284"/>
    <s v="Resultado 287"/>
    <s v="Se han incluido en Resoluciones de NNUU y la OEA propuestas de Bolivia relativas a la cultura de la vida, de paz y elementos del modelo civilizatorio del Vivir Bien."/>
    <m/>
    <s v="I"/>
    <m/>
    <s v="Proceso"/>
    <n v="0"/>
    <m/>
    <m/>
    <m/>
    <m/>
    <m/>
    <m/>
    <m/>
    <m/>
    <m/>
    <m/>
    <m/>
  </r>
  <r>
    <n v="10"/>
    <s v="Integración complementaria de los pueblos con soberanía "/>
    <s v="Meta 4"/>
    <n v="4"/>
    <s v="Fortalecimiento de los procesos de Integración Multilateral y profundización del Relacionamiento Bilateral."/>
    <x v="285"/>
    <s v="Resultado 288"/>
    <s v="Se han ampliado y fortalecido las relaciones bilaterales con los Estados y pueblos del Mundo en el marco de la soberanía y la autodeterminación de los pueblos."/>
    <m/>
    <s v="I"/>
    <m/>
    <s v="Proceso"/>
    <n v="0"/>
    <m/>
    <m/>
    <m/>
    <m/>
    <m/>
    <m/>
    <m/>
    <m/>
    <m/>
    <m/>
    <m/>
  </r>
  <r>
    <n v="10"/>
    <s v="Integración complementaria de los pueblos con soberanía "/>
    <s v="Meta 4"/>
    <n v="4"/>
    <s v="Fortalecimiento de los procesos de Integración Multilateral y profundización del Relacionamiento Bilateral."/>
    <x v="286"/>
    <s v="Resultado 289"/>
    <s v="Se ha promovido la apertura de nuevos mercados para la exportación de productos no tradicionales a través de las misiones diplomáticas en el exterior."/>
    <m/>
    <s v="I"/>
    <m/>
    <s v="Proceso"/>
    <n v="0"/>
    <m/>
    <m/>
    <m/>
    <m/>
    <m/>
    <m/>
    <m/>
    <m/>
    <m/>
    <m/>
    <m/>
  </r>
  <r>
    <n v="10"/>
    <s v="Integración complementaria de los pueblos con soberanía "/>
    <s v="Meta 5"/>
    <n v="5"/>
    <s v="Promoción de una organización mundial de los pueblos y de la Madre Tierra sin hegemonías en el marco de la democracia de los pueblos."/>
    <x v="287"/>
    <s v="Resultado 290"/>
    <s v="Se ha promovido la “Red Regional y Subregional de Solidaridad” con miras a la creación de la Organización Mundial de los Pueblo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8"/>
    <s v="Resultado 291"/>
    <s v="Se ha implementado progresivamente la Declaración de la Conferencia Mundial sobre los Pueblos Indígenas en 5 espacios multilaterales, regionales o subregionales."/>
    <m/>
    <s v="I"/>
    <m/>
    <s v="Proceso"/>
    <n v="0"/>
    <m/>
    <m/>
    <m/>
    <m/>
    <m/>
    <m/>
    <m/>
    <m/>
    <m/>
    <m/>
    <m/>
  </r>
  <r>
    <n v="10"/>
    <s v="Integración complementaria de los pueblos con soberanía "/>
    <s v="Meta 5"/>
    <n v="5"/>
    <s v="Promoción de una organización mundial de los pueblos y de la Madre Tierra sin hegemonías en el marco de la democracia de los pueblos."/>
    <x v="289"/>
    <s v="Resultado 292"/>
    <s v="Se ha realizado el Encuentro Internacional de Pueblos sobre la Madre Tierra y el Cambio Climático promoviendo soluciones a la crisis climática desde la perspectiva de las organizaciones sociales y del Vivir Bien."/>
    <m/>
    <s v="I"/>
    <m/>
    <s v="Proceso"/>
    <n v="0"/>
    <m/>
    <m/>
    <m/>
    <m/>
    <m/>
    <m/>
    <m/>
    <m/>
    <m/>
    <m/>
    <m/>
  </r>
  <r>
    <n v="10"/>
    <s v="Integración complementaria de los pueblos con soberanía "/>
    <s v="Meta 6"/>
    <n v="6"/>
    <s v="Atención digna para los bolivianos y bolivianas en el exterior."/>
    <x v="290"/>
    <s v="Resultado 293"/>
    <s v="Se ha consolidado la Red Consular Boliviana para la protección y asistencia de nuestros connacionales en el exterior."/>
    <m/>
    <s v="I"/>
    <m/>
    <s v="Proceso"/>
    <n v="0"/>
    <m/>
    <m/>
    <m/>
    <m/>
    <m/>
    <m/>
    <m/>
    <m/>
    <m/>
    <m/>
    <m/>
  </r>
  <r>
    <n v="10"/>
    <s v="Integración complementaria de los pueblos con soberanía "/>
    <s v="Meta 6"/>
    <n v="6"/>
    <s v="Atención digna para los bolivianos y bolivianas en el exterior."/>
    <x v="291"/>
    <s v="Resultado 294"/>
    <s v="Se ha ampliado la cobertura a los compatriotas en el exterior que son atendidos por el servicio consular, para la protección de sus derechos."/>
    <m/>
    <s v="I"/>
    <m/>
    <s v="Proceso"/>
    <n v="0"/>
    <m/>
    <m/>
    <m/>
    <m/>
    <m/>
    <m/>
    <m/>
    <m/>
    <m/>
    <m/>
    <m/>
  </r>
  <r>
    <n v="10"/>
    <s v="Integración complementaria de los pueblos con soberanía "/>
    <s v="Meta 6"/>
    <n v="6"/>
    <s v="Atención digna para los bolivianos y bolivianas en el exterior."/>
    <x v="292"/>
    <s v="Resultado 295"/>
    <s v="Se ha fortalecido el servicio consular boliviano, para que se adecue a las necesidades de la comunidad boliviana en el exterior."/>
    <m/>
    <s v="I"/>
    <m/>
    <s v="Proceso"/>
    <n v="0"/>
    <m/>
    <m/>
    <m/>
    <m/>
    <m/>
    <m/>
    <m/>
    <m/>
    <m/>
    <m/>
    <m/>
  </r>
  <r>
    <n v="11"/>
    <s v="Soberanía y transparencia en la gestión pública "/>
    <s v="Meta 1"/>
    <n v="1"/>
    <s v="Gestión pública transparente, con servidores públicos éticos, competentes y comprometidos que luchan contra la corrupción."/>
    <x v="293"/>
    <s v="Resultado 296"/>
    <s v="Se ha investigado, procesado y sancionado la mayor cantidad de hechos y delitos de corrupción, en coordinación con el Ministerio Público y Órgano Judicial, entre otras."/>
    <m/>
    <s v="I"/>
    <m/>
    <s v="Proceso"/>
    <n v="0"/>
    <m/>
    <m/>
    <m/>
    <m/>
    <m/>
    <m/>
    <m/>
    <m/>
    <m/>
    <m/>
    <m/>
  </r>
  <r>
    <n v="11"/>
    <s v="Soberanía y transparencia en la gestión pública "/>
    <s v="Meta 1"/>
    <n v="1"/>
    <s v="Gestión pública transparente, con servidores públicos éticos, competentes y comprometidos que luchan contra la corrupción."/>
    <x v="294"/>
    <s v="Resultado 297"/>
    <s v="Se ha recuperado una cantidad importante de recursos públicos por daño económico al Estado."/>
    <m/>
    <s v="I"/>
    <m/>
    <s v="Resultado"/>
    <n v="0"/>
    <m/>
    <m/>
    <m/>
    <m/>
    <m/>
    <m/>
    <m/>
    <m/>
    <m/>
    <m/>
    <m/>
  </r>
  <r>
    <n v="11"/>
    <s v="Soberanía y transparencia en la gestión pública "/>
    <s v="Meta 1"/>
    <n v="1"/>
    <s v="Gestión pública transparente, con servidores públicos éticos, competentes y comprometidos que luchan contra la corrupción."/>
    <x v="295"/>
    <s v="Resultado 298"/>
    <s v="Se ha implementado un modelo de servicio público inclusivo, intercultural y comprometido con la concreción del Vivir Bien."/>
    <m/>
    <s v="I"/>
    <m/>
    <s v="Proceso"/>
    <n v="0"/>
    <m/>
    <m/>
    <m/>
    <m/>
    <m/>
    <m/>
    <m/>
    <m/>
    <m/>
    <m/>
    <m/>
  </r>
  <r>
    <n v="11"/>
    <s v="Soberanía y transparencia en la gestión pública "/>
    <s v="Meta 1"/>
    <n v="1"/>
    <s v="Gestión pública transparente, con servidores públicos éticos, competentes y comprometidos que luchan contra la corrupción."/>
    <x v="296"/>
    <s v="Resultado 299"/>
    <s v="Se han vinculado instituciones públicas a la Plataforma Electrónica y se ha implementado el Gobierno Electrónico para una gestión pública eficiente (trámites ágiles y mejores servicios) y transparente (acceso a la información), facilitando su evaluación."/>
    <m/>
    <s v="I"/>
    <m/>
    <s v="Proceso"/>
    <n v="0"/>
    <m/>
    <m/>
    <m/>
    <m/>
    <m/>
    <m/>
    <m/>
    <m/>
    <m/>
    <m/>
    <m/>
  </r>
  <r>
    <n v="11"/>
    <s v="Soberanía y transparencia en la gestión pública "/>
    <s v="Meta 1"/>
    <n v="1"/>
    <s v="Gestión pública transparente, con servidores públicos éticos, competentes y comprometidos que luchan contra la corrupción."/>
    <x v="297"/>
    <s v="Resultado 300"/>
    <s v="Se ha iniciado un proceso de cambio tecnológico para lograr la soberanía en la gestión de información y del conocimiento (uso del software libre y estándares abiertos)."/>
    <m/>
    <s v="I"/>
    <m/>
    <s v="Proceso"/>
    <n v="0"/>
    <m/>
    <m/>
    <m/>
    <m/>
    <m/>
    <m/>
    <m/>
    <m/>
    <m/>
    <m/>
    <m/>
  </r>
  <r>
    <n v="11"/>
    <s v="Soberanía y transparencia en la gestión pública "/>
    <s v="Meta 1"/>
    <n v="1"/>
    <s v="Gestión pública transparente, con servidores públicos éticos, competentes y comprometidos que luchan contra la corrupción."/>
    <x v="298"/>
    <s v="Resultado 301"/>
    <s v="Se ha institucionalizado en las entidades estatales la rendición pública de cuentas para el ejercicio efectivo del control social y procesos de formación en principios y valores éticos."/>
    <m/>
    <s v="I"/>
    <m/>
    <s v="Proceso"/>
    <n v="0"/>
    <m/>
    <m/>
    <m/>
    <m/>
    <m/>
    <m/>
    <m/>
    <m/>
    <m/>
    <m/>
    <m/>
  </r>
  <r>
    <n v="11"/>
    <s v="Soberanía y transparencia en la gestión pública "/>
    <s v="Meta 1"/>
    <n v="1"/>
    <s v="Gestión pública transparente, con servidores públicos éticos, competentes y comprometidos que luchan contra la corrupción."/>
    <x v="299"/>
    <s v="Resultado 302"/>
    <s v="Se ha reducido significativamente la burocracia en los procesos y procedimientos de la administración pública con la integración de los sistemas del Estado y el uso de las tecnologías de información y comunicación."/>
    <m/>
    <s v="I"/>
    <m/>
    <s v="Resultado"/>
    <n v="0"/>
    <m/>
    <m/>
    <m/>
    <m/>
    <m/>
    <m/>
    <m/>
    <m/>
    <m/>
    <m/>
    <m/>
  </r>
  <r>
    <n v="11"/>
    <s v="Soberanía y transparencia en la gestión pública "/>
    <s v="Meta 2"/>
    <n v="2"/>
    <s v="Sistema judicial transparente que garantiza justicia para todos y todas."/>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1"/>
    <s v="Resultado 304"/>
    <s v="Se ha construido la Casa del Órgano Judicial en Sucre."/>
    <m/>
    <s v="I"/>
    <m/>
    <s v="Producto"/>
    <n v="0"/>
    <m/>
    <m/>
    <m/>
    <m/>
    <m/>
    <m/>
    <m/>
    <m/>
    <m/>
    <m/>
    <m/>
  </r>
  <r>
    <n v="11"/>
    <s v="Soberanía y transparencia en la gestión pública "/>
    <s v="Meta 2"/>
    <n v="2"/>
    <m/>
    <x v="300"/>
    <s v="Resultado 303"/>
    <s v="Se ha transformado el Sistema de Justicia, en el marco de la Cumbre Nacional de Justicia, garantizando el acceso, celeridad y juicio justo, con ética, transparencia y valores del Vivir Bien."/>
    <m/>
    <s v="I"/>
    <m/>
    <s v="Resultado"/>
    <n v="0"/>
    <m/>
    <m/>
    <m/>
    <m/>
    <m/>
    <m/>
    <m/>
    <m/>
    <m/>
    <m/>
    <m/>
  </r>
  <r>
    <n v="11"/>
    <s v="Soberanía y transparencia en la gestión pública "/>
    <s v="Meta 2"/>
    <n v="2"/>
    <s v="Sistema judicial transparente que garantiza justicia para todos y todas."/>
    <x v="302"/>
    <s v="Resultado 305"/>
    <s v="Se ha logrado que al menos el 70% de las causas registradas sean resueltas y se ha reducido en 50% el tiempo de duración de los procesos judiciales, reduciéndose la mora procesal."/>
    <m/>
    <s v="I"/>
    <m/>
    <s v="Resultado"/>
    <n v="0"/>
    <m/>
    <m/>
    <m/>
    <m/>
    <m/>
    <m/>
    <m/>
    <m/>
    <m/>
    <m/>
    <m/>
  </r>
  <r>
    <n v="11"/>
    <s v="Soberanía y transparencia en la gestión pública "/>
    <s v="Meta 2"/>
    <n v="2"/>
    <s v="Sistema judicial transparente que garantiza justicia para todos y todas."/>
    <x v="303"/>
    <s v="Resultado 306"/>
    <s v="Se ha logrado que al menos 60% de las personas privadas de libertad tengan sentencia ejecutoriada."/>
    <m/>
    <s v="I"/>
    <m/>
    <s v="Resultado"/>
    <n v="0"/>
    <m/>
    <m/>
    <m/>
    <m/>
    <m/>
    <m/>
    <m/>
    <m/>
    <m/>
    <m/>
    <m/>
  </r>
  <r>
    <n v="11"/>
    <s v="Soberanía y transparencia en la gestión pública "/>
    <s v="Meta 2"/>
    <n v="2"/>
    <s v="Sistema judicial transparente que garantiza justicia para todos y todas."/>
    <x v="304"/>
    <s v="Resultado 307"/>
    <s v="Se ha logrado que al menos la mitad de las autoridades de los tribunales judiciales sean mujeres."/>
    <m/>
    <s v="I"/>
    <m/>
    <s v="Resultado"/>
    <n v="0"/>
    <m/>
    <m/>
    <m/>
    <m/>
    <m/>
    <m/>
    <m/>
    <m/>
    <m/>
    <m/>
    <m/>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Resultado"/>
    <s v="Nº y porcentaje (%) de casos de corrupción policial."/>
    <m/>
    <m/>
    <m/>
    <m/>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Resultado"/>
    <s v="R. 113: Se ha elevado la percepción de seguridad"/>
    <m/>
    <m/>
    <m/>
    <s v="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ducto"/>
    <s v="Porcentaje de policías dedicados a actividades preventivas / investigativas."/>
    <m/>
    <m/>
    <m/>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ducto"/>
    <s v="R. 309: Equipamiento, Infraestructura, Recursos técnicos y materiales disponibles."/>
    <m/>
    <m/>
    <s v="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ducto"/>
    <s v="Denuncias recibidas, procedimientos operativos en relación a las denuncias y registros de detenciones."/>
    <m/>
    <m/>
    <s v="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ducto"/>
    <s v="R. 310: Nº de Estaciones Policiales Integrales en municipios en coordinación con la Entidades Territoriales Autónomas."/>
    <m/>
    <m/>
    <s v="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4"/>
    <s v="Proceso"/>
    <s v="A.1: Alcance de la Institución Policial científica, técnica y especializada dentro del personal de la policía."/>
    <m/>
    <m/>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3"/>
    <s v="Proceso"/>
    <s v="Eficiencia operativos policiales (tiempos de actuación y uso de recursos). "/>
    <m/>
    <s v="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2"/>
    <s v="Proceso"/>
    <s v="Existencia y funcionalidad de sistemas de control interno en diferentes estaciones policiales en el país."/>
    <m/>
    <s v="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5"/>
    <s v="Resultado 308"/>
    <s v="Se ha transformado institucionalmente la Policía boliviana para contar con una Institución Policial científica, técnica y especializada con servicios desconcentrados para la prevención del delito y la inseguridad pública, en favor de la comunidad"/>
    <m/>
    <s v="S"/>
    <m/>
    <s v="Resultado"/>
    <n v="1"/>
    <s v="1"/>
    <s v="Proceso"/>
    <s v="A.5: Fortalecimiento de la policía (materiales, presupuesto, personal, medios)."/>
    <m/>
    <s v="2) Existencia y funcionalidad de sistemas de control interno en diferentes estaciones policiales en el país._x000a_3) Eficiencia operativos policiales (tiempos de actuación y uso de recursos). _x000a_4) A.1: Alcance de la Institución Policial científica, técnica y especializada dentro del personal de la policía."/>
    <s v="1) R. 310: Nº de Estaciones Policiales Integrales en municipios en coordinación con la Entidades Territoriales Autónomas._x000a_2) Denuncias recibidas, procedimientos operativos en relación a las denuncias y registros de detenciones._x000a_3) R. 309: Equipamiento, Infraestructura, Recursos técnicos y materiales disponibles._x000a_4) Porcentaje de policías dedicados a actividades preventivas / investigativas."/>
    <s v="R. 113: Se ha elevado la percepción de seguridad_x000a_4) Nº y porcentaje (%) de casos de corrupción policial."/>
    <m/>
    <m/>
    <s v="Policia Nacional/INE"/>
    <s v="1)En cuanto a los indicadores de procesos es necesario considerar los siguientes aspectos jurídicos:_x000a_2) El diseño curricular y formación policial tiene es de carácter fundamental en la transformación institucional. Tal como menciona el artículo 2 de la Ley Orgánica de la Policía, esta se la define como “una institución eminentemente técnica”, así mismo, los artículos 113 al 121 se establece los institutos profesionales de formación especializada._x000a_3) Para conservar el orden público, como establece el artículo 6 de la misma ley, la “Frecuencia de la presencia policial por zonas” es indispensable. Así también, en este mismo artículo se establece que esta entidad deberá cumplir y cooperar en la ejecución de las leyes, reglamentos, ordenanzas y disposiciones emanadas de autoridades municipales._x000a_4) Es también significativo determinar la escala de claridad de los reglamentos sobre ascenso policial constituidos en los artículos 86 al 94 según lo que establece el artículo 6 de la misma ley, donde “Los ascensos de grado, dentro de la institución policial, se harán atendiendo a los méritos y capacidad profesional de los postulantes, previo examen y tesis, en forma limitativa y de acuerdo a las vacantes disponibles”._x000a_5) También, para los productos, se debe considerar el siguiente punto:_x000a_Para determinar el porcentaje de policías formados y dedicados a actividades preventivas e investigativas se deben establecer parámetros de formación en las Unidades Técnicas Operativas Policiales como establece el artículo 10."/>
  </r>
  <r>
    <n v="11"/>
    <s v="Soberanía y transparencia en la gestión pública "/>
    <s v="Meta 3"/>
    <n v="3"/>
    <s v="Seguridad Ciudadana para una Vida sin Violencia"/>
    <x v="306"/>
    <s v="Resultado 309"/>
    <s v="Se ha fortalecido a la Policía boliviana con equipamiento e infraestructura moderna."/>
    <m/>
    <s v="S"/>
    <m/>
    <s v="Proceso"/>
    <n v="0"/>
    <m/>
    <m/>
    <m/>
    <m/>
    <m/>
    <m/>
    <m/>
    <m/>
    <m/>
    <m/>
    <m/>
  </r>
  <r>
    <n v="11"/>
    <s v="Soberanía y transparencia en la gestión pública "/>
    <s v="Meta 3"/>
    <n v="3"/>
    <s v="Seguridad Ciudadana para una Vida sin Violencia"/>
    <x v="109"/>
    <s v="Resultado 110"/>
    <s v="Se cuenta con al menos una Estación Policial Integral en 50 municipios en coordinación con las Entidades Territoriales Autónomas."/>
    <m/>
    <m/>
    <m/>
    <s v="Producto"/>
    <n v="0"/>
    <m/>
    <m/>
    <m/>
    <m/>
    <m/>
    <m/>
    <m/>
    <m/>
    <m/>
    <m/>
    <m/>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Resultado"/>
    <s v="Nº de accidentes de tránsito registrados por Departamento."/>
    <m/>
    <m/>
    <m/>
    <s v="_x000a_"/>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Resultado"/>
    <s v="Nº de accidentes de tránsito."/>
    <m/>
    <m/>
    <m/>
    <s v="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Resultado"/>
    <s v="Nº de delitos contra la vida, integridad,  dignidad y contra la propiedad."/>
    <m/>
    <m/>
    <m/>
    <s v="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Resultado"/>
    <s v="R. 113: Se ha reducido la Tasa de criminalidad y violencia"/>
    <m/>
    <m/>
    <m/>
    <s v="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ducto"/>
    <s v="Nº de infracciones de transito según tipo de falta y departamento."/>
    <m/>
    <m/>
    <m/>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ducto"/>
    <s v="Nº de detenidos con relación a las demandas."/>
    <m/>
    <m/>
    <s v="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ducto"/>
    <s v="Nº de operativos policiales exitosos. "/>
    <m/>
    <m/>
    <s v="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4"/>
    <s v="Proceso"/>
    <s v="Encuestas de victimización (víctimas de delitos), con evaluación de la satisfacción del servicio policial, calidad, cordialidad y rapidez. Y evaluación de la insatisfacción de servicio, como la percepción de corrupción, violencia innecesaria y arbitrariedad."/>
    <m/>
    <m/>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3"/>
    <s v="Proceso"/>
    <s v="Nº de campañas y alcance a la población sobre medidas preventivas."/>
    <m/>
    <s v="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2"/>
    <s v="Proceso"/>
    <s v="Cantidad de vías pintadas y las señalizaciones."/>
    <m/>
    <s v="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7"/>
    <s v="Resultado 311"/>
    <s v="Se ha reducido los delitos contra la vida, integridad y dignidad, contra la propiedad y accidentes de tránsito."/>
    <m/>
    <s v="S"/>
    <m/>
    <s v="Resultado"/>
    <n v="1"/>
    <s v="1"/>
    <s v="Proceso"/>
    <s v="Indices de Eficiencia operativos policiales (tiempos de actuación y uso de recursos)"/>
    <m/>
    <s v="_x000a_2) Cantidad de vías pintadas y las señalizaciones._x000a_3) Nº de campañas y alcance a la población sobre medidas preventivas._x000a_4) Encuestas de victimización (víctimas de delitos), con evaluación de la satisfacción del servicio policial, calidad, cordialidad y rapidez. Y evaluación de la insatisfacción de servicio, como la percepción de corrupción, violencia innecesaria y arbitrariedad."/>
    <s v="1) Nº de operativos policiales exitosos. _x000a_2) Nº de detenidos con relación a las demandas._x000a_3) Nº de infracciones de transito según tipo de falta y departamento."/>
    <s v="R. 113: Se ha reducido la Tasa de criminalidad y violencia_x000a_Nº de delitos contra la vida, integridad,  dignidad y contra la propiedad._x000a_2) Nº de accidentes de tránsito._x000a_3) Nº de accidentes de tránsito registrados por Departamento."/>
    <s v="Ministerio de Gobierno_x000a_Policía Boliviana_x000a_"/>
    <m/>
    <s v="Policia Nacional/INE"/>
    <s v="El indicador Nº de accidentes de tránsito registrados por Departamento, en el INE es del periodo 2000 a 2014 (preliminar), debe solicitarse su actualización porque mide de manera directa el resultado referido en el PDES._x000a_El indicador Nº de infracciones de transito según tipo de falta y departamento es un indicador de producto con relación al indicador de resultado y el INE bien disponible el dato para el periodo 2000 a 2013 (preliminar), debe solicitarse la actualización del mismo. _x000a_La información referida a seguridad ciudadana de que dispone el INE esta referida a hechos de transito, vigencia domesticar y otros. Información mas especifica debería estar registrada en el Ministerio de Gobierno, en su Sistema de Información Georeferenciada y Seguridad Ciudadana SIGOSEC el cual aun no esta en funcionamiento._x000a_4) En los indicadores de procesos se toman en cuenta las acciones 1 y 5 del punto 11.3. del PDES."/>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s v="3"/>
    <s v="Proceso"/>
    <s v="R. 312. Se ha logrado formar nuevos servidores públicos policiales post graduados a nivel de especialidad, diplomados y maestrías, en el modelo de Policía Comunitaria en todo el territorio nacional y con valores ético morale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2"/>
    <s v="Proceso"/>
    <s v="R. 309. Se ha fortalecido a la Policía boliviana con equipamiento e infraestructura moderna."/>
    <m/>
    <s v="R. 308. Se ha transformado institucionalmente la Policía boliviana para contar con una Institución Policial científica, técnica y especializada con servicios desconcentrados para la prevención del delito y la inseguridad pública, en favor de la comunidad"/>
    <m/>
    <m/>
    <m/>
    <m/>
    <m/>
    <m/>
  </r>
  <r>
    <n v="11"/>
    <s v="Soberanía y transparencia en la gestión pública "/>
    <s v="Meta 3"/>
    <n v="3"/>
    <s v="Seguridad Ciudadana para una Vida sin Violencia"/>
    <x v="308"/>
    <s v="Resultado 312"/>
    <s v="Se ha logrado formar nuevos servidores públicos policiales post graduados a nivel de especialidad, diplomados y maestrías, en el modelo de Policía Comunitaria en todo el territorio nacional y con valores ético morales."/>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s v="R. 309. Se ha fortalecido a la Policía boliviana con equipamiento e infraestructura moderna."/>
    <m/>
    <m/>
    <m/>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s v="2"/>
    <s v="Resultado"/>
    <s v="Percepción de seguridad ciudadana en la población."/>
    <m/>
    <s v="_x000a_"/>
    <s v="1) Nº  de policías per cápita._x000a_2) Nº de operativos exitosos. _x000a_3) Nº de detenidos con relación a las demandas._x000a_"/>
    <s v="1) Tasa de criminalidad en porcentaje (%)_x000a_2) Percepción de seguridad ciudadana en la población."/>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Resultado"/>
    <s v="Tasa de criminalidad en porcentaje (%)."/>
    <m/>
    <s v="R. 308. Se ha transformado institucionalmente la Policía boliviana para contar con una Institución Policial científica, técnica y especializada con servicios desconcentrados para la prevención del delito y la inseguridad pública, en favor de la comunidad"/>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3"/>
    <s v="Producto"/>
    <s v="Nº de detenidos con relación a las demandas."/>
    <m/>
    <s v="R. 309. Se ha fortalecido a la Policía boliviana con equipamiento e infraestructura moderna."/>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ducto"/>
    <s v="Nº de operativos exitosos."/>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ducto"/>
    <s v="Nº  de policías per cápit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2"/>
    <s v="Proceso"/>
    <s v="R. 309. Se ha fortalecido a la Policía boliviana con equipamiento e infraestructura moderna."/>
    <m/>
    <m/>
    <m/>
    <m/>
    <s v="Ministerio de Gobierno"/>
    <m/>
    <m/>
    <m/>
  </r>
  <r>
    <n v="11"/>
    <s v="Soberanía y transparencia en la gestión pública "/>
    <s v="Meta 3"/>
    <n v="3"/>
    <s v="Seguridad Ciudadana para una Vida sin Violencia"/>
    <x v="309"/>
    <s v="Resultado 313"/>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m/>
    <s v="S"/>
    <m/>
    <s v="Proceso"/>
    <n v="1"/>
    <n v="1"/>
    <s v="Proceso"/>
    <s v="R. 308. Se ha transformado institucionalmente la Policía boliviana para contar con una Institución Policial científica, técnica y especializada con servicios desconcentrados para la prevención del delito y la inseguridad pública, en favor de la comunidad"/>
    <m/>
    <m/>
    <m/>
    <m/>
    <s v="Ministerio de Gobierno"/>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Resultado"/>
    <s v="Porcentaje (%) de prevalencia de consumo de alcohol y otras drogas."/>
    <m/>
    <m/>
    <s v="_x000a__x000a_"/>
    <s v="_x000a_"/>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Resultado"/>
    <s v="Nº y % de operativos de interdicción al tráfico ilícito de sustancias controladas (con año base)."/>
    <m/>
    <m/>
    <s v="_x000a__x000a_"/>
    <s v="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ducto"/>
    <s v="Total personas que asisten a centros de rehabilitación."/>
    <m/>
    <m/>
    <s v="_x000a_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ducto"/>
    <s v="Total personas rehabilitadas."/>
    <m/>
    <m/>
    <s v="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ducto"/>
    <s v="Nº de personas aprehendidas por posesión, según sexo, edad y tipo de droga."/>
    <m/>
    <m/>
    <s v="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2"/>
    <s v="Producto"/>
    <s v="Cantidad de sustancias controladas incautadas, según departamento."/>
    <m/>
    <m/>
    <s v="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1"/>
    <s v="Producto"/>
    <s v="Nº de operativos de inteligencia contra el tráfico ilícito de sustancias controladas."/>
    <m/>
    <m/>
    <s v="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8"/>
    <s v="Proceso"/>
    <s v="R. 312. Se ha logrado formar nuevos servidores públicos policiales post graduados a nivel de especialidad, diplomados y maestrías, en el modelo de Policía Comunitaria en todo el territorio nacional y con valores ético morales."/>
    <m/>
    <m/>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7"/>
    <s v="Proceso"/>
    <s v="R. 309. Se ha fortalecido a la Policía boliviana con equipamiento e infraestructura moderna."/>
    <m/>
    <s v="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6"/>
    <s v="Proceso"/>
    <s v="Nº de intervenciones en rutas comerciales de sustancias controladas identificadas."/>
    <m/>
    <s v="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5"/>
    <s v="Proceso"/>
    <s v="Identificación de rutas comerciales de sustancias controladas."/>
    <m/>
    <s v="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4"/>
    <s v="Proceso"/>
    <s v="A.3: Nº de acciones, proyectos, planes o estrategias introducidas en la sociedad para reducir el consumo de drogas en el país."/>
    <m/>
    <s v="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s v="3"/>
    <s v="Proceso"/>
    <s v="A.2: Nº de estrategias de prevención y de análisis delictual."/>
    <m/>
    <s v="_x000a_2) Eficiencia operativos policiales (tiempos de actuación y uso de recursos). _x000a_3) A.2: Nº de estrategias de prevención y de análisis delictual._x000a_4) A.3: Nº de acciones, proyectos, planes o estrategias introducidas en la sociedad para reducir el consumo de drogas en el país._x000a_5) Identificación de rutas comerciales de sustancias controladas._x000a_6) Nº de intervenciones en rutas comerciales de sustancias controladas identificadas."/>
    <s v="1) Nº de operativos de inteligencia contra el tráfico ilícito de sustancias controladas._x000a_2) Cantidad de sustancias controladas incautadas, según departamento._x000a_3) Nº de personas aprehendidas por posesión, según sexo, edad y tipo de droga._x000a_4) Total personas rehabilitadas._x000a_5) Total personas que asisten a centros de rehabilitación._x000a_"/>
    <s v="1) Nº y % de operativos de interdicción al tráfico ilícito de sustancias controladas (con año base)._x000a_2) Porcentaje (%) de prevalencia de consumo de alcohol y otras drogas."/>
    <s v="Ministerio de Gobierno"/>
    <m/>
    <s v="Fuerza de Lucha contra el Narcotrafico/INE"/>
    <s v="1) Este indicador debería estar referido a la disminución de la presencia del tráfico ilícito de sustancias controladas._x000a_2) En los indicadores de procesos se toman en cuenta las acciones 2, 3 y 5 del punto 11.3. del PDES."/>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2"/>
    <s v="Proceso"/>
    <s v="Eficiencia operativos policiales (tiempos de actuación y uso de recursos). "/>
    <m/>
    <s v="R. 309. Se ha fortalecido a la Policía boliviana con equipamiento e infraestructura moderna."/>
    <m/>
    <m/>
    <m/>
    <m/>
    <m/>
    <m/>
  </r>
  <r>
    <n v="11"/>
    <s v="Soberanía y transparencia en la gestión pública "/>
    <s v="Meta 3"/>
    <n v="3"/>
    <s v="Seguridad Ciudadana para una Vida sin Violencia"/>
    <x v="310"/>
    <s v="Resultado 314"/>
    <s v="Se ha incrementado en un 20% los operativos de interdicción al tráfico ilícito de sustancias controladas y se ha reducido en 5% la prevalencia de consumo de alcohol y otras drogas."/>
    <m/>
    <s v="S"/>
    <m/>
    <s v="Resultado"/>
    <n v="1"/>
    <n v="1"/>
    <s v="Proceso"/>
    <s v="A.5: Fortalecimiento de la policía (materiales, presupuesto, personal, medios)."/>
    <m/>
    <s v="R. 312. Se ha logrado formar nuevos servidores públicos policiales post graduados a nivel de especialidad, diplomados y maestrías, en el modelo de Policía Comunitaria en todo el territorio nacional y con valores ético morales."/>
    <m/>
    <m/>
    <m/>
    <m/>
    <m/>
    <m/>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6"/>
    <s v="Resultado"/>
    <s v="Espacios para el deporte."/>
    <m/>
    <s v="_x000a_"/>
    <m/>
    <s v="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5"/>
    <s v="Resultado"/>
    <s v="Espacios para estudios."/>
    <m/>
    <s v="_x000a_"/>
    <m/>
    <s v="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4"/>
    <s v="Resultado"/>
    <s v="Espacios para el trabajo."/>
    <m/>
    <s v="_x000a_"/>
    <m/>
    <s v="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3"/>
    <s v="Resultado"/>
    <s v="Costo cápita de alimentación y vivienda."/>
    <m/>
    <s v="_x000a_"/>
    <m/>
    <s v="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2"/>
    <s v="Resultado"/>
    <s v="Tasa de personal médico / población recluida"/>
    <m/>
    <s v="_x000a_"/>
    <m/>
    <s v="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1"/>
    <s v="Resultado"/>
    <s v="Tasa de personal administrativo / población recluida."/>
    <m/>
    <s v="_x000a_"/>
    <m/>
    <s v="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0"/>
    <s v="Resultado"/>
    <s v="Tasa de personal custodio / población recluida."/>
    <m/>
    <s v="_x000a_"/>
    <m/>
    <s v="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9"/>
    <s v="Resultado"/>
    <s v="Número de centros de reclusión."/>
    <m/>
    <s v="_x000a_"/>
    <m/>
    <s v="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8"/>
    <s v="Resultado"/>
    <s v="Tasa de reclusos con reincidencia."/>
    <m/>
    <s v="_x000a_"/>
    <m/>
    <s v="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7"/>
    <s v="Resultado"/>
    <s v="Tiempo promedio de encarcelamiento por delito."/>
    <m/>
    <s v="_x000a_"/>
    <m/>
    <s v="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6"/>
    <s v="Resultado"/>
    <s v="Tasa de reclusos por tipo de delito."/>
    <m/>
    <s v="_x000a_"/>
    <m/>
    <s v="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5"/>
    <s v="Resultado"/>
    <s v="Tasa de reclusos que trabaja."/>
    <m/>
    <s v="_x000a_"/>
    <m/>
    <s v="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4"/>
    <s v="Resultado"/>
    <s v="Proporción de detenidos con sentencia."/>
    <m/>
    <s v="_x000a_"/>
    <m/>
    <s v="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Resultado"/>
    <s v="Proporción de reclusos en detención preventiva."/>
    <m/>
    <s v="_x000a_"/>
    <m/>
    <s v="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Resultado"/>
    <s v="Tasa de custodios por cada 100.000 hab."/>
    <m/>
    <s v="_x000a_"/>
    <m/>
    <s v="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Resultado"/>
    <s v="Tasa de sobrepoblación penitenciaria."/>
    <m/>
    <s v="_x000a_"/>
    <m/>
    <s v="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ducto"/>
    <s v="Censo penitenciario a nivel nacional (por tipo de delito, por clasificación de detención, por actividad que desarrolla dentro del régimen, por permanencia, por reincidencia, por costo per cápita, por espacios asignados)"/>
    <m/>
    <s v="_x000a_"/>
    <m/>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3"/>
    <s v="Proceso"/>
    <s v="Determinación de objetivos a alcanzar."/>
    <m/>
    <s v="_x000a_"/>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2"/>
    <s v="Proceso"/>
    <s v="Determinación de personal penitenciario (custodios, médicos, sociales, administrativo)."/>
    <m/>
    <s v="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1"/>
    <s v="Resultado 315"/>
    <s v="Se cuenta con un sistema penitenciario con enfoque humanístico y se ha mejorado la situación de las personas privadas de libertad en términos de hacinamiento y habitabilidad en los centros penitenciarios, incluyendo infraestructura, equipamiento y tecnología.."/>
    <m/>
    <s v="S"/>
    <m/>
    <s v="Resultado"/>
    <n v="1"/>
    <s v="1"/>
    <s v="Proceso"/>
    <s v="Determinación de las condiciones mínimamente regulares de habitabilidad."/>
    <m/>
    <s v="_x000a_2) Determinación de personal penitenciario (custodios, médicos, sociales, administrativo)._x000a_3) Determinación de objetivos a alcanzar."/>
    <s v="1) Censo penitenciario a nivel nacional (por tipo de delito, por clasificación de detención, por actividad que desarrolla dentro del régimen, por permanencia, por reincidencia, por costo per cápita, por espacios asignados)"/>
    <s v="1) Tasa de sobrepoblación penitenciaria._x000a_2) Tasa de custodios por cada 100.000 hab._x000a_3) Proporción de reclusos en detención preventiva._x000a_4) Proporción de detenidos con sentencia._x000a_5) Tasa de reclusos que trabaja._x000a_6) Tasa de reclusos por tipo de delito._x000a_7) Tiempo promedio de encarcelamiento por delito._x000a_8) Tasa de reclusos con reincidencia._x000a_9) Número de centros de reclusión._x000a_10) Tasa de personal custodio / población recluida._x000a_11) Tasa de personal administrativo / población recluida._x000a_12) Tasa de personal médico / población recluida_x000a_13) Costo cápita de alimentación y vivienda._x000a_14) Espacios para el trabajo._x000a_15) Espacios para estudios._x000a_16) Espacios para el deporte._x000a_"/>
    <s v="Ministerio de Gobierno"/>
    <m/>
    <s v="Por identificar"/>
    <s v="En la ficha del Sistema de Planificación realizada por el INE establece que se debe medir las condiciones mínimamente regulares de habitabilidad, pero no define en sí las condiciones. En cuando a los otros indicadores formulados en la ficha, no se encuentra la relación directa con el impacto._x000a_Los indicadores listados son nuevos y deberá identificarse la fuente de registro administrativo para su calculo. "/>
  </r>
  <r>
    <n v="11"/>
    <s v="Soberanía y transparencia en la gestión pública "/>
    <s v="Meta 3"/>
    <n v="3"/>
    <s v="Seguridad Ciudadana para una Vida sin Violencia"/>
    <x v="312"/>
    <s v="Resultado 316"/>
    <s v="La mayoría de las personas en tránsito de y hacia el país son registradas en el Sistema Integral de Control Migratorio en línea y en tiempo real.."/>
    <m/>
    <s v="S"/>
    <m/>
    <s v="Proceso"/>
    <n v="0"/>
    <m/>
    <m/>
    <m/>
    <m/>
    <m/>
    <m/>
    <m/>
    <m/>
    <m/>
    <m/>
    <m/>
  </r>
  <r>
    <n v="11"/>
    <s v="Soberanía y transparencia en la gestión pública "/>
    <s v="Meta 4"/>
    <n v="4"/>
    <s v="Defensa Integral del Estado y Complementariedad en el Desarrollo Nacional"/>
    <x v="313"/>
    <s v="Resultado 317"/>
    <s v="Se han constituido las Fuerzas Armadas descolonizadas, despatriarcalizadas y al servicio del pueblo, con un nuevo marco normativo, mejoras en infraestructura y equipamiento militar."/>
    <m/>
    <s v="E"/>
    <m/>
    <s v="Resultado"/>
    <n v="0"/>
    <m/>
    <m/>
    <m/>
    <m/>
    <m/>
    <m/>
    <m/>
    <m/>
    <m/>
    <m/>
    <m/>
  </r>
  <r>
    <n v="11"/>
    <s v="Soberanía y transparencia en la gestión pública "/>
    <s v="Meta 4"/>
    <n v="4"/>
    <s v="Defensa Integral del Estado y Complementariedad en el Desarrollo Nacional"/>
    <x v="314"/>
    <s v="Resultado 318"/>
    <s v="Se han fortalecido a las Fuerzas Armadas con radares y otro equipamiento para la seguridad y defensa nacional."/>
    <m/>
    <s v="E"/>
    <m/>
    <s v="Proceso"/>
    <n v="0"/>
    <m/>
    <m/>
    <m/>
    <m/>
    <m/>
    <m/>
    <m/>
    <m/>
    <m/>
    <m/>
    <m/>
  </r>
  <r>
    <n v="11"/>
    <s v="Soberanía y transparencia en la gestión pública "/>
    <s v="Meta 4"/>
    <n v="4"/>
    <s v="Defensa Integral del Estado y Complementariedad en el Desarrollo Nacional"/>
    <x v="315"/>
    <s v="Resultado 319"/>
    <s v="Se ha fortalecido el rol social, productivo y de protección de la soberanía del Estado Plurinacional."/>
    <m/>
    <s v="E"/>
    <m/>
    <s v="Proceso"/>
    <n v="0"/>
    <m/>
    <m/>
    <m/>
    <m/>
    <m/>
    <m/>
    <m/>
    <m/>
    <m/>
    <m/>
    <m/>
  </r>
  <r>
    <n v="11"/>
    <s v="Soberanía y transparencia en la gestión pública "/>
    <s v="Meta 4"/>
    <n v="4"/>
    <s v="Defensa Integral del Estado y Complementariedad en el Desarrollo Nacional"/>
    <x v="316"/>
    <s v="Resultado 320"/>
    <s v="Se cuenta con seguridad en fronteras, con presencia militar para la defensa de la soberanía del Estado y resguardo de los recursos naturales."/>
    <m/>
    <s v="E"/>
    <m/>
    <s v="Proceso"/>
    <n v="0"/>
    <m/>
    <m/>
    <m/>
    <m/>
    <m/>
    <m/>
    <m/>
    <m/>
    <m/>
    <m/>
    <m/>
  </r>
  <r>
    <n v="11"/>
    <s v="Soberanía y transparencia en la gestión pública "/>
    <s v="Meta 4"/>
    <n v="4"/>
    <s v="Defensa Integral del Estado y Complementariedad en el Desarrollo Nacional"/>
    <x v="317"/>
    <s v="Resultado 321"/>
    <s v="Se ha implementado el sistema integrado de vigilancia aérea y control del espacio aéreo."/>
    <m/>
    <s v="E"/>
    <m/>
    <s v="Proceso"/>
    <n v="0"/>
    <m/>
    <m/>
    <m/>
    <m/>
    <m/>
    <m/>
    <m/>
    <m/>
    <m/>
    <m/>
    <m/>
  </r>
  <r>
    <n v="11"/>
    <s v="Soberanía y transparencia en la gestión pública "/>
    <s v="Meta 4"/>
    <n v="4"/>
    <s v="Defensa Integral del Estado y Complementariedad en el Desarrollo Nacional"/>
    <x v="318"/>
    <s v="Resultado 322"/>
    <s v="Se ha implementado el Fondo de Defensa para las Fuerzas Armadas del Estado."/>
    <m/>
    <s v="E"/>
    <m/>
    <s v="Proceso"/>
    <n v="0"/>
    <m/>
    <m/>
    <m/>
    <m/>
    <m/>
    <m/>
    <m/>
    <m/>
    <m/>
    <m/>
    <m/>
  </r>
  <r>
    <n v="11"/>
    <s v="Soberanía y transparencia en la gestión pública "/>
    <s v="Meta 5"/>
    <n v="5"/>
    <s v="Gobierno multinivel fortalecido, articulado, eficiente, participativo y con tecnología."/>
    <x v="319"/>
    <s v="Resultado 323"/>
    <s v="Se ha consolidado el proceso autonómico de las Entidades Territoriales Autónomas con la aprobación e implementación de sus Estatutos Autonómico, Cartas Orgánicas y el autogobierno Indígena Originario Campesinos"/>
    <m/>
    <s v="I"/>
    <m/>
    <s v="Proceso"/>
    <n v="0"/>
    <m/>
    <m/>
    <m/>
    <m/>
    <m/>
    <m/>
    <m/>
    <m/>
    <m/>
    <m/>
    <m/>
  </r>
  <r>
    <n v="11"/>
    <s v="Soberanía y transparencia en la gestión pública "/>
    <s v="Meta 5"/>
    <n v="5"/>
    <s v="Gobierno multinivel fortalecido, articulado, eficiente, participativo y con tecnología."/>
    <x v="320"/>
    <s v="Resultado 324"/>
    <s v="Se cuenta con más regiones metropolitanas constituidas y con planes articulados."/>
    <m/>
    <s v="I"/>
    <m/>
    <s v="Producto"/>
    <n v="0"/>
    <m/>
    <m/>
    <m/>
    <m/>
    <m/>
    <m/>
    <m/>
    <m/>
    <m/>
    <m/>
    <m/>
  </r>
  <r>
    <n v="11"/>
    <s v="Soberanía y transparencia en la gestión pública "/>
    <s v="Meta 5"/>
    <n v="5"/>
    <s v="Gobierno multinivel fortalecido, articulado, eficiente, participativo y con tecnología."/>
    <x v="321"/>
    <s v="Resultado 325"/>
    <s v="Se han implementado de manera articulada entre los diferentes niveles de gobierno, los Planes Territoriales con los Planes Sectoriales, de mediano y largo plazo."/>
    <m/>
    <s v="I"/>
    <m/>
    <s v="Proceso"/>
    <n v="0"/>
    <m/>
    <m/>
    <m/>
    <m/>
    <m/>
    <m/>
    <m/>
    <m/>
    <m/>
    <m/>
    <m/>
  </r>
  <r>
    <n v="11"/>
    <s v="Soberanía y transparencia en la gestión pública "/>
    <s v="Meta 5"/>
    <n v="5"/>
    <s v="Gobierno multinivel fortalecido, articulado, eficiente, participativo y con tecnología."/>
    <x v="322"/>
    <s v="Resultado 326"/>
    <s v="Se han articulado al Gobierno Electrónico los GADs, GAMs y GAIOCs."/>
    <m/>
    <s v="I"/>
    <m/>
    <s v="Proceso"/>
    <n v="0"/>
    <m/>
    <m/>
    <m/>
    <m/>
    <m/>
    <m/>
    <m/>
    <m/>
    <m/>
    <m/>
    <m/>
  </r>
  <r>
    <n v="12"/>
    <s v="Disfrute y felicidad"/>
    <s v="Meta 1"/>
    <n v="1"/>
    <s v="Promover los derechos del pueblo boliviano y de la Madre Tierra para vivir en una sociedad justa, equitativa, sin pobreza."/>
    <x v="323"/>
    <s v="Resultado 327"/>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m/>
    <s v="I"/>
    <m/>
    <s v="Proceso"/>
    <n v="0"/>
    <m/>
    <m/>
    <m/>
    <m/>
    <m/>
    <m/>
    <m/>
    <m/>
    <m/>
    <m/>
    <m/>
  </r>
  <r>
    <n v="12"/>
    <s v="Disfrute y felicidad"/>
    <s v="Meta 1"/>
    <n v="1"/>
    <s v="Promover los derechos del pueblo boliviano y de la Madre Tierra para vivir en una sociedad justa, equitativa, sin pobreza."/>
    <x v="324"/>
    <s v="Resultado 328"/>
    <s v="La población boliviana cumple con sus obligaciones y deberes hacia la Madre Tierra"/>
    <m/>
    <s v="I"/>
    <m/>
    <s v="Proceso"/>
    <n v="0"/>
    <m/>
    <m/>
    <m/>
    <m/>
    <m/>
    <m/>
    <m/>
    <m/>
    <m/>
    <m/>
    <m/>
  </r>
  <r>
    <n v="12"/>
    <s v="Disfrute y felicidad"/>
    <s v="Meta 1"/>
    <n v="1"/>
    <s v="Promover los derechos del pueblo boliviano y de la Madre Tierra para vivir en una sociedad justa, equitativa, sin pobreza."/>
    <x v="325"/>
    <s v="Resultado 329"/>
    <s v="Se ha fortalecido el patrimonio y las expresiones culturales del pueblo boliviano en el territorio nacional y en el extranjero y su reconocimiento internacional."/>
    <m/>
    <s v="I"/>
    <m/>
    <s v="Proceso"/>
    <n v="0"/>
    <m/>
    <m/>
    <m/>
    <m/>
    <m/>
    <m/>
    <m/>
    <m/>
    <m/>
    <m/>
    <m/>
  </r>
  <r>
    <n v="12"/>
    <s v="Disfrute y felicidad"/>
    <s v="Meta 1"/>
    <n v="1"/>
    <s v="Promover los derechos del pueblo boliviano y de la Madre Tierra para vivir en una sociedad justa, equitativa, sin pobreza."/>
    <x v="326"/>
    <s v="Resultado 330"/>
    <s v="Se ha recuperado el patrimonio material del Estado Plurinacional, sustraído y/o enajenado"/>
    <m/>
    <s v="I"/>
    <m/>
    <s v="Resultado"/>
    <n v="0"/>
    <m/>
    <m/>
    <m/>
    <m/>
    <m/>
    <m/>
    <m/>
    <m/>
    <m/>
    <m/>
    <m/>
  </r>
  <r>
    <n v="12"/>
    <s v="Disfrute y felicidad"/>
    <s v="Meta 1"/>
    <n v="1"/>
    <s v="Promover los derechos del pueblo boliviano y de la Madre Tierra para vivir en una sociedad justa, equitativa, sin pobreza."/>
    <x v="327"/>
    <s v="Resultado 331"/>
    <s v="Se han fortalecido las actividades y manifestaciones pluriculturales para mantener su vigencia y valor social aportando significativamente en la construcción del Estado Plurinacional"/>
    <m/>
    <s v="I"/>
    <m/>
    <s v="Proceso"/>
    <n v="0"/>
    <m/>
    <m/>
    <m/>
    <m/>
    <m/>
    <m/>
    <m/>
    <m/>
    <m/>
    <m/>
    <m/>
  </r>
  <r>
    <n v="12"/>
    <s v="Disfrute y felicidad"/>
    <s v="Meta 2"/>
    <n v="2"/>
    <s v="Práctica y fortalecimiento de las virtudes humanas y solidarias para llevar una vida armoniosa."/>
    <x v="328"/>
    <s v="Resultado 332"/>
    <s v="Saber ser y crecer. Recuperar y aceptar nuestras identidades a fin de tener armonía para la vida"/>
    <m/>
    <s v="I"/>
    <m/>
    <s v="Proceso"/>
    <n v="0"/>
    <m/>
    <m/>
    <m/>
    <m/>
    <m/>
    <m/>
    <m/>
    <m/>
    <m/>
    <m/>
    <m/>
  </r>
  <r>
    <n v="12"/>
    <s v="Disfrute y felicidad"/>
    <s v="Meta 2"/>
    <n v="2"/>
    <s v="Práctica y fortalecimiento de las virtudes humanas y solidarias para llevar una vida armoniosa."/>
    <x v="329"/>
    <s v="Resultado 333"/>
    <s v="Saber aprender y pensar. Rescatar nuestros conocimientos, valores y sabidurías ancestrales"/>
    <m/>
    <s v="I"/>
    <m/>
    <s v="Proceso"/>
    <n v="0"/>
    <m/>
    <m/>
    <m/>
    <m/>
    <m/>
    <m/>
    <m/>
    <m/>
    <m/>
    <m/>
    <m/>
  </r>
  <r>
    <n v="12"/>
    <s v="Disfrute y felicidad"/>
    <s v="Meta 2"/>
    <n v="2"/>
    <s v="Práctica y fortalecimiento de las virtudes humanas y solidarias para llevar una vida armoniosa."/>
    <x v="330"/>
    <s v="Resultado 334"/>
    <s v="Saber relacionarse. Construir nuestra identidad colectiva y cooperación armónica "/>
    <m/>
    <s v="I"/>
    <m/>
    <s v="Proceso"/>
    <n v="0"/>
    <m/>
    <m/>
    <m/>
    <m/>
    <m/>
    <m/>
    <m/>
    <m/>
    <m/>
    <m/>
    <m/>
  </r>
  <r>
    <n v="12"/>
    <s v="Disfrute y felicidad"/>
    <s v="Meta 2"/>
    <n v="2"/>
    <s v="Práctica y fortalecimiento de las virtudes humanas y solidarias para llevar una vida armoniosa."/>
    <x v="331"/>
    <s v="Resultado 335"/>
    <s v="Saber Alimentarse. Recuperar hábitos sanos y nutritivos de consumo alimenticio"/>
    <m/>
    <s v="I"/>
    <m/>
    <s v="Proceso"/>
    <n v="0"/>
    <m/>
    <m/>
    <m/>
    <m/>
    <m/>
    <m/>
    <m/>
    <m/>
    <m/>
    <m/>
    <m/>
  </r>
  <r>
    <n v="12"/>
    <s v="Disfrute y felicidad"/>
    <s v="Meta 2"/>
    <n v="2"/>
    <s v="Práctica y fortalecimiento de las virtudes humanas y solidarias para llevar una vida armoniosa."/>
    <x v="332"/>
    <s v="Resultado 336"/>
    <s v="Saber Trabajar. Fortalecer las relaciones de cooperación y el trabajo comunitario colectivo"/>
    <m/>
    <s v="I"/>
    <m/>
    <s v="Proceso"/>
    <n v="0"/>
    <m/>
    <m/>
    <m/>
    <m/>
    <m/>
    <m/>
    <m/>
    <m/>
    <m/>
    <m/>
    <m/>
  </r>
  <r>
    <n v="12"/>
    <s v="Disfrute y felicidad"/>
    <s v="Meta 2"/>
    <n v="2"/>
    <s v="Práctica y fortalecimiento de las virtudes humanas y solidarias para llevar una vida armoniosa."/>
    <x v="333"/>
    <s v="Resultado 337"/>
    <s v="Saber danzar, reír, alegrarse y descansar. Promover tiempos y espacios de recreación, ocio y prácticas de expresión cultural"/>
    <m/>
    <s v="I"/>
    <m/>
    <s v="Proceso"/>
    <n v="0"/>
    <m/>
    <m/>
    <m/>
    <m/>
    <m/>
    <m/>
    <m/>
    <m/>
    <m/>
    <m/>
    <m/>
  </r>
  <r>
    <n v="12"/>
    <s v="Disfrute y felicidad"/>
    <s v="Meta 2"/>
    <n v="2"/>
    <s v="Práctica y fortalecimiento de las virtudes humanas y solidarias para llevar una vida armoniosa."/>
    <x v="334"/>
    <s v="Resultado 338"/>
    <s v="Saber amar y ser amado. Construir  una sociedad con afectividad en todas sus expresiones"/>
    <m/>
    <s v="I"/>
    <m/>
    <s v="Proceso"/>
    <n v="0"/>
    <m/>
    <m/>
    <m/>
    <m/>
    <m/>
    <m/>
    <m/>
    <m/>
    <m/>
    <m/>
    <m/>
  </r>
  <r>
    <n v="12"/>
    <s v="Disfrute y felicidad"/>
    <s v="Meta 2"/>
    <n v="2"/>
    <s v="Práctica y fortalecimiento de las virtudes humanas y solidarias para llevar una vida armoniosa."/>
    <x v="335"/>
    <s v="Resultado 339"/>
    <s v="Saber soñar. Proyectar ideales y anhelos en la construcción del Vivir Bien pleno."/>
    <m/>
    <s v="I"/>
    <m/>
    <s v="Proceso"/>
    <n v="0"/>
    <m/>
    <m/>
    <m/>
    <m/>
    <m/>
    <m/>
    <m/>
    <m/>
    <m/>
    <m/>
    <m/>
  </r>
  <r>
    <n v="12"/>
    <s v="Disfrute y felicidad"/>
    <s v="Meta 2"/>
    <n v="2"/>
    <s v="Práctica y fortalecimiento de las virtudes humanas y solidarias para llevar una vida armoniosa."/>
    <x v="336"/>
    <s v="Resultado 340"/>
    <s v="Saber comunicarse y escuchar. Promover el diálogo y complementariedad entre las personas y la sociedad."/>
    <m/>
    <s v="I"/>
    <m/>
    <s v="Proceso"/>
    <n v="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E17" firstHeaderRow="1" firstDataRow="2" firstDataCol="1"/>
  <pivotFields count="12">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Col" showAll="0">
      <items count="4">
        <item x="1"/>
        <item x="2"/>
        <item x="0"/>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10"/>
  </colFields>
  <colItems count="4">
    <i>
      <x/>
    </i>
    <i>
      <x v="1"/>
    </i>
    <i>
      <x v="2"/>
    </i>
    <i t="grand">
      <x/>
    </i>
  </colItems>
  <dataFields count="1">
    <dataField name="Suma de Contador" fld="11"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B341" firstHeaderRow="1" firstDataRow="1" firstDataCol="1"/>
  <pivotFields count="24">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compact="0" outline="0" subtotalTop="0" showAll="0" sortType="ascending"/>
    <pivotField compact="0" outline="0" subtotalTop="0" showAll="0"/>
    <pivotField compact="0" outline="0" subtotalTop="0" showAll="0"/>
    <pivotField compact="0" outline="0" subtotalTop="0" showAll="0"/>
    <pivotField compact="0" outline="0" subtotalTop="0" showAll="0"/>
    <pivotField compact="0" outline="0" subtotalTop="0" multipleItemSelectionAllowed="1"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howAll="0" defaultSubtotal="0"/>
  </pivotFields>
  <rowFields count="1">
    <field x="5"/>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t="grand">
      <x/>
    </i>
  </rowItems>
  <colItems count="1">
    <i/>
  </colItems>
  <dataFields count="1">
    <dataField name="Suma de Conteo Indicadores" fld="12"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3:E17"/>
  <sheetViews>
    <sheetView workbookViewId="0">
      <selection activeCell="D17" sqref="D17"/>
    </sheetView>
  </sheetViews>
  <sheetFormatPr baseColWidth="10" defaultRowHeight="12.75" x14ac:dyDescent="0.2"/>
  <cols>
    <col min="1" max="1" width="13.7109375" bestFit="1" customWidth="1"/>
    <col min="2" max="2" width="12.5703125" customWidth="1"/>
    <col min="3" max="3" width="8.28515625" customWidth="1"/>
    <col min="4" max="4" width="8.85546875" customWidth="1"/>
    <col min="5" max="5" width="11.28515625" customWidth="1"/>
  </cols>
  <sheetData>
    <row r="3" spans="1:5" ht="25.5" x14ac:dyDescent="0.2">
      <c r="A3" s="46" t="s">
        <v>1574</v>
      </c>
      <c r="B3" s="46" t="s">
        <v>1575</v>
      </c>
    </row>
    <row r="4" spans="1:5" ht="25.5" x14ac:dyDescent="0.2">
      <c r="A4" s="46" t="s">
        <v>1573</v>
      </c>
      <c r="B4" t="s">
        <v>28</v>
      </c>
      <c r="C4" t="s">
        <v>91</v>
      </c>
      <c r="D4" t="s">
        <v>6</v>
      </c>
      <c r="E4" t="s">
        <v>1250</v>
      </c>
    </row>
    <row r="5" spans="1:5" x14ac:dyDescent="0.2">
      <c r="A5" s="47">
        <v>1</v>
      </c>
      <c r="B5" s="45">
        <v>25</v>
      </c>
      <c r="C5" s="45">
        <v>1</v>
      </c>
      <c r="D5" s="45">
        <v>12</v>
      </c>
      <c r="E5" s="45">
        <v>38</v>
      </c>
    </row>
    <row r="6" spans="1:5" x14ac:dyDescent="0.2">
      <c r="A6" s="47">
        <v>2</v>
      </c>
      <c r="B6" s="45">
        <v>5</v>
      </c>
      <c r="C6" s="45">
        <v>21</v>
      </c>
      <c r="D6" s="45">
        <v>11</v>
      </c>
      <c r="E6" s="45">
        <v>37</v>
      </c>
    </row>
    <row r="7" spans="1:5" x14ac:dyDescent="0.2">
      <c r="A7" s="47">
        <v>3</v>
      </c>
      <c r="B7" s="45">
        <v>17</v>
      </c>
      <c r="C7" s="45">
        <v>10</v>
      </c>
      <c r="D7" s="45">
        <v>16</v>
      </c>
      <c r="E7" s="45">
        <v>43</v>
      </c>
    </row>
    <row r="8" spans="1:5" x14ac:dyDescent="0.2">
      <c r="A8" s="47">
        <v>4</v>
      </c>
      <c r="B8" s="45">
        <v>12</v>
      </c>
      <c r="C8" s="45">
        <v>3</v>
      </c>
      <c r="D8" s="45">
        <v>1</v>
      </c>
      <c r="E8" s="45">
        <v>16</v>
      </c>
    </row>
    <row r="9" spans="1:5" x14ac:dyDescent="0.2">
      <c r="A9" s="47">
        <v>5</v>
      </c>
      <c r="B9" s="45">
        <v>5</v>
      </c>
      <c r="C9" s="45">
        <v>1</v>
      </c>
      <c r="D9" s="45">
        <v>5</v>
      </c>
      <c r="E9" s="45">
        <v>11</v>
      </c>
    </row>
    <row r="10" spans="1:5" x14ac:dyDescent="0.2">
      <c r="A10" s="47">
        <v>6</v>
      </c>
      <c r="B10" s="45">
        <v>6</v>
      </c>
      <c r="C10" s="45">
        <v>5</v>
      </c>
      <c r="D10" s="45">
        <v>35</v>
      </c>
      <c r="E10" s="45">
        <v>46</v>
      </c>
    </row>
    <row r="11" spans="1:5" x14ac:dyDescent="0.2">
      <c r="A11" s="47">
        <v>7</v>
      </c>
      <c r="B11" s="45">
        <v>10</v>
      </c>
      <c r="C11" s="45">
        <v>4</v>
      </c>
      <c r="D11" s="45">
        <v>15</v>
      </c>
      <c r="E11" s="45">
        <v>29</v>
      </c>
    </row>
    <row r="12" spans="1:5" x14ac:dyDescent="0.2">
      <c r="A12" s="47">
        <v>8</v>
      </c>
      <c r="B12" s="45">
        <v>7</v>
      </c>
      <c r="C12" s="45"/>
      <c r="D12" s="45">
        <v>14</v>
      </c>
      <c r="E12" s="45">
        <v>21</v>
      </c>
    </row>
    <row r="13" spans="1:5" x14ac:dyDescent="0.2">
      <c r="A13" s="47">
        <v>9</v>
      </c>
      <c r="B13" s="45">
        <v>24</v>
      </c>
      <c r="C13" s="45">
        <v>3</v>
      </c>
      <c r="D13" s="45">
        <v>9</v>
      </c>
      <c r="E13" s="45">
        <v>36</v>
      </c>
    </row>
    <row r="14" spans="1:5" x14ac:dyDescent="0.2">
      <c r="A14" s="47">
        <v>10</v>
      </c>
      <c r="B14" s="45">
        <v>15</v>
      </c>
      <c r="C14" s="45">
        <v>3</v>
      </c>
      <c r="D14" s="45"/>
      <c r="E14" s="45">
        <v>18</v>
      </c>
    </row>
    <row r="15" spans="1:5" x14ac:dyDescent="0.2">
      <c r="A15" s="47">
        <v>11</v>
      </c>
      <c r="B15" s="45">
        <v>17</v>
      </c>
      <c r="C15" s="45">
        <v>3</v>
      </c>
      <c r="D15" s="45">
        <v>11</v>
      </c>
      <c r="E15" s="45">
        <v>31</v>
      </c>
    </row>
    <row r="16" spans="1:5" x14ac:dyDescent="0.2">
      <c r="A16" s="47">
        <v>12</v>
      </c>
      <c r="B16" s="45">
        <v>13</v>
      </c>
      <c r="C16" s="45"/>
      <c r="D16" s="45">
        <v>1</v>
      </c>
      <c r="E16" s="45">
        <v>14</v>
      </c>
    </row>
    <row r="17" spans="1:5" x14ac:dyDescent="0.2">
      <c r="A17" s="47" t="s">
        <v>1250</v>
      </c>
      <c r="B17" s="45">
        <v>156</v>
      </c>
      <c r="C17" s="45">
        <v>54</v>
      </c>
      <c r="D17" s="45">
        <v>130</v>
      </c>
      <c r="E17" s="45">
        <v>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IV344"/>
  <sheetViews>
    <sheetView showGridLines="0" topLeftCell="G1" workbookViewId="0">
      <pane ySplit="1" topLeftCell="A2" activePane="bottomLeft" state="frozen"/>
      <selection pane="bottomLeft" activeCell="P5" sqref="P5"/>
    </sheetView>
  </sheetViews>
  <sheetFormatPr baseColWidth="10" defaultColWidth="11.42578125" defaultRowHeight="14.65" customHeight="1" x14ac:dyDescent="0.25"/>
  <cols>
    <col min="1" max="6" width="11.42578125" style="1" hidden="1" customWidth="1"/>
    <col min="7" max="7" width="13.28515625" style="1" customWidth="1"/>
    <col min="8" max="8" width="8.28515625" style="1" customWidth="1"/>
    <col min="9" max="9" width="63.28515625" style="1" customWidth="1"/>
    <col min="10" max="10" width="8.28515625" style="1" customWidth="1"/>
    <col min="11" max="11" width="12.28515625" style="1" customWidth="1"/>
    <col min="12" max="256" width="11.42578125" style="1" customWidth="1"/>
  </cols>
  <sheetData>
    <row r="1" spans="1:12" ht="12.75" customHeight="1" x14ac:dyDescent="0.25">
      <c r="A1" s="2" t="s">
        <v>0</v>
      </c>
      <c r="B1" s="3" t="s">
        <v>1</v>
      </c>
      <c r="C1" s="3" t="s">
        <v>2</v>
      </c>
      <c r="D1" s="3" t="s">
        <v>3</v>
      </c>
      <c r="E1" s="4" t="s">
        <v>4</v>
      </c>
      <c r="F1" s="4" t="s">
        <v>5</v>
      </c>
      <c r="G1" s="3" t="s">
        <v>6</v>
      </c>
      <c r="H1" s="5" t="s">
        <v>7</v>
      </c>
      <c r="I1" s="5" t="s">
        <v>8</v>
      </c>
      <c r="J1" s="3" t="s">
        <v>9</v>
      </c>
      <c r="K1" s="3" t="s">
        <v>10</v>
      </c>
      <c r="L1" s="1" t="s">
        <v>1572</v>
      </c>
    </row>
    <row r="2" spans="1:12" ht="14.65" customHeight="1" x14ac:dyDescent="0.25">
      <c r="A2" s="6" t="s">
        <v>11</v>
      </c>
      <c r="B2" s="7">
        <v>1</v>
      </c>
      <c r="C2" s="8" t="s">
        <v>12</v>
      </c>
      <c r="D2" s="8" t="s">
        <v>13</v>
      </c>
      <c r="E2" s="9">
        <v>1</v>
      </c>
      <c r="F2" s="10" t="s">
        <v>14</v>
      </c>
      <c r="G2" s="8" t="s">
        <v>15</v>
      </c>
      <c r="H2" s="9">
        <v>1</v>
      </c>
      <c r="I2" s="11" t="s">
        <v>16</v>
      </c>
      <c r="J2" s="11" t="s">
        <v>17</v>
      </c>
      <c r="K2" s="8" t="s">
        <v>6</v>
      </c>
      <c r="L2" s="1">
        <v>1</v>
      </c>
    </row>
    <row r="3" spans="1:12" ht="14.65" customHeight="1" x14ac:dyDescent="0.25">
      <c r="A3" s="12" t="s">
        <v>11</v>
      </c>
      <c r="B3" s="13">
        <v>1</v>
      </c>
      <c r="C3" s="14" t="s">
        <v>12</v>
      </c>
      <c r="D3" s="14" t="s">
        <v>13</v>
      </c>
      <c r="E3" s="13">
        <v>1</v>
      </c>
      <c r="F3" s="14" t="s">
        <v>14</v>
      </c>
      <c r="G3" s="14" t="s">
        <v>18</v>
      </c>
      <c r="H3" s="13">
        <v>2</v>
      </c>
      <c r="I3" s="15" t="s">
        <v>19</v>
      </c>
      <c r="J3" s="15" t="s">
        <v>17</v>
      </c>
      <c r="K3" s="14" t="s">
        <v>6</v>
      </c>
      <c r="L3" s="1">
        <v>1</v>
      </c>
    </row>
    <row r="4" spans="1:12" ht="14.65" customHeight="1" x14ac:dyDescent="0.25">
      <c r="A4" s="6" t="s">
        <v>11</v>
      </c>
      <c r="B4" s="7">
        <v>1</v>
      </c>
      <c r="C4" s="8" t="s">
        <v>12</v>
      </c>
      <c r="D4" s="8" t="s">
        <v>13</v>
      </c>
      <c r="E4" s="9">
        <v>1</v>
      </c>
      <c r="F4" s="10" t="s">
        <v>14</v>
      </c>
      <c r="G4" s="8" t="s">
        <v>20</v>
      </c>
      <c r="H4" s="9">
        <v>3</v>
      </c>
      <c r="I4" s="11" t="s">
        <v>21</v>
      </c>
      <c r="J4" s="11" t="s">
        <v>17</v>
      </c>
      <c r="K4" s="8" t="s">
        <v>6</v>
      </c>
      <c r="L4" s="1">
        <v>1</v>
      </c>
    </row>
    <row r="5" spans="1:12" ht="21.6" customHeight="1" x14ac:dyDescent="0.25">
      <c r="A5" s="12" t="s">
        <v>11</v>
      </c>
      <c r="B5" s="13">
        <v>1</v>
      </c>
      <c r="C5" s="14" t="s">
        <v>12</v>
      </c>
      <c r="D5" s="14" t="s">
        <v>13</v>
      </c>
      <c r="E5" s="13">
        <v>1</v>
      </c>
      <c r="F5" s="14" t="s">
        <v>14</v>
      </c>
      <c r="G5" s="14" t="s">
        <v>22</v>
      </c>
      <c r="H5" s="13">
        <v>4</v>
      </c>
      <c r="I5" s="15" t="s">
        <v>23</v>
      </c>
      <c r="J5" s="15" t="s">
        <v>17</v>
      </c>
      <c r="K5" s="14" t="s">
        <v>6</v>
      </c>
      <c r="L5" s="1">
        <v>1</v>
      </c>
    </row>
    <row r="6" spans="1:12" ht="24" customHeight="1" x14ac:dyDescent="0.25">
      <c r="A6" s="6" t="s">
        <v>11</v>
      </c>
      <c r="B6" s="7">
        <v>1</v>
      </c>
      <c r="C6" s="8" t="s">
        <v>12</v>
      </c>
      <c r="D6" s="8" t="s">
        <v>13</v>
      </c>
      <c r="E6" s="9">
        <v>1</v>
      </c>
      <c r="F6" s="10" t="s">
        <v>14</v>
      </c>
      <c r="G6" s="8" t="s">
        <v>24</v>
      </c>
      <c r="H6" s="9">
        <v>5</v>
      </c>
      <c r="I6" s="11" t="s">
        <v>25</v>
      </c>
      <c r="J6" s="11" t="s">
        <v>17</v>
      </c>
      <c r="K6" s="8" t="s">
        <v>6</v>
      </c>
      <c r="L6" s="1">
        <v>1</v>
      </c>
    </row>
    <row r="7" spans="1:12" ht="14.65" customHeight="1" x14ac:dyDescent="0.25">
      <c r="A7" s="12" t="s">
        <v>11</v>
      </c>
      <c r="B7" s="13">
        <v>1</v>
      </c>
      <c r="C7" s="14" t="s">
        <v>12</v>
      </c>
      <c r="D7" s="14" t="s">
        <v>13</v>
      </c>
      <c r="E7" s="13">
        <v>1</v>
      </c>
      <c r="F7" s="14" t="s">
        <v>14</v>
      </c>
      <c r="G7" s="14" t="s">
        <v>26</v>
      </c>
      <c r="H7" s="13">
        <v>6</v>
      </c>
      <c r="I7" s="15" t="s">
        <v>27</v>
      </c>
      <c r="J7" s="15" t="s">
        <v>17</v>
      </c>
      <c r="K7" s="14" t="s">
        <v>28</v>
      </c>
      <c r="L7" s="1">
        <v>1</v>
      </c>
    </row>
    <row r="8" spans="1:12" ht="24" customHeight="1" x14ac:dyDescent="0.25">
      <c r="A8" s="6" t="s">
        <v>11</v>
      </c>
      <c r="B8" s="7">
        <v>1</v>
      </c>
      <c r="C8" s="8" t="s">
        <v>12</v>
      </c>
      <c r="D8" s="8" t="s">
        <v>13</v>
      </c>
      <c r="E8" s="9">
        <v>1</v>
      </c>
      <c r="F8" s="10" t="s">
        <v>14</v>
      </c>
      <c r="G8" s="8" t="s">
        <v>29</v>
      </c>
      <c r="H8" s="9">
        <v>7</v>
      </c>
      <c r="I8" s="11" t="s">
        <v>30</v>
      </c>
      <c r="J8" s="11" t="s">
        <v>17</v>
      </c>
      <c r="K8" s="8" t="s">
        <v>28</v>
      </c>
      <c r="L8" s="1">
        <v>1</v>
      </c>
    </row>
    <row r="9" spans="1:12" ht="24" customHeight="1" x14ac:dyDescent="0.25">
      <c r="A9" s="12" t="s">
        <v>11</v>
      </c>
      <c r="B9" s="13">
        <v>1</v>
      </c>
      <c r="C9" s="14" t="s">
        <v>12</v>
      </c>
      <c r="D9" s="14" t="s">
        <v>13</v>
      </c>
      <c r="E9" s="13">
        <v>1</v>
      </c>
      <c r="F9" s="14" t="s">
        <v>14</v>
      </c>
      <c r="G9" s="14" t="s">
        <v>31</v>
      </c>
      <c r="H9" s="13">
        <v>8</v>
      </c>
      <c r="I9" s="15" t="s">
        <v>32</v>
      </c>
      <c r="J9" s="15" t="s">
        <v>17</v>
      </c>
      <c r="K9" s="14" t="s">
        <v>28</v>
      </c>
      <c r="L9" s="1">
        <v>1</v>
      </c>
    </row>
    <row r="10" spans="1:12" ht="24" customHeight="1" x14ac:dyDescent="0.25">
      <c r="A10" s="6" t="s">
        <v>11</v>
      </c>
      <c r="B10" s="7">
        <v>1</v>
      </c>
      <c r="C10" s="8" t="s">
        <v>12</v>
      </c>
      <c r="D10" s="8" t="s">
        <v>13</v>
      </c>
      <c r="E10" s="9">
        <v>1</v>
      </c>
      <c r="F10" s="10" t="s">
        <v>14</v>
      </c>
      <c r="G10" s="8" t="s">
        <v>33</v>
      </c>
      <c r="H10" s="9">
        <v>9</v>
      </c>
      <c r="I10" s="11" t="s">
        <v>34</v>
      </c>
      <c r="J10" s="11" t="s">
        <v>17</v>
      </c>
      <c r="K10" s="8" t="s">
        <v>28</v>
      </c>
      <c r="L10" s="1">
        <v>1</v>
      </c>
    </row>
    <row r="11" spans="1:12" ht="24" customHeight="1" x14ac:dyDescent="0.25">
      <c r="A11" s="12" t="s">
        <v>11</v>
      </c>
      <c r="B11" s="13">
        <v>1</v>
      </c>
      <c r="C11" s="14" t="s">
        <v>12</v>
      </c>
      <c r="D11" s="14" t="s">
        <v>13</v>
      </c>
      <c r="E11" s="13">
        <v>1</v>
      </c>
      <c r="F11" s="14" t="s">
        <v>14</v>
      </c>
      <c r="G11" s="14" t="s">
        <v>35</v>
      </c>
      <c r="H11" s="13">
        <v>10</v>
      </c>
      <c r="I11" s="15" t="s">
        <v>36</v>
      </c>
      <c r="J11" s="15" t="s">
        <v>17</v>
      </c>
      <c r="K11" s="14" t="s">
        <v>28</v>
      </c>
      <c r="L11" s="1">
        <v>1</v>
      </c>
    </row>
    <row r="12" spans="1:12" ht="36" customHeight="1" x14ac:dyDescent="0.25">
      <c r="A12" s="6" t="s">
        <v>11</v>
      </c>
      <c r="B12" s="7">
        <v>1</v>
      </c>
      <c r="C12" s="8" t="s">
        <v>12</v>
      </c>
      <c r="D12" s="8" t="s">
        <v>13</v>
      </c>
      <c r="E12" s="9">
        <v>1</v>
      </c>
      <c r="F12" s="10" t="s">
        <v>14</v>
      </c>
      <c r="G12" s="8" t="s">
        <v>37</v>
      </c>
      <c r="H12" s="9">
        <v>11</v>
      </c>
      <c r="I12" s="11" t="s">
        <v>38</v>
      </c>
      <c r="J12" s="11" t="s">
        <v>17</v>
      </c>
      <c r="K12" s="8" t="s">
        <v>28</v>
      </c>
      <c r="L12" s="1">
        <v>1</v>
      </c>
    </row>
    <row r="13" spans="1:12" ht="24" customHeight="1" x14ac:dyDescent="0.25">
      <c r="A13" s="12" t="s">
        <v>11</v>
      </c>
      <c r="B13" s="13">
        <v>1</v>
      </c>
      <c r="C13" s="14" t="s">
        <v>12</v>
      </c>
      <c r="D13" s="14" t="s">
        <v>13</v>
      </c>
      <c r="E13" s="13">
        <v>1</v>
      </c>
      <c r="F13" s="14" t="s">
        <v>14</v>
      </c>
      <c r="G13" s="14" t="s">
        <v>39</v>
      </c>
      <c r="H13" s="13">
        <v>12</v>
      </c>
      <c r="I13" s="15" t="s">
        <v>40</v>
      </c>
      <c r="J13" s="15" t="s">
        <v>17</v>
      </c>
      <c r="K13" s="14" t="s">
        <v>28</v>
      </c>
      <c r="L13" s="1">
        <v>1</v>
      </c>
    </row>
    <row r="14" spans="1:12" ht="48" customHeight="1" x14ac:dyDescent="0.25">
      <c r="A14" s="6" t="s">
        <v>11</v>
      </c>
      <c r="B14" s="7">
        <v>1</v>
      </c>
      <c r="C14" s="8" t="s">
        <v>12</v>
      </c>
      <c r="D14" s="8" t="s">
        <v>41</v>
      </c>
      <c r="E14" s="9">
        <v>2</v>
      </c>
      <c r="F14" s="10" t="s">
        <v>42</v>
      </c>
      <c r="G14" s="8" t="s">
        <v>43</v>
      </c>
      <c r="H14" s="9">
        <v>13</v>
      </c>
      <c r="I14" s="11" t="s">
        <v>44</v>
      </c>
      <c r="J14" s="11" t="s">
        <v>17</v>
      </c>
      <c r="K14" s="8" t="s">
        <v>28</v>
      </c>
      <c r="L14" s="1">
        <v>1</v>
      </c>
    </row>
    <row r="15" spans="1:12" ht="48" customHeight="1" x14ac:dyDescent="0.25">
      <c r="A15" s="12" t="s">
        <v>11</v>
      </c>
      <c r="B15" s="13">
        <v>1</v>
      </c>
      <c r="C15" s="14" t="s">
        <v>12</v>
      </c>
      <c r="D15" s="14" t="s">
        <v>41</v>
      </c>
      <c r="E15" s="13">
        <v>2</v>
      </c>
      <c r="F15" s="14" t="s">
        <v>42</v>
      </c>
      <c r="G15" s="14" t="s">
        <v>45</v>
      </c>
      <c r="H15" s="13">
        <v>14</v>
      </c>
      <c r="I15" s="15" t="s">
        <v>46</v>
      </c>
      <c r="J15" s="15" t="s">
        <v>17</v>
      </c>
      <c r="K15" s="14" t="s">
        <v>28</v>
      </c>
      <c r="L15" s="1">
        <v>1</v>
      </c>
    </row>
    <row r="16" spans="1:12" ht="24" customHeight="1" x14ac:dyDescent="0.25">
      <c r="A16" s="6" t="s">
        <v>11</v>
      </c>
      <c r="B16" s="7">
        <v>1</v>
      </c>
      <c r="C16" s="8" t="s">
        <v>12</v>
      </c>
      <c r="D16" s="8" t="s">
        <v>41</v>
      </c>
      <c r="E16" s="9">
        <v>2</v>
      </c>
      <c r="F16" s="10" t="s">
        <v>42</v>
      </c>
      <c r="G16" s="8" t="s">
        <v>47</v>
      </c>
      <c r="H16" s="9">
        <v>15</v>
      </c>
      <c r="I16" s="11" t="s">
        <v>48</v>
      </c>
      <c r="J16" s="11" t="s">
        <v>17</v>
      </c>
      <c r="K16" s="8" t="s">
        <v>28</v>
      </c>
      <c r="L16" s="1">
        <v>1</v>
      </c>
    </row>
    <row r="17" spans="1:12" ht="24" customHeight="1" x14ac:dyDescent="0.25">
      <c r="A17" s="12" t="s">
        <v>11</v>
      </c>
      <c r="B17" s="13">
        <v>1</v>
      </c>
      <c r="C17" s="14" t="s">
        <v>12</v>
      </c>
      <c r="D17" s="14" t="s">
        <v>41</v>
      </c>
      <c r="E17" s="13">
        <v>2</v>
      </c>
      <c r="F17" s="14" t="s">
        <v>42</v>
      </c>
      <c r="G17" s="14" t="s">
        <v>49</v>
      </c>
      <c r="H17" s="13">
        <v>16</v>
      </c>
      <c r="I17" s="15" t="s">
        <v>50</v>
      </c>
      <c r="J17" s="15" t="s">
        <v>17</v>
      </c>
      <c r="K17" s="14" t="s">
        <v>28</v>
      </c>
      <c r="L17" s="1">
        <v>1</v>
      </c>
    </row>
    <row r="18" spans="1:12" ht="36" customHeight="1" x14ac:dyDescent="0.25">
      <c r="A18" s="6" t="s">
        <v>11</v>
      </c>
      <c r="B18" s="7">
        <v>1</v>
      </c>
      <c r="C18" s="8" t="s">
        <v>12</v>
      </c>
      <c r="D18" s="8" t="s">
        <v>41</v>
      </c>
      <c r="E18" s="9">
        <v>2</v>
      </c>
      <c r="F18" s="10" t="s">
        <v>42</v>
      </c>
      <c r="G18" s="8" t="s">
        <v>51</v>
      </c>
      <c r="H18" s="9">
        <v>17</v>
      </c>
      <c r="I18" s="11" t="s">
        <v>52</v>
      </c>
      <c r="J18" s="11" t="s">
        <v>17</v>
      </c>
      <c r="K18" s="8" t="s">
        <v>28</v>
      </c>
      <c r="L18" s="1">
        <v>1</v>
      </c>
    </row>
    <row r="19" spans="1:12" ht="24" customHeight="1" x14ac:dyDescent="0.25">
      <c r="A19" s="12" t="s">
        <v>11</v>
      </c>
      <c r="B19" s="13">
        <v>1</v>
      </c>
      <c r="C19" s="14" t="s">
        <v>12</v>
      </c>
      <c r="D19" s="14" t="s">
        <v>41</v>
      </c>
      <c r="E19" s="13">
        <v>2</v>
      </c>
      <c r="F19" s="14" t="s">
        <v>42</v>
      </c>
      <c r="G19" s="14" t="s">
        <v>53</v>
      </c>
      <c r="H19" s="13">
        <v>18</v>
      </c>
      <c r="I19" s="15" t="s">
        <v>54</v>
      </c>
      <c r="J19" s="15" t="s">
        <v>17</v>
      </c>
      <c r="K19" s="14" t="s">
        <v>6</v>
      </c>
      <c r="L19" s="1">
        <v>1</v>
      </c>
    </row>
    <row r="20" spans="1:12" ht="24" customHeight="1" x14ac:dyDescent="0.25">
      <c r="A20" s="6" t="s">
        <v>11</v>
      </c>
      <c r="B20" s="7">
        <v>1</v>
      </c>
      <c r="C20" s="8" t="s">
        <v>12</v>
      </c>
      <c r="D20" s="8" t="s">
        <v>55</v>
      </c>
      <c r="E20" s="9">
        <v>3</v>
      </c>
      <c r="F20" s="10" t="s">
        <v>56</v>
      </c>
      <c r="G20" s="8" t="s">
        <v>57</v>
      </c>
      <c r="H20" s="9">
        <v>19</v>
      </c>
      <c r="I20" s="11" t="s">
        <v>58</v>
      </c>
      <c r="J20" s="11" t="s">
        <v>17</v>
      </c>
      <c r="K20" s="8" t="s">
        <v>28</v>
      </c>
      <c r="L20" s="1">
        <v>1</v>
      </c>
    </row>
    <row r="21" spans="1:12" ht="48" customHeight="1" x14ac:dyDescent="0.25">
      <c r="A21" s="12" t="s">
        <v>11</v>
      </c>
      <c r="B21" s="13">
        <v>1</v>
      </c>
      <c r="C21" s="14" t="s">
        <v>12</v>
      </c>
      <c r="D21" s="14" t="s">
        <v>55</v>
      </c>
      <c r="E21" s="13">
        <v>3</v>
      </c>
      <c r="F21" s="14" t="s">
        <v>56</v>
      </c>
      <c r="G21" s="14" t="s">
        <v>59</v>
      </c>
      <c r="H21" s="13">
        <v>20</v>
      </c>
      <c r="I21" s="15" t="s">
        <v>60</v>
      </c>
      <c r="J21" s="15" t="s">
        <v>17</v>
      </c>
      <c r="K21" s="14" t="s">
        <v>28</v>
      </c>
      <c r="L21" s="1">
        <v>1</v>
      </c>
    </row>
    <row r="22" spans="1:12" ht="24" customHeight="1" x14ac:dyDescent="0.25">
      <c r="A22" s="6" t="s">
        <v>11</v>
      </c>
      <c r="B22" s="7">
        <v>1</v>
      </c>
      <c r="C22" s="8" t="s">
        <v>12</v>
      </c>
      <c r="D22" s="8" t="s">
        <v>55</v>
      </c>
      <c r="E22" s="9">
        <v>3</v>
      </c>
      <c r="F22" s="10" t="s">
        <v>56</v>
      </c>
      <c r="G22" s="8" t="s">
        <v>61</v>
      </c>
      <c r="H22" s="9">
        <v>21</v>
      </c>
      <c r="I22" s="11" t="s">
        <v>62</v>
      </c>
      <c r="J22" s="11" t="s">
        <v>17</v>
      </c>
      <c r="K22" s="8" t="s">
        <v>6</v>
      </c>
      <c r="L22" s="1">
        <v>1</v>
      </c>
    </row>
    <row r="23" spans="1:12" ht="24" customHeight="1" x14ac:dyDescent="0.25">
      <c r="A23" s="12" t="s">
        <v>11</v>
      </c>
      <c r="B23" s="13">
        <v>1</v>
      </c>
      <c r="C23" s="14" t="s">
        <v>12</v>
      </c>
      <c r="D23" s="14" t="s">
        <v>55</v>
      </c>
      <c r="E23" s="13">
        <v>3</v>
      </c>
      <c r="F23" s="14" t="s">
        <v>56</v>
      </c>
      <c r="G23" s="14" t="s">
        <v>63</v>
      </c>
      <c r="H23" s="13">
        <v>22</v>
      </c>
      <c r="I23" s="15" t="s">
        <v>64</v>
      </c>
      <c r="J23" s="15" t="s">
        <v>17</v>
      </c>
      <c r="K23" s="14" t="s">
        <v>6</v>
      </c>
      <c r="L23" s="1">
        <v>1</v>
      </c>
    </row>
    <row r="24" spans="1:12" ht="24" customHeight="1" x14ac:dyDescent="0.25">
      <c r="A24" s="6" t="s">
        <v>11</v>
      </c>
      <c r="B24" s="7">
        <v>1</v>
      </c>
      <c r="C24" s="8" t="s">
        <v>12</v>
      </c>
      <c r="D24" s="8" t="s">
        <v>55</v>
      </c>
      <c r="E24" s="9">
        <v>3</v>
      </c>
      <c r="F24" s="10" t="s">
        <v>56</v>
      </c>
      <c r="G24" s="8" t="s">
        <v>65</v>
      </c>
      <c r="H24" s="9">
        <v>23</v>
      </c>
      <c r="I24" s="11" t="s">
        <v>66</v>
      </c>
      <c r="J24" s="11" t="s">
        <v>17</v>
      </c>
      <c r="K24" s="8" t="s">
        <v>6</v>
      </c>
      <c r="L24" s="1">
        <v>1</v>
      </c>
    </row>
    <row r="25" spans="1:12" ht="48" customHeight="1" x14ac:dyDescent="0.25">
      <c r="A25" s="12" t="s">
        <v>11</v>
      </c>
      <c r="B25" s="13">
        <v>1</v>
      </c>
      <c r="C25" s="14" t="s">
        <v>12</v>
      </c>
      <c r="D25" s="14" t="s">
        <v>67</v>
      </c>
      <c r="E25" s="13">
        <v>4</v>
      </c>
      <c r="F25" s="14" t="s">
        <v>68</v>
      </c>
      <c r="G25" s="14" t="s">
        <v>69</v>
      </c>
      <c r="H25" s="13">
        <v>24</v>
      </c>
      <c r="I25" s="15" t="s">
        <v>70</v>
      </c>
      <c r="J25" s="15" t="s">
        <v>17</v>
      </c>
      <c r="K25" s="14" t="s">
        <v>6</v>
      </c>
      <c r="L25" s="1">
        <v>1</v>
      </c>
    </row>
    <row r="26" spans="1:12" ht="24" customHeight="1" x14ac:dyDescent="0.25">
      <c r="A26" s="6" t="s">
        <v>11</v>
      </c>
      <c r="B26" s="7">
        <v>1</v>
      </c>
      <c r="C26" s="8" t="s">
        <v>12</v>
      </c>
      <c r="D26" s="8" t="s">
        <v>67</v>
      </c>
      <c r="E26" s="9">
        <v>4</v>
      </c>
      <c r="F26" s="10" t="s">
        <v>68</v>
      </c>
      <c r="G26" s="8" t="s">
        <v>71</v>
      </c>
      <c r="H26" s="9">
        <v>25</v>
      </c>
      <c r="I26" s="11" t="s">
        <v>72</v>
      </c>
      <c r="J26" s="11" t="s">
        <v>17</v>
      </c>
      <c r="K26" s="8" t="s">
        <v>28</v>
      </c>
      <c r="L26" s="1">
        <v>1</v>
      </c>
    </row>
    <row r="27" spans="1:12" ht="36" customHeight="1" x14ac:dyDescent="0.25">
      <c r="A27" s="12" t="s">
        <v>11</v>
      </c>
      <c r="B27" s="13">
        <v>1</v>
      </c>
      <c r="C27" s="14" t="s">
        <v>12</v>
      </c>
      <c r="D27" s="14" t="s">
        <v>67</v>
      </c>
      <c r="E27" s="13">
        <v>4</v>
      </c>
      <c r="F27" s="14" t="s">
        <v>68</v>
      </c>
      <c r="G27" s="14" t="s">
        <v>73</v>
      </c>
      <c r="H27" s="13">
        <v>26</v>
      </c>
      <c r="I27" s="15" t="s">
        <v>74</v>
      </c>
      <c r="J27" s="15" t="s">
        <v>17</v>
      </c>
      <c r="K27" s="14" t="s">
        <v>28</v>
      </c>
      <c r="L27" s="1">
        <v>1</v>
      </c>
    </row>
    <row r="28" spans="1:12" ht="24" customHeight="1" x14ac:dyDescent="0.25">
      <c r="A28" s="6" t="s">
        <v>11</v>
      </c>
      <c r="B28" s="7">
        <v>1</v>
      </c>
      <c r="C28" s="8" t="s">
        <v>12</v>
      </c>
      <c r="D28" s="8" t="s">
        <v>67</v>
      </c>
      <c r="E28" s="9">
        <v>4</v>
      </c>
      <c r="F28" s="10" t="s">
        <v>68</v>
      </c>
      <c r="G28" s="8" t="s">
        <v>75</v>
      </c>
      <c r="H28" s="9">
        <v>27</v>
      </c>
      <c r="I28" s="11" t="s">
        <v>76</v>
      </c>
      <c r="J28" s="11" t="s">
        <v>17</v>
      </c>
      <c r="K28" s="8" t="s">
        <v>28</v>
      </c>
      <c r="L28" s="1">
        <v>1</v>
      </c>
    </row>
    <row r="29" spans="1:12" ht="24" customHeight="1" x14ac:dyDescent="0.25">
      <c r="A29" s="12" t="s">
        <v>11</v>
      </c>
      <c r="B29" s="13">
        <v>1</v>
      </c>
      <c r="C29" s="14" t="s">
        <v>12</v>
      </c>
      <c r="D29" s="14" t="s">
        <v>67</v>
      </c>
      <c r="E29" s="13">
        <v>4</v>
      </c>
      <c r="F29" s="14" t="s">
        <v>68</v>
      </c>
      <c r="G29" s="14" t="s">
        <v>77</v>
      </c>
      <c r="H29" s="13">
        <v>28</v>
      </c>
      <c r="I29" s="15" t="s">
        <v>78</v>
      </c>
      <c r="J29" s="15" t="s">
        <v>17</v>
      </c>
      <c r="K29" s="14" t="s">
        <v>28</v>
      </c>
      <c r="L29" s="1">
        <v>1</v>
      </c>
    </row>
    <row r="30" spans="1:12" ht="36" customHeight="1" x14ac:dyDescent="0.25">
      <c r="A30" s="6" t="s">
        <v>11</v>
      </c>
      <c r="B30" s="7">
        <v>1</v>
      </c>
      <c r="C30" s="8" t="s">
        <v>12</v>
      </c>
      <c r="D30" s="8" t="s">
        <v>79</v>
      </c>
      <c r="E30" s="9">
        <v>5</v>
      </c>
      <c r="F30" s="10" t="s">
        <v>80</v>
      </c>
      <c r="G30" s="8" t="s">
        <v>81</v>
      </c>
      <c r="H30" s="9">
        <v>29</v>
      </c>
      <c r="I30" s="11" t="s">
        <v>82</v>
      </c>
      <c r="J30" s="11" t="s">
        <v>17</v>
      </c>
      <c r="K30" s="8" t="s">
        <v>6</v>
      </c>
      <c r="L30" s="1">
        <v>1</v>
      </c>
    </row>
    <row r="31" spans="1:12" ht="36" customHeight="1" x14ac:dyDescent="0.25">
      <c r="A31" s="12" t="s">
        <v>11</v>
      </c>
      <c r="B31" s="13">
        <v>1</v>
      </c>
      <c r="C31" s="14" t="s">
        <v>12</v>
      </c>
      <c r="D31" s="14" t="s">
        <v>79</v>
      </c>
      <c r="E31" s="13">
        <v>5</v>
      </c>
      <c r="F31" s="14" t="s">
        <v>80</v>
      </c>
      <c r="G31" s="14" t="s">
        <v>83</v>
      </c>
      <c r="H31" s="13">
        <v>30</v>
      </c>
      <c r="I31" s="15" t="s">
        <v>84</v>
      </c>
      <c r="J31" s="15" t="s">
        <v>17</v>
      </c>
      <c r="K31" s="14" t="s">
        <v>28</v>
      </c>
      <c r="L31" s="1">
        <v>1</v>
      </c>
    </row>
    <row r="32" spans="1:12" ht="24" customHeight="1" x14ac:dyDescent="0.25">
      <c r="A32" s="6" t="s">
        <v>11</v>
      </c>
      <c r="B32" s="7">
        <v>1</v>
      </c>
      <c r="C32" s="8" t="s">
        <v>12</v>
      </c>
      <c r="D32" s="8" t="s">
        <v>79</v>
      </c>
      <c r="E32" s="9">
        <v>5</v>
      </c>
      <c r="F32" s="10" t="s">
        <v>80</v>
      </c>
      <c r="G32" s="8" t="s">
        <v>85</v>
      </c>
      <c r="H32" s="9">
        <v>31</v>
      </c>
      <c r="I32" s="11" t="s">
        <v>86</v>
      </c>
      <c r="J32" s="11" t="s">
        <v>17</v>
      </c>
      <c r="K32" s="8" t="s">
        <v>6</v>
      </c>
      <c r="L32" s="1">
        <v>1</v>
      </c>
    </row>
    <row r="33" spans="1:12" ht="24" customHeight="1" x14ac:dyDescent="0.25">
      <c r="A33" s="12" t="s">
        <v>11</v>
      </c>
      <c r="B33" s="13">
        <v>1</v>
      </c>
      <c r="C33" s="14" t="s">
        <v>12</v>
      </c>
      <c r="D33" s="14" t="s">
        <v>79</v>
      </c>
      <c r="E33" s="13">
        <v>5</v>
      </c>
      <c r="F33" s="14" t="s">
        <v>80</v>
      </c>
      <c r="G33" s="14" t="s">
        <v>87</v>
      </c>
      <c r="H33" s="13">
        <v>32</v>
      </c>
      <c r="I33" s="15" t="s">
        <v>88</v>
      </c>
      <c r="J33" s="15" t="s">
        <v>17</v>
      </c>
      <c r="K33" s="14" t="s">
        <v>28</v>
      </c>
      <c r="L33" s="1">
        <v>1</v>
      </c>
    </row>
    <row r="34" spans="1:12" ht="60" customHeight="1" x14ac:dyDescent="0.25">
      <c r="A34" s="6" t="s">
        <v>11</v>
      </c>
      <c r="B34" s="7">
        <v>1</v>
      </c>
      <c r="C34" s="8" t="s">
        <v>12</v>
      </c>
      <c r="D34" s="8" t="s">
        <v>79</v>
      </c>
      <c r="E34" s="9">
        <v>5</v>
      </c>
      <c r="F34" s="10" t="s">
        <v>80</v>
      </c>
      <c r="G34" s="16" t="s">
        <v>89</v>
      </c>
      <c r="H34" s="9">
        <v>33</v>
      </c>
      <c r="I34" s="11" t="s">
        <v>90</v>
      </c>
      <c r="J34" s="11" t="s">
        <v>17</v>
      </c>
      <c r="K34" s="8" t="s">
        <v>91</v>
      </c>
      <c r="L34" s="1">
        <v>1</v>
      </c>
    </row>
    <row r="35" spans="1:12" ht="24" customHeight="1" x14ac:dyDescent="0.25">
      <c r="A35" s="12" t="s">
        <v>11</v>
      </c>
      <c r="B35" s="13">
        <v>1</v>
      </c>
      <c r="C35" s="14" t="s">
        <v>12</v>
      </c>
      <c r="D35" s="14" t="s">
        <v>79</v>
      </c>
      <c r="E35" s="13">
        <v>5</v>
      </c>
      <c r="F35" s="14" t="s">
        <v>80</v>
      </c>
      <c r="G35" s="14" t="s">
        <v>92</v>
      </c>
      <c r="H35" s="13">
        <v>34</v>
      </c>
      <c r="I35" s="15" t="s">
        <v>93</v>
      </c>
      <c r="J35" s="15" t="s">
        <v>17</v>
      </c>
      <c r="K35" s="14" t="s">
        <v>28</v>
      </c>
      <c r="L35" s="1">
        <v>1</v>
      </c>
    </row>
    <row r="36" spans="1:12" ht="24" customHeight="1" x14ac:dyDescent="0.25">
      <c r="A36" s="6" t="s">
        <v>11</v>
      </c>
      <c r="B36" s="7">
        <v>1</v>
      </c>
      <c r="C36" s="8" t="s">
        <v>12</v>
      </c>
      <c r="D36" s="8" t="s">
        <v>79</v>
      </c>
      <c r="E36" s="9">
        <v>5</v>
      </c>
      <c r="F36" s="10" t="s">
        <v>80</v>
      </c>
      <c r="G36" s="8" t="s">
        <v>94</v>
      </c>
      <c r="H36" s="9">
        <v>35</v>
      </c>
      <c r="I36" s="11" t="s">
        <v>95</v>
      </c>
      <c r="J36" s="11" t="s">
        <v>17</v>
      </c>
      <c r="K36" s="8" t="s">
        <v>28</v>
      </c>
      <c r="L36" s="1">
        <v>1</v>
      </c>
    </row>
    <row r="37" spans="1:12" ht="36" customHeight="1" x14ac:dyDescent="0.25">
      <c r="A37" s="12" t="s">
        <v>11</v>
      </c>
      <c r="B37" s="13">
        <v>1</v>
      </c>
      <c r="C37" s="14" t="s">
        <v>12</v>
      </c>
      <c r="D37" s="14" t="s">
        <v>96</v>
      </c>
      <c r="E37" s="13">
        <v>6</v>
      </c>
      <c r="F37" s="14" t="s">
        <v>97</v>
      </c>
      <c r="G37" s="14" t="s">
        <v>98</v>
      </c>
      <c r="H37" s="13">
        <v>36</v>
      </c>
      <c r="I37" s="15" t="s">
        <v>99</v>
      </c>
      <c r="J37" s="15" t="s">
        <v>17</v>
      </c>
      <c r="K37" s="14" t="s">
        <v>28</v>
      </c>
      <c r="L37" s="1">
        <v>1</v>
      </c>
    </row>
    <row r="38" spans="1:12" ht="24" customHeight="1" x14ac:dyDescent="0.25">
      <c r="A38" s="6" t="s">
        <v>11</v>
      </c>
      <c r="B38" s="7">
        <v>1</v>
      </c>
      <c r="C38" s="8" t="s">
        <v>12</v>
      </c>
      <c r="D38" s="8" t="s">
        <v>96</v>
      </c>
      <c r="E38" s="9">
        <v>6</v>
      </c>
      <c r="F38" s="10" t="s">
        <v>97</v>
      </c>
      <c r="G38" s="8" t="s">
        <v>100</v>
      </c>
      <c r="H38" s="9">
        <v>37</v>
      </c>
      <c r="I38" s="11" t="s">
        <v>101</v>
      </c>
      <c r="J38" s="11" t="s">
        <v>17</v>
      </c>
      <c r="K38" s="8" t="s">
        <v>28</v>
      </c>
      <c r="L38" s="1">
        <v>1</v>
      </c>
    </row>
    <row r="39" spans="1:12" ht="36" customHeight="1" x14ac:dyDescent="0.25">
      <c r="A39" s="12" t="s">
        <v>11</v>
      </c>
      <c r="B39" s="13">
        <v>1</v>
      </c>
      <c r="C39" s="14" t="s">
        <v>12</v>
      </c>
      <c r="D39" s="14" t="s">
        <v>96</v>
      </c>
      <c r="E39" s="13">
        <v>6</v>
      </c>
      <c r="F39" s="14" t="s">
        <v>97</v>
      </c>
      <c r="G39" s="14" t="s">
        <v>102</v>
      </c>
      <c r="H39" s="13">
        <v>38</v>
      </c>
      <c r="I39" s="15" t="s">
        <v>103</v>
      </c>
      <c r="J39" s="15" t="s">
        <v>17</v>
      </c>
      <c r="K39" s="14" t="s">
        <v>28</v>
      </c>
      <c r="L39" s="1">
        <v>1</v>
      </c>
    </row>
    <row r="40" spans="1:12" ht="14.65" customHeight="1" x14ac:dyDescent="0.25">
      <c r="A40" s="6" t="s">
        <v>104</v>
      </c>
      <c r="B40" s="7">
        <v>2</v>
      </c>
      <c r="C40" s="8" t="s">
        <v>105</v>
      </c>
      <c r="D40" s="8" t="s">
        <v>13</v>
      </c>
      <c r="E40" s="9">
        <v>1</v>
      </c>
      <c r="F40" s="10" t="s">
        <v>106</v>
      </c>
      <c r="G40" s="8" t="s">
        <v>107</v>
      </c>
      <c r="H40" s="17">
        <v>39</v>
      </c>
      <c r="I40" s="11" t="s">
        <v>108</v>
      </c>
      <c r="J40" s="11" t="s">
        <v>109</v>
      </c>
      <c r="K40" s="8" t="s">
        <v>6</v>
      </c>
      <c r="L40" s="1">
        <v>1</v>
      </c>
    </row>
    <row r="41" spans="1:12" ht="14.65" customHeight="1" x14ac:dyDescent="0.25">
      <c r="A41" s="12" t="s">
        <v>104</v>
      </c>
      <c r="B41" s="13">
        <v>2</v>
      </c>
      <c r="C41" s="14" t="s">
        <v>105</v>
      </c>
      <c r="D41" s="14" t="s">
        <v>13</v>
      </c>
      <c r="E41" s="13">
        <v>1</v>
      </c>
      <c r="F41" s="14" t="s">
        <v>106</v>
      </c>
      <c r="G41" s="18" t="s">
        <v>110</v>
      </c>
      <c r="H41" s="17">
        <v>40</v>
      </c>
      <c r="I41" s="19" t="s">
        <v>111</v>
      </c>
      <c r="J41" s="15" t="s">
        <v>109</v>
      </c>
      <c r="K41" s="14" t="s">
        <v>6</v>
      </c>
      <c r="L41" s="1">
        <v>1</v>
      </c>
    </row>
    <row r="42" spans="1:12" ht="24" customHeight="1" x14ac:dyDescent="0.25">
      <c r="A42" s="6" t="s">
        <v>104</v>
      </c>
      <c r="B42" s="7">
        <v>2</v>
      </c>
      <c r="C42" s="8" t="s">
        <v>105</v>
      </c>
      <c r="D42" s="8" t="s">
        <v>13</v>
      </c>
      <c r="E42" s="9">
        <v>1</v>
      </c>
      <c r="F42" s="10" t="s">
        <v>106</v>
      </c>
      <c r="G42" s="8" t="s">
        <v>112</v>
      </c>
      <c r="H42" s="17">
        <v>41</v>
      </c>
      <c r="I42" s="11" t="s">
        <v>113</v>
      </c>
      <c r="J42" s="11" t="s">
        <v>109</v>
      </c>
      <c r="K42" s="8" t="s">
        <v>6</v>
      </c>
      <c r="L42" s="1">
        <v>1</v>
      </c>
    </row>
    <row r="43" spans="1:12" ht="24" customHeight="1" x14ac:dyDescent="0.25">
      <c r="A43" s="12" t="s">
        <v>104</v>
      </c>
      <c r="B43" s="13">
        <v>2</v>
      </c>
      <c r="C43" s="14" t="s">
        <v>105</v>
      </c>
      <c r="D43" s="14" t="s">
        <v>13</v>
      </c>
      <c r="E43" s="13">
        <v>1</v>
      </c>
      <c r="F43" s="14" t="s">
        <v>106</v>
      </c>
      <c r="G43" s="18" t="s">
        <v>114</v>
      </c>
      <c r="H43" s="17">
        <v>42</v>
      </c>
      <c r="I43" s="19" t="s">
        <v>115</v>
      </c>
      <c r="J43" s="15" t="s">
        <v>109</v>
      </c>
      <c r="K43" s="14" t="s">
        <v>6</v>
      </c>
      <c r="L43" s="1">
        <v>1</v>
      </c>
    </row>
    <row r="44" spans="1:12" ht="24" customHeight="1" x14ac:dyDescent="0.25">
      <c r="A44" s="6" t="s">
        <v>104</v>
      </c>
      <c r="B44" s="7">
        <v>2</v>
      </c>
      <c r="C44" s="8" t="s">
        <v>105</v>
      </c>
      <c r="D44" s="8" t="s">
        <v>41</v>
      </c>
      <c r="E44" s="9">
        <v>2</v>
      </c>
      <c r="F44" s="10" t="s">
        <v>116</v>
      </c>
      <c r="G44" s="8" t="s">
        <v>117</v>
      </c>
      <c r="H44" s="17">
        <v>43</v>
      </c>
      <c r="I44" s="11" t="s">
        <v>118</v>
      </c>
      <c r="J44" s="11" t="s">
        <v>109</v>
      </c>
      <c r="K44" s="8" t="s">
        <v>6</v>
      </c>
      <c r="L44" s="1">
        <v>1</v>
      </c>
    </row>
    <row r="45" spans="1:12" ht="24" customHeight="1" x14ac:dyDescent="0.25">
      <c r="A45" s="12" t="s">
        <v>104</v>
      </c>
      <c r="B45" s="13">
        <v>2</v>
      </c>
      <c r="C45" s="14" t="s">
        <v>105</v>
      </c>
      <c r="D45" s="14" t="s">
        <v>41</v>
      </c>
      <c r="E45" s="13">
        <v>2</v>
      </c>
      <c r="F45" s="14" t="s">
        <v>116</v>
      </c>
      <c r="G45" s="18" t="s">
        <v>119</v>
      </c>
      <c r="H45" s="17">
        <v>44</v>
      </c>
      <c r="I45" s="19" t="s">
        <v>120</v>
      </c>
      <c r="J45" s="15" t="s">
        <v>109</v>
      </c>
      <c r="K45" s="14" t="s">
        <v>6</v>
      </c>
      <c r="L45" s="1">
        <v>1</v>
      </c>
    </row>
    <row r="46" spans="1:12" ht="24" customHeight="1" x14ac:dyDescent="0.25">
      <c r="A46" s="6" t="s">
        <v>104</v>
      </c>
      <c r="B46" s="7">
        <v>2</v>
      </c>
      <c r="C46" s="8" t="s">
        <v>105</v>
      </c>
      <c r="D46" s="8" t="s">
        <v>55</v>
      </c>
      <c r="E46" s="9">
        <v>3</v>
      </c>
      <c r="F46" s="10" t="s">
        <v>121</v>
      </c>
      <c r="G46" s="8" t="s">
        <v>122</v>
      </c>
      <c r="H46" s="9">
        <v>45</v>
      </c>
      <c r="I46" s="11" t="s">
        <v>123</v>
      </c>
      <c r="J46" s="11" t="s">
        <v>17</v>
      </c>
      <c r="K46" s="8" t="s">
        <v>6</v>
      </c>
      <c r="L46" s="1">
        <v>1</v>
      </c>
    </row>
    <row r="47" spans="1:12" ht="24" customHeight="1" x14ac:dyDescent="0.25">
      <c r="A47" s="12" t="s">
        <v>104</v>
      </c>
      <c r="B47" s="13">
        <v>2</v>
      </c>
      <c r="C47" s="14" t="s">
        <v>105</v>
      </c>
      <c r="D47" s="14" t="s">
        <v>55</v>
      </c>
      <c r="E47" s="13">
        <v>3</v>
      </c>
      <c r="F47" s="14" t="s">
        <v>121</v>
      </c>
      <c r="G47" s="14" t="s">
        <v>124</v>
      </c>
      <c r="H47" s="13">
        <v>46</v>
      </c>
      <c r="I47" s="15" t="s">
        <v>125</v>
      </c>
      <c r="J47" s="15" t="s">
        <v>17</v>
      </c>
      <c r="K47" s="14" t="s">
        <v>6</v>
      </c>
      <c r="L47" s="1">
        <v>1</v>
      </c>
    </row>
    <row r="48" spans="1:12" ht="24" customHeight="1" x14ac:dyDescent="0.25">
      <c r="A48" s="6" t="s">
        <v>104</v>
      </c>
      <c r="B48" s="7">
        <v>2</v>
      </c>
      <c r="C48" s="8" t="s">
        <v>105</v>
      </c>
      <c r="D48" s="8" t="s">
        <v>55</v>
      </c>
      <c r="E48" s="9">
        <v>3</v>
      </c>
      <c r="F48" s="10" t="s">
        <v>121</v>
      </c>
      <c r="G48" s="8" t="s">
        <v>126</v>
      </c>
      <c r="H48" s="9">
        <v>47</v>
      </c>
      <c r="I48" s="11" t="s">
        <v>127</v>
      </c>
      <c r="J48" s="11" t="s">
        <v>17</v>
      </c>
      <c r="K48" s="8" t="s">
        <v>6</v>
      </c>
      <c r="L48" s="1">
        <v>1</v>
      </c>
    </row>
    <row r="49" spans="1:12" ht="24" customHeight="1" x14ac:dyDescent="0.25">
      <c r="A49" s="12" t="s">
        <v>104</v>
      </c>
      <c r="B49" s="13">
        <v>2</v>
      </c>
      <c r="C49" s="14" t="s">
        <v>105</v>
      </c>
      <c r="D49" s="14" t="s">
        <v>67</v>
      </c>
      <c r="E49" s="13">
        <v>4</v>
      </c>
      <c r="F49" s="14" t="s">
        <v>128</v>
      </c>
      <c r="G49" s="18" t="s">
        <v>129</v>
      </c>
      <c r="H49" s="17">
        <v>48</v>
      </c>
      <c r="I49" s="19" t="s">
        <v>130</v>
      </c>
      <c r="J49" s="15" t="s">
        <v>109</v>
      </c>
      <c r="K49" s="14" t="s">
        <v>91</v>
      </c>
      <c r="L49" s="1">
        <v>1</v>
      </c>
    </row>
    <row r="50" spans="1:12" ht="14.65" customHeight="1" x14ac:dyDescent="0.25">
      <c r="A50" s="6" t="s">
        <v>104</v>
      </c>
      <c r="B50" s="7">
        <v>2</v>
      </c>
      <c r="C50" s="8" t="s">
        <v>105</v>
      </c>
      <c r="D50" s="8" t="s">
        <v>67</v>
      </c>
      <c r="E50" s="9">
        <v>4</v>
      </c>
      <c r="F50" s="10" t="s">
        <v>128</v>
      </c>
      <c r="G50" s="8" t="s">
        <v>131</v>
      </c>
      <c r="H50" s="17">
        <v>49</v>
      </c>
      <c r="I50" s="11" t="s">
        <v>132</v>
      </c>
      <c r="J50" s="11" t="s">
        <v>109</v>
      </c>
      <c r="K50" s="8" t="s">
        <v>91</v>
      </c>
      <c r="L50" s="1">
        <v>1</v>
      </c>
    </row>
    <row r="51" spans="1:12" ht="14.65" customHeight="1" x14ac:dyDescent="0.25">
      <c r="A51" s="12" t="s">
        <v>104</v>
      </c>
      <c r="B51" s="13">
        <v>2</v>
      </c>
      <c r="C51" s="14" t="s">
        <v>105</v>
      </c>
      <c r="D51" s="14" t="s">
        <v>67</v>
      </c>
      <c r="E51" s="13">
        <v>4</v>
      </c>
      <c r="F51" s="14" t="s">
        <v>128</v>
      </c>
      <c r="G51" s="18" t="s">
        <v>133</v>
      </c>
      <c r="H51" s="17">
        <v>50</v>
      </c>
      <c r="I51" s="19" t="s">
        <v>134</v>
      </c>
      <c r="J51" s="15" t="s">
        <v>109</v>
      </c>
      <c r="K51" s="14" t="s">
        <v>91</v>
      </c>
      <c r="L51" s="1">
        <v>1</v>
      </c>
    </row>
    <row r="52" spans="1:12" ht="14.65" customHeight="1" x14ac:dyDescent="0.25">
      <c r="A52" s="6" t="s">
        <v>104</v>
      </c>
      <c r="B52" s="7">
        <v>2</v>
      </c>
      <c r="C52" s="8" t="s">
        <v>105</v>
      </c>
      <c r="D52" s="8" t="s">
        <v>67</v>
      </c>
      <c r="E52" s="9">
        <v>4</v>
      </c>
      <c r="F52" s="10" t="s">
        <v>128</v>
      </c>
      <c r="G52" s="8" t="s">
        <v>135</v>
      </c>
      <c r="H52" s="17">
        <v>51</v>
      </c>
      <c r="I52" s="11" t="s">
        <v>136</v>
      </c>
      <c r="J52" s="11" t="s">
        <v>109</v>
      </c>
      <c r="K52" s="8" t="s">
        <v>91</v>
      </c>
      <c r="L52" s="1">
        <v>1</v>
      </c>
    </row>
    <row r="53" spans="1:12" ht="14.65" customHeight="1" x14ac:dyDescent="0.25">
      <c r="A53" s="12" t="s">
        <v>104</v>
      </c>
      <c r="B53" s="13">
        <v>2</v>
      </c>
      <c r="C53" s="14" t="s">
        <v>105</v>
      </c>
      <c r="D53" s="14" t="s">
        <v>67</v>
      </c>
      <c r="E53" s="13">
        <v>4</v>
      </c>
      <c r="F53" s="14" t="s">
        <v>128</v>
      </c>
      <c r="G53" s="18" t="s">
        <v>137</v>
      </c>
      <c r="H53" s="17">
        <v>52</v>
      </c>
      <c r="I53" s="19" t="s">
        <v>138</v>
      </c>
      <c r="J53" s="15" t="s">
        <v>109</v>
      </c>
      <c r="K53" s="14" t="s">
        <v>91</v>
      </c>
      <c r="L53" s="1">
        <v>1</v>
      </c>
    </row>
    <row r="54" spans="1:12" ht="14.65" customHeight="1" x14ac:dyDescent="0.25">
      <c r="A54" s="6" t="s">
        <v>104</v>
      </c>
      <c r="B54" s="7">
        <v>2</v>
      </c>
      <c r="C54" s="8" t="s">
        <v>105</v>
      </c>
      <c r="D54" s="8" t="s">
        <v>67</v>
      </c>
      <c r="E54" s="9">
        <v>4</v>
      </c>
      <c r="F54" s="10" t="s">
        <v>128</v>
      </c>
      <c r="G54" s="8" t="s">
        <v>139</v>
      </c>
      <c r="H54" s="17">
        <v>53</v>
      </c>
      <c r="I54" s="11" t="s">
        <v>140</v>
      </c>
      <c r="J54" s="11" t="s">
        <v>109</v>
      </c>
      <c r="K54" s="8" t="s">
        <v>91</v>
      </c>
      <c r="L54" s="1">
        <v>1</v>
      </c>
    </row>
    <row r="55" spans="1:12" ht="24" customHeight="1" x14ac:dyDescent="0.25">
      <c r="A55" s="12" t="s">
        <v>104</v>
      </c>
      <c r="B55" s="13">
        <v>2</v>
      </c>
      <c r="C55" s="14" t="s">
        <v>105</v>
      </c>
      <c r="D55" s="14" t="s">
        <v>67</v>
      </c>
      <c r="E55" s="13">
        <v>4</v>
      </c>
      <c r="F55" s="14" t="s">
        <v>128</v>
      </c>
      <c r="G55" s="18" t="s">
        <v>141</v>
      </c>
      <c r="H55" s="17">
        <v>54</v>
      </c>
      <c r="I55" s="19" t="s">
        <v>142</v>
      </c>
      <c r="J55" s="15" t="s">
        <v>109</v>
      </c>
      <c r="K55" s="14" t="s">
        <v>91</v>
      </c>
      <c r="L55" s="1">
        <v>1</v>
      </c>
    </row>
    <row r="56" spans="1:12" ht="14.65" customHeight="1" x14ac:dyDescent="0.25">
      <c r="A56" s="6" t="s">
        <v>104</v>
      </c>
      <c r="B56" s="7">
        <v>2</v>
      </c>
      <c r="C56" s="8" t="s">
        <v>105</v>
      </c>
      <c r="D56" s="8" t="s">
        <v>67</v>
      </c>
      <c r="E56" s="9">
        <v>4</v>
      </c>
      <c r="F56" s="10" t="s">
        <v>128</v>
      </c>
      <c r="G56" s="8" t="s">
        <v>143</v>
      </c>
      <c r="H56" s="17">
        <v>55</v>
      </c>
      <c r="I56" s="11" t="s">
        <v>144</v>
      </c>
      <c r="J56" s="11" t="s">
        <v>109</v>
      </c>
      <c r="K56" s="8" t="s">
        <v>91</v>
      </c>
      <c r="L56" s="1">
        <v>1</v>
      </c>
    </row>
    <row r="57" spans="1:12" ht="36" customHeight="1" x14ac:dyDescent="0.25">
      <c r="A57" s="12" t="s">
        <v>104</v>
      </c>
      <c r="B57" s="13">
        <v>2</v>
      </c>
      <c r="C57" s="14" t="s">
        <v>105</v>
      </c>
      <c r="D57" s="14" t="s">
        <v>67</v>
      </c>
      <c r="E57" s="13">
        <v>4</v>
      </c>
      <c r="F57" s="14" t="s">
        <v>128</v>
      </c>
      <c r="G57" s="18" t="s">
        <v>145</v>
      </c>
      <c r="H57" s="17">
        <v>56</v>
      </c>
      <c r="I57" s="19" t="s">
        <v>146</v>
      </c>
      <c r="J57" s="15" t="s">
        <v>109</v>
      </c>
      <c r="K57" s="14" t="s">
        <v>28</v>
      </c>
      <c r="L57" s="1">
        <v>1</v>
      </c>
    </row>
    <row r="58" spans="1:12" ht="36" customHeight="1" x14ac:dyDescent="0.25">
      <c r="A58" s="6" t="s">
        <v>104</v>
      </c>
      <c r="B58" s="7">
        <v>2</v>
      </c>
      <c r="C58" s="8" t="s">
        <v>105</v>
      </c>
      <c r="D58" s="8" t="s">
        <v>67</v>
      </c>
      <c r="E58" s="9">
        <v>4</v>
      </c>
      <c r="F58" s="10" t="s">
        <v>128</v>
      </c>
      <c r="G58" s="8" t="s">
        <v>147</v>
      </c>
      <c r="H58" s="17">
        <v>57</v>
      </c>
      <c r="I58" s="11" t="s">
        <v>148</v>
      </c>
      <c r="J58" s="11" t="s">
        <v>109</v>
      </c>
      <c r="K58" s="8" t="s">
        <v>91</v>
      </c>
      <c r="L58" s="1">
        <v>1</v>
      </c>
    </row>
    <row r="59" spans="1:12" ht="36" customHeight="1" x14ac:dyDescent="0.25">
      <c r="A59" s="12" t="s">
        <v>104</v>
      </c>
      <c r="B59" s="13">
        <v>2</v>
      </c>
      <c r="C59" s="14" t="s">
        <v>105</v>
      </c>
      <c r="D59" s="14" t="s">
        <v>67</v>
      </c>
      <c r="E59" s="13">
        <v>4</v>
      </c>
      <c r="F59" s="14" t="s">
        <v>128</v>
      </c>
      <c r="G59" s="18" t="s">
        <v>149</v>
      </c>
      <c r="H59" s="17">
        <v>58</v>
      </c>
      <c r="I59" s="19" t="s">
        <v>150</v>
      </c>
      <c r="J59" s="15" t="s">
        <v>109</v>
      </c>
      <c r="K59" s="14" t="s">
        <v>28</v>
      </c>
      <c r="L59" s="1">
        <v>1</v>
      </c>
    </row>
    <row r="60" spans="1:12" ht="24" customHeight="1" x14ac:dyDescent="0.25">
      <c r="A60" s="6" t="s">
        <v>104</v>
      </c>
      <c r="B60" s="7">
        <v>2</v>
      </c>
      <c r="C60" s="8" t="s">
        <v>105</v>
      </c>
      <c r="D60" s="8" t="s">
        <v>67</v>
      </c>
      <c r="E60" s="9">
        <v>4</v>
      </c>
      <c r="F60" s="10" t="s">
        <v>128</v>
      </c>
      <c r="G60" s="8" t="s">
        <v>151</v>
      </c>
      <c r="H60" s="17">
        <v>59</v>
      </c>
      <c r="I60" s="11" t="s">
        <v>152</v>
      </c>
      <c r="J60" s="11" t="s">
        <v>109</v>
      </c>
      <c r="K60" s="8" t="s">
        <v>91</v>
      </c>
      <c r="L60" s="1">
        <v>1</v>
      </c>
    </row>
    <row r="61" spans="1:12" ht="24" customHeight="1" x14ac:dyDescent="0.25">
      <c r="A61" s="12" t="s">
        <v>104</v>
      </c>
      <c r="B61" s="13">
        <v>2</v>
      </c>
      <c r="C61" s="14" t="s">
        <v>105</v>
      </c>
      <c r="D61" s="14" t="s">
        <v>67</v>
      </c>
      <c r="E61" s="13">
        <v>4</v>
      </c>
      <c r="F61" s="14" t="s">
        <v>128</v>
      </c>
      <c r="G61" s="18" t="s">
        <v>153</v>
      </c>
      <c r="H61" s="17">
        <v>60</v>
      </c>
      <c r="I61" s="19" t="s">
        <v>154</v>
      </c>
      <c r="J61" s="15" t="s">
        <v>109</v>
      </c>
      <c r="K61" s="14" t="s">
        <v>91</v>
      </c>
      <c r="L61" s="1">
        <v>1</v>
      </c>
    </row>
    <row r="62" spans="1:12" ht="14.65" customHeight="1" x14ac:dyDescent="0.25">
      <c r="A62" s="6" t="s">
        <v>104</v>
      </c>
      <c r="B62" s="7">
        <v>2</v>
      </c>
      <c r="C62" s="8" t="s">
        <v>105</v>
      </c>
      <c r="D62" s="8" t="s">
        <v>67</v>
      </c>
      <c r="E62" s="9">
        <v>4</v>
      </c>
      <c r="F62" s="10" t="s">
        <v>128</v>
      </c>
      <c r="G62" s="8" t="s">
        <v>155</v>
      </c>
      <c r="H62" s="17">
        <v>61</v>
      </c>
      <c r="I62" s="11" t="s">
        <v>156</v>
      </c>
      <c r="J62" s="11" t="s">
        <v>109</v>
      </c>
      <c r="K62" s="8" t="s">
        <v>91</v>
      </c>
      <c r="L62" s="1">
        <v>1</v>
      </c>
    </row>
    <row r="63" spans="1:12" ht="24" customHeight="1" x14ac:dyDescent="0.25">
      <c r="A63" s="12" t="s">
        <v>104</v>
      </c>
      <c r="B63" s="13">
        <v>2</v>
      </c>
      <c r="C63" s="14" t="s">
        <v>105</v>
      </c>
      <c r="D63" s="14" t="s">
        <v>67</v>
      </c>
      <c r="E63" s="13">
        <v>4</v>
      </c>
      <c r="F63" s="14" t="s">
        <v>128</v>
      </c>
      <c r="G63" s="18" t="s">
        <v>157</v>
      </c>
      <c r="H63" s="17">
        <v>62</v>
      </c>
      <c r="I63" s="19" t="s">
        <v>158</v>
      </c>
      <c r="J63" s="15" t="s">
        <v>109</v>
      </c>
      <c r="K63" s="14" t="s">
        <v>91</v>
      </c>
      <c r="L63" s="1">
        <v>1</v>
      </c>
    </row>
    <row r="64" spans="1:12" ht="14.65" customHeight="1" x14ac:dyDescent="0.25">
      <c r="A64" s="6" t="s">
        <v>104</v>
      </c>
      <c r="B64" s="7">
        <v>2</v>
      </c>
      <c r="C64" s="8" t="s">
        <v>105</v>
      </c>
      <c r="D64" s="8" t="s">
        <v>67</v>
      </c>
      <c r="E64" s="9">
        <v>4</v>
      </c>
      <c r="F64" s="10" t="s">
        <v>128</v>
      </c>
      <c r="G64" s="8" t="s">
        <v>159</v>
      </c>
      <c r="H64" s="17">
        <v>63</v>
      </c>
      <c r="I64" s="11" t="s">
        <v>160</v>
      </c>
      <c r="J64" s="11" t="s">
        <v>109</v>
      </c>
      <c r="K64" s="8" t="s">
        <v>28</v>
      </c>
      <c r="L64" s="1">
        <v>1</v>
      </c>
    </row>
    <row r="65" spans="1:12" ht="24" customHeight="1" x14ac:dyDescent="0.25">
      <c r="A65" s="12" t="s">
        <v>104</v>
      </c>
      <c r="B65" s="13">
        <v>2</v>
      </c>
      <c r="C65" s="14" t="s">
        <v>105</v>
      </c>
      <c r="D65" s="14" t="s">
        <v>67</v>
      </c>
      <c r="E65" s="13">
        <v>4</v>
      </c>
      <c r="F65" s="14" t="s">
        <v>128</v>
      </c>
      <c r="G65" s="18" t="s">
        <v>161</v>
      </c>
      <c r="H65" s="17">
        <v>64</v>
      </c>
      <c r="I65" s="19" t="s">
        <v>162</v>
      </c>
      <c r="J65" s="15" t="s">
        <v>109</v>
      </c>
      <c r="K65" s="14" t="s">
        <v>91</v>
      </c>
      <c r="L65" s="1">
        <v>1</v>
      </c>
    </row>
    <row r="66" spans="1:12" ht="24" customHeight="1" x14ac:dyDescent="0.25">
      <c r="A66" s="6" t="s">
        <v>104</v>
      </c>
      <c r="B66" s="7">
        <v>2</v>
      </c>
      <c r="C66" s="8" t="s">
        <v>105</v>
      </c>
      <c r="D66" s="8" t="s">
        <v>67</v>
      </c>
      <c r="E66" s="9">
        <v>4</v>
      </c>
      <c r="F66" s="10" t="s">
        <v>128</v>
      </c>
      <c r="G66" s="8" t="s">
        <v>163</v>
      </c>
      <c r="H66" s="17">
        <v>65</v>
      </c>
      <c r="I66" s="11" t="s">
        <v>164</v>
      </c>
      <c r="J66" s="11" t="s">
        <v>109</v>
      </c>
      <c r="K66" s="8" t="s">
        <v>28</v>
      </c>
      <c r="L66" s="1">
        <v>1</v>
      </c>
    </row>
    <row r="67" spans="1:12" ht="24" customHeight="1" x14ac:dyDescent="0.25">
      <c r="A67" s="12" t="s">
        <v>104</v>
      </c>
      <c r="B67" s="13">
        <v>2</v>
      </c>
      <c r="C67" s="14" t="s">
        <v>105</v>
      </c>
      <c r="D67" s="14" t="s">
        <v>67</v>
      </c>
      <c r="E67" s="13">
        <v>4</v>
      </c>
      <c r="F67" s="14" t="s">
        <v>128</v>
      </c>
      <c r="G67" s="18" t="s">
        <v>165</v>
      </c>
      <c r="H67" s="17">
        <v>66</v>
      </c>
      <c r="I67" s="19" t="s">
        <v>166</v>
      </c>
      <c r="J67" s="15" t="s">
        <v>109</v>
      </c>
      <c r="K67" s="14" t="s">
        <v>91</v>
      </c>
      <c r="L67" s="1">
        <v>1</v>
      </c>
    </row>
    <row r="68" spans="1:12" ht="36" customHeight="1" x14ac:dyDescent="0.25">
      <c r="A68" s="6" t="s">
        <v>104</v>
      </c>
      <c r="B68" s="7">
        <v>2</v>
      </c>
      <c r="C68" s="8" t="s">
        <v>105</v>
      </c>
      <c r="D68" s="8" t="s">
        <v>67</v>
      </c>
      <c r="E68" s="9">
        <v>4</v>
      </c>
      <c r="F68" s="10" t="s">
        <v>128</v>
      </c>
      <c r="G68" s="8" t="s">
        <v>167</v>
      </c>
      <c r="H68" s="17">
        <v>67</v>
      </c>
      <c r="I68" s="11" t="s">
        <v>168</v>
      </c>
      <c r="J68" s="11" t="s">
        <v>109</v>
      </c>
      <c r="K68" s="8" t="s">
        <v>91</v>
      </c>
      <c r="L68" s="1">
        <v>1</v>
      </c>
    </row>
    <row r="69" spans="1:12" ht="24" customHeight="1" x14ac:dyDescent="0.25">
      <c r="A69" s="12" t="s">
        <v>104</v>
      </c>
      <c r="B69" s="13">
        <v>2</v>
      </c>
      <c r="C69" s="14" t="s">
        <v>105</v>
      </c>
      <c r="D69" s="14" t="s">
        <v>67</v>
      </c>
      <c r="E69" s="13">
        <v>4</v>
      </c>
      <c r="F69" s="18" t="s">
        <v>128</v>
      </c>
      <c r="G69" s="16" t="s">
        <v>169</v>
      </c>
      <c r="H69" s="17">
        <v>68</v>
      </c>
      <c r="I69" s="19" t="s">
        <v>170</v>
      </c>
      <c r="J69" s="15" t="s">
        <v>109</v>
      </c>
      <c r="K69" s="14" t="s">
        <v>28</v>
      </c>
      <c r="L69" s="1">
        <v>1</v>
      </c>
    </row>
    <row r="70" spans="1:12" ht="14.65" customHeight="1" x14ac:dyDescent="0.25">
      <c r="A70" s="6" t="s">
        <v>104</v>
      </c>
      <c r="B70" s="7">
        <v>2</v>
      </c>
      <c r="C70" s="8" t="s">
        <v>105</v>
      </c>
      <c r="D70" s="8" t="s">
        <v>67</v>
      </c>
      <c r="E70" s="9">
        <v>4</v>
      </c>
      <c r="F70" s="10" t="s">
        <v>128</v>
      </c>
      <c r="G70" s="8" t="s">
        <v>171</v>
      </c>
      <c r="H70" s="17">
        <v>69</v>
      </c>
      <c r="I70" s="11" t="s">
        <v>172</v>
      </c>
      <c r="J70" s="11" t="s">
        <v>109</v>
      </c>
      <c r="K70" s="8" t="s">
        <v>91</v>
      </c>
      <c r="L70" s="1">
        <v>1</v>
      </c>
    </row>
    <row r="71" spans="1:12" ht="14.65" customHeight="1" x14ac:dyDescent="0.25">
      <c r="A71" s="12" t="s">
        <v>104</v>
      </c>
      <c r="B71" s="13">
        <v>2</v>
      </c>
      <c r="C71" s="14" t="s">
        <v>105</v>
      </c>
      <c r="D71" s="14" t="s">
        <v>79</v>
      </c>
      <c r="E71" s="13">
        <v>5</v>
      </c>
      <c r="F71" s="14" t="s">
        <v>173</v>
      </c>
      <c r="G71" s="14" t="s">
        <v>174</v>
      </c>
      <c r="H71" s="13">
        <v>70</v>
      </c>
      <c r="I71" s="15" t="s">
        <v>175</v>
      </c>
      <c r="J71" s="15" t="s">
        <v>109</v>
      </c>
      <c r="K71" s="14" t="s">
        <v>6</v>
      </c>
      <c r="L71" s="1">
        <v>1</v>
      </c>
    </row>
    <row r="72" spans="1:12" ht="36" customHeight="1" x14ac:dyDescent="0.25">
      <c r="A72" s="6" t="s">
        <v>104</v>
      </c>
      <c r="B72" s="7">
        <v>2</v>
      </c>
      <c r="C72" s="8" t="s">
        <v>105</v>
      </c>
      <c r="D72" s="8" t="s">
        <v>79</v>
      </c>
      <c r="E72" s="9">
        <v>5</v>
      </c>
      <c r="F72" s="10" t="s">
        <v>173</v>
      </c>
      <c r="G72" s="8" t="s">
        <v>176</v>
      </c>
      <c r="H72" s="9">
        <v>71</v>
      </c>
      <c r="I72" s="11" t="s">
        <v>177</v>
      </c>
      <c r="J72" s="11" t="s">
        <v>109</v>
      </c>
      <c r="K72" s="8" t="s">
        <v>91</v>
      </c>
      <c r="L72" s="1">
        <v>1</v>
      </c>
    </row>
    <row r="73" spans="1:12" ht="24" customHeight="1" x14ac:dyDescent="0.25">
      <c r="A73" s="12" t="s">
        <v>104</v>
      </c>
      <c r="B73" s="13">
        <v>2</v>
      </c>
      <c r="C73" s="14" t="s">
        <v>105</v>
      </c>
      <c r="D73" s="14" t="s">
        <v>79</v>
      </c>
      <c r="E73" s="13">
        <v>5</v>
      </c>
      <c r="F73" s="14" t="s">
        <v>173</v>
      </c>
      <c r="G73" s="14" t="s">
        <v>178</v>
      </c>
      <c r="H73" s="13">
        <v>72</v>
      </c>
      <c r="I73" s="15" t="s">
        <v>179</v>
      </c>
      <c r="J73" s="15" t="s">
        <v>109</v>
      </c>
      <c r="K73" s="14" t="s">
        <v>91</v>
      </c>
      <c r="L73" s="1">
        <v>1</v>
      </c>
    </row>
    <row r="74" spans="1:12" ht="14.65" customHeight="1" x14ac:dyDescent="0.25">
      <c r="A74" s="6" t="s">
        <v>104</v>
      </c>
      <c r="B74" s="7">
        <v>2</v>
      </c>
      <c r="C74" s="8" t="s">
        <v>105</v>
      </c>
      <c r="D74" s="8" t="s">
        <v>96</v>
      </c>
      <c r="E74" s="9">
        <v>6</v>
      </c>
      <c r="F74" s="10" t="s">
        <v>180</v>
      </c>
      <c r="G74" s="8" t="s">
        <v>181</v>
      </c>
      <c r="H74" s="9">
        <v>73</v>
      </c>
      <c r="I74" s="11" t="s">
        <v>182</v>
      </c>
      <c r="J74" s="11" t="s">
        <v>17</v>
      </c>
      <c r="K74" s="8" t="s">
        <v>6</v>
      </c>
      <c r="L74" s="1">
        <v>1</v>
      </c>
    </row>
    <row r="75" spans="1:12" ht="24" customHeight="1" x14ac:dyDescent="0.25">
      <c r="A75" s="12" t="s">
        <v>104</v>
      </c>
      <c r="B75" s="13">
        <v>2</v>
      </c>
      <c r="C75" s="14" t="s">
        <v>105</v>
      </c>
      <c r="D75" s="14" t="s">
        <v>96</v>
      </c>
      <c r="E75" s="13">
        <v>6</v>
      </c>
      <c r="F75" s="18" t="s">
        <v>180</v>
      </c>
      <c r="G75" s="16" t="s">
        <v>183</v>
      </c>
      <c r="H75" s="20">
        <v>74</v>
      </c>
      <c r="I75" s="15" t="s">
        <v>184</v>
      </c>
      <c r="J75" s="15" t="s">
        <v>17</v>
      </c>
      <c r="K75" s="14" t="s">
        <v>91</v>
      </c>
      <c r="L75" s="1">
        <v>1</v>
      </c>
    </row>
    <row r="76" spans="1:12" ht="16.149999999999999" customHeight="1" x14ac:dyDescent="0.25">
      <c r="A76" s="6" t="s">
        <v>104</v>
      </c>
      <c r="B76" s="7">
        <v>2</v>
      </c>
      <c r="C76" s="8" t="s">
        <v>105</v>
      </c>
      <c r="D76" s="8" t="s">
        <v>96</v>
      </c>
      <c r="E76" s="9">
        <v>6</v>
      </c>
      <c r="F76" s="10" t="s">
        <v>180</v>
      </c>
      <c r="G76" s="27" t="s">
        <v>185</v>
      </c>
      <c r="H76" s="28">
        <v>75</v>
      </c>
      <c r="I76" s="29" t="s">
        <v>186</v>
      </c>
      <c r="J76" s="29" t="s">
        <v>17</v>
      </c>
      <c r="K76" s="30" t="s">
        <v>91</v>
      </c>
      <c r="L76" s="1">
        <v>1</v>
      </c>
    </row>
    <row r="77" spans="1:12" ht="36.950000000000003" customHeight="1" x14ac:dyDescent="0.25">
      <c r="A77" s="12" t="s">
        <v>187</v>
      </c>
      <c r="B77" s="13">
        <v>3</v>
      </c>
      <c r="C77" s="14" t="s">
        <v>188</v>
      </c>
      <c r="D77" s="14" t="s">
        <v>13</v>
      </c>
      <c r="E77" s="13">
        <v>1</v>
      </c>
      <c r="F77" s="18" t="s">
        <v>189</v>
      </c>
      <c r="G77" s="35" t="s">
        <v>190</v>
      </c>
      <c r="H77" s="36">
        <v>76</v>
      </c>
      <c r="I77" s="37" t="s">
        <v>191</v>
      </c>
      <c r="J77" s="37" t="s">
        <v>192</v>
      </c>
      <c r="K77" s="35" t="s">
        <v>28</v>
      </c>
      <c r="L77" s="1">
        <v>1</v>
      </c>
    </row>
    <row r="78" spans="1:12" ht="36.950000000000003" customHeight="1" x14ac:dyDescent="0.25">
      <c r="A78" s="6" t="s">
        <v>187</v>
      </c>
      <c r="B78" s="7">
        <v>3</v>
      </c>
      <c r="C78" s="8" t="s">
        <v>188</v>
      </c>
      <c r="D78" s="8" t="s">
        <v>13</v>
      </c>
      <c r="E78" s="9">
        <v>1</v>
      </c>
      <c r="F78" s="10" t="s">
        <v>189</v>
      </c>
      <c r="G78" s="38" t="s">
        <v>193</v>
      </c>
      <c r="H78" s="39">
        <v>77</v>
      </c>
      <c r="I78" s="40" t="s">
        <v>194</v>
      </c>
      <c r="J78" s="40" t="s">
        <v>192</v>
      </c>
      <c r="K78" s="38" t="s">
        <v>6</v>
      </c>
      <c r="L78" s="1">
        <v>1</v>
      </c>
    </row>
    <row r="79" spans="1:12" ht="36.950000000000003" customHeight="1" x14ac:dyDescent="0.25">
      <c r="A79" s="12" t="s">
        <v>187</v>
      </c>
      <c r="B79" s="13">
        <v>3</v>
      </c>
      <c r="C79" s="14" t="s">
        <v>188</v>
      </c>
      <c r="D79" s="14" t="s">
        <v>13</v>
      </c>
      <c r="E79" s="13">
        <v>1</v>
      </c>
      <c r="F79" s="18" t="s">
        <v>189</v>
      </c>
      <c r="G79" s="35" t="s">
        <v>195</v>
      </c>
      <c r="H79" s="36">
        <v>78</v>
      </c>
      <c r="I79" s="37" t="s">
        <v>196</v>
      </c>
      <c r="J79" s="37" t="s">
        <v>192</v>
      </c>
      <c r="K79" s="35" t="s">
        <v>28</v>
      </c>
      <c r="L79" s="1">
        <v>1</v>
      </c>
    </row>
    <row r="80" spans="1:12" ht="36.950000000000003" customHeight="1" x14ac:dyDescent="0.25">
      <c r="A80" s="6" t="s">
        <v>187</v>
      </c>
      <c r="B80" s="7">
        <v>3</v>
      </c>
      <c r="C80" s="8" t="s">
        <v>188</v>
      </c>
      <c r="D80" s="8" t="s">
        <v>13</v>
      </c>
      <c r="E80" s="9">
        <v>1</v>
      </c>
      <c r="F80" s="10" t="s">
        <v>189</v>
      </c>
      <c r="G80" s="38" t="s">
        <v>197</v>
      </c>
      <c r="H80" s="39">
        <v>79</v>
      </c>
      <c r="I80" s="40" t="s">
        <v>198</v>
      </c>
      <c r="J80" s="40" t="s">
        <v>192</v>
      </c>
      <c r="K80" s="38" t="s">
        <v>28</v>
      </c>
      <c r="L80" s="1">
        <v>1</v>
      </c>
    </row>
    <row r="81" spans="1:12" ht="36.950000000000003" customHeight="1" x14ac:dyDescent="0.25">
      <c r="A81" s="12" t="s">
        <v>187</v>
      </c>
      <c r="B81" s="13">
        <v>3</v>
      </c>
      <c r="C81" s="14" t="s">
        <v>188</v>
      </c>
      <c r="D81" s="14" t="s">
        <v>13</v>
      </c>
      <c r="E81" s="13">
        <v>1</v>
      </c>
      <c r="F81" s="18" t="s">
        <v>189</v>
      </c>
      <c r="G81" s="35" t="s">
        <v>199</v>
      </c>
      <c r="H81" s="36">
        <v>80</v>
      </c>
      <c r="I81" s="37" t="s">
        <v>200</v>
      </c>
      <c r="J81" s="37" t="s">
        <v>192</v>
      </c>
      <c r="K81" s="35" t="s">
        <v>6</v>
      </c>
      <c r="L81" s="1">
        <v>1</v>
      </c>
    </row>
    <row r="82" spans="1:12" ht="36.950000000000003" customHeight="1" x14ac:dyDescent="0.25">
      <c r="A82" s="6" t="s">
        <v>187</v>
      </c>
      <c r="B82" s="7">
        <v>3</v>
      </c>
      <c r="C82" s="8" t="s">
        <v>188</v>
      </c>
      <c r="D82" s="8" t="s">
        <v>13</v>
      </c>
      <c r="E82" s="9">
        <v>1</v>
      </c>
      <c r="F82" s="10" t="s">
        <v>189</v>
      </c>
      <c r="G82" s="38" t="s">
        <v>201</v>
      </c>
      <c r="H82" s="39">
        <v>81</v>
      </c>
      <c r="I82" s="40" t="s">
        <v>202</v>
      </c>
      <c r="J82" s="40" t="s">
        <v>192</v>
      </c>
      <c r="K82" s="38" t="s">
        <v>6</v>
      </c>
      <c r="L82" s="1">
        <v>1</v>
      </c>
    </row>
    <row r="83" spans="1:12" ht="36.950000000000003" customHeight="1" x14ac:dyDescent="0.25">
      <c r="A83" s="12" t="s">
        <v>187</v>
      </c>
      <c r="B83" s="13">
        <v>3</v>
      </c>
      <c r="C83" s="14" t="s">
        <v>188</v>
      </c>
      <c r="D83" s="14" t="s">
        <v>13</v>
      </c>
      <c r="E83" s="13">
        <v>1</v>
      </c>
      <c r="F83" s="18" t="s">
        <v>189</v>
      </c>
      <c r="G83" s="35" t="s">
        <v>203</v>
      </c>
      <c r="H83" s="36">
        <v>82</v>
      </c>
      <c r="I83" s="37" t="s">
        <v>204</v>
      </c>
      <c r="J83" s="37" t="s">
        <v>192</v>
      </c>
      <c r="K83" s="35" t="s">
        <v>28</v>
      </c>
      <c r="L83" s="1">
        <v>1</v>
      </c>
    </row>
    <row r="84" spans="1:12" ht="36.950000000000003" customHeight="1" x14ac:dyDescent="0.25">
      <c r="A84" s="6" t="s">
        <v>187</v>
      </c>
      <c r="B84" s="7">
        <v>3</v>
      </c>
      <c r="C84" s="8" t="s">
        <v>188</v>
      </c>
      <c r="D84" s="8" t="s">
        <v>13</v>
      </c>
      <c r="E84" s="9">
        <v>1</v>
      </c>
      <c r="F84" s="10" t="s">
        <v>189</v>
      </c>
      <c r="G84" s="38" t="s">
        <v>205</v>
      </c>
      <c r="H84" s="39">
        <v>83</v>
      </c>
      <c r="I84" s="40" t="s">
        <v>206</v>
      </c>
      <c r="J84" s="40" t="s">
        <v>192</v>
      </c>
      <c r="K84" s="38" t="s">
        <v>6</v>
      </c>
      <c r="L84" s="1">
        <v>1</v>
      </c>
    </row>
    <row r="85" spans="1:12" ht="36.950000000000003" customHeight="1" x14ac:dyDescent="0.25">
      <c r="A85" s="12" t="s">
        <v>187</v>
      </c>
      <c r="B85" s="13">
        <v>3</v>
      </c>
      <c r="C85" s="14" t="s">
        <v>188</v>
      </c>
      <c r="D85" s="14" t="s">
        <v>13</v>
      </c>
      <c r="E85" s="13">
        <v>1</v>
      </c>
      <c r="F85" s="18" t="s">
        <v>189</v>
      </c>
      <c r="G85" s="35" t="s">
        <v>207</v>
      </c>
      <c r="H85" s="36">
        <v>84</v>
      </c>
      <c r="I85" s="37" t="s">
        <v>208</v>
      </c>
      <c r="J85" s="37" t="s">
        <v>192</v>
      </c>
      <c r="K85" s="35" t="s">
        <v>91</v>
      </c>
      <c r="L85" s="1">
        <v>1</v>
      </c>
    </row>
    <row r="86" spans="1:12" ht="36.950000000000003" customHeight="1" x14ac:dyDescent="0.25">
      <c r="A86" s="6" t="s">
        <v>187</v>
      </c>
      <c r="B86" s="7">
        <v>3</v>
      </c>
      <c r="C86" s="8" t="s">
        <v>188</v>
      </c>
      <c r="D86" s="8" t="s">
        <v>13</v>
      </c>
      <c r="E86" s="9">
        <v>1</v>
      </c>
      <c r="F86" s="10" t="s">
        <v>189</v>
      </c>
      <c r="G86" s="38" t="s">
        <v>209</v>
      </c>
      <c r="H86" s="39">
        <v>85</v>
      </c>
      <c r="I86" s="40" t="s">
        <v>210</v>
      </c>
      <c r="J86" s="40" t="s">
        <v>192</v>
      </c>
      <c r="K86" s="38" t="s">
        <v>6</v>
      </c>
      <c r="L86" s="1">
        <v>1</v>
      </c>
    </row>
    <row r="87" spans="1:12" ht="36.950000000000003" customHeight="1" x14ac:dyDescent="0.25">
      <c r="A87" s="12" t="s">
        <v>187</v>
      </c>
      <c r="B87" s="13">
        <v>3</v>
      </c>
      <c r="C87" s="14" t="s">
        <v>188</v>
      </c>
      <c r="D87" s="14" t="s">
        <v>13</v>
      </c>
      <c r="E87" s="13">
        <v>1</v>
      </c>
      <c r="F87" s="18" t="s">
        <v>189</v>
      </c>
      <c r="G87" s="35" t="s">
        <v>211</v>
      </c>
      <c r="H87" s="36">
        <v>86</v>
      </c>
      <c r="I87" s="37" t="s">
        <v>212</v>
      </c>
      <c r="J87" s="37" t="s">
        <v>192</v>
      </c>
      <c r="K87" s="35" t="s">
        <v>6</v>
      </c>
      <c r="L87" s="1">
        <v>1</v>
      </c>
    </row>
    <row r="88" spans="1:12" ht="36.950000000000003" customHeight="1" x14ac:dyDescent="0.25">
      <c r="A88" s="6" t="s">
        <v>187</v>
      </c>
      <c r="B88" s="7">
        <v>3</v>
      </c>
      <c r="C88" s="8" t="s">
        <v>188</v>
      </c>
      <c r="D88" s="8" t="s">
        <v>13</v>
      </c>
      <c r="E88" s="9">
        <v>1</v>
      </c>
      <c r="F88" s="10" t="s">
        <v>189</v>
      </c>
      <c r="G88" s="35" t="s">
        <v>213</v>
      </c>
      <c r="H88" s="39">
        <v>87</v>
      </c>
      <c r="I88" s="40" t="s">
        <v>214</v>
      </c>
      <c r="J88" s="40" t="s">
        <v>192</v>
      </c>
      <c r="K88" s="38" t="s">
        <v>28</v>
      </c>
      <c r="L88" s="1">
        <v>1</v>
      </c>
    </row>
    <row r="89" spans="1:12" ht="48.95" customHeight="1" x14ac:dyDescent="0.25">
      <c r="A89" s="12" t="s">
        <v>187</v>
      </c>
      <c r="B89" s="13">
        <v>3</v>
      </c>
      <c r="C89" s="14" t="s">
        <v>188</v>
      </c>
      <c r="D89" s="14" t="s">
        <v>41</v>
      </c>
      <c r="E89" s="13">
        <v>2</v>
      </c>
      <c r="F89" s="18" t="s">
        <v>215</v>
      </c>
      <c r="G89" s="35" t="s">
        <v>216</v>
      </c>
      <c r="H89" s="36">
        <v>88</v>
      </c>
      <c r="I89" s="37" t="s">
        <v>217</v>
      </c>
      <c r="J89" s="37" t="s">
        <v>192</v>
      </c>
      <c r="K89" s="35" t="s">
        <v>91</v>
      </c>
      <c r="L89" s="1">
        <v>1</v>
      </c>
    </row>
    <row r="90" spans="1:12" ht="63.4" customHeight="1" x14ac:dyDescent="0.25">
      <c r="A90" s="6" t="s">
        <v>187</v>
      </c>
      <c r="B90" s="7">
        <v>3</v>
      </c>
      <c r="C90" s="8" t="s">
        <v>188</v>
      </c>
      <c r="D90" s="8" t="s">
        <v>41</v>
      </c>
      <c r="E90" s="9">
        <v>2</v>
      </c>
      <c r="F90" s="10" t="s">
        <v>215</v>
      </c>
      <c r="G90" s="38" t="s">
        <v>218</v>
      </c>
      <c r="H90" s="39">
        <v>89</v>
      </c>
      <c r="I90" s="40" t="s">
        <v>219</v>
      </c>
      <c r="J90" s="40" t="s">
        <v>192</v>
      </c>
      <c r="K90" s="38" t="s">
        <v>91</v>
      </c>
      <c r="L90" s="1">
        <v>1</v>
      </c>
    </row>
    <row r="91" spans="1:12" ht="51" customHeight="1" x14ac:dyDescent="0.25">
      <c r="A91" s="12" t="s">
        <v>187</v>
      </c>
      <c r="B91" s="13">
        <v>3</v>
      </c>
      <c r="C91" s="14" t="s">
        <v>188</v>
      </c>
      <c r="D91" s="14" t="s">
        <v>41</v>
      </c>
      <c r="E91" s="13">
        <v>2</v>
      </c>
      <c r="F91" s="18" t="s">
        <v>215</v>
      </c>
      <c r="G91" s="35" t="s">
        <v>220</v>
      </c>
      <c r="H91" s="36">
        <v>90</v>
      </c>
      <c r="I91" s="37" t="s">
        <v>221</v>
      </c>
      <c r="J91" s="37" t="s">
        <v>192</v>
      </c>
      <c r="K91" s="35" t="s">
        <v>91</v>
      </c>
      <c r="L91" s="1">
        <v>1</v>
      </c>
    </row>
    <row r="92" spans="1:12" ht="36.950000000000003" customHeight="1" x14ac:dyDescent="0.25">
      <c r="A92" s="6" t="s">
        <v>187</v>
      </c>
      <c r="B92" s="7">
        <v>3</v>
      </c>
      <c r="C92" s="8" t="s">
        <v>188</v>
      </c>
      <c r="D92" s="8" t="s">
        <v>41</v>
      </c>
      <c r="E92" s="9">
        <v>2</v>
      </c>
      <c r="F92" s="10" t="s">
        <v>215</v>
      </c>
      <c r="G92" s="38" t="s">
        <v>222</v>
      </c>
      <c r="H92" s="39">
        <v>91</v>
      </c>
      <c r="I92" s="40" t="s">
        <v>223</v>
      </c>
      <c r="J92" s="40" t="s">
        <v>192</v>
      </c>
      <c r="K92" s="38" t="s">
        <v>91</v>
      </c>
      <c r="L92" s="1">
        <v>1</v>
      </c>
    </row>
    <row r="93" spans="1:12" ht="36.950000000000003" customHeight="1" x14ac:dyDescent="0.25">
      <c r="A93" s="12" t="s">
        <v>187</v>
      </c>
      <c r="B93" s="13">
        <v>3</v>
      </c>
      <c r="C93" s="14" t="s">
        <v>188</v>
      </c>
      <c r="D93" s="14" t="s">
        <v>41</v>
      </c>
      <c r="E93" s="13">
        <v>2</v>
      </c>
      <c r="F93" s="18" t="s">
        <v>215</v>
      </c>
      <c r="G93" s="35" t="s">
        <v>224</v>
      </c>
      <c r="H93" s="36">
        <v>92</v>
      </c>
      <c r="I93" s="37" t="s">
        <v>225</v>
      </c>
      <c r="J93" s="37" t="s">
        <v>192</v>
      </c>
      <c r="K93" s="35" t="s">
        <v>91</v>
      </c>
      <c r="L93" s="1">
        <v>1</v>
      </c>
    </row>
    <row r="94" spans="1:12" ht="36.950000000000003" customHeight="1" x14ac:dyDescent="0.25">
      <c r="A94" s="6" t="s">
        <v>187</v>
      </c>
      <c r="B94" s="7">
        <v>3</v>
      </c>
      <c r="C94" s="8" t="s">
        <v>188</v>
      </c>
      <c r="D94" s="8" t="s">
        <v>41</v>
      </c>
      <c r="E94" s="9">
        <v>2</v>
      </c>
      <c r="F94" s="10" t="s">
        <v>215</v>
      </c>
      <c r="G94" s="35" t="s">
        <v>226</v>
      </c>
      <c r="H94" s="39">
        <v>93</v>
      </c>
      <c r="I94" s="40" t="s">
        <v>227</v>
      </c>
      <c r="J94" s="40" t="s">
        <v>192</v>
      </c>
      <c r="K94" s="38" t="s">
        <v>28</v>
      </c>
      <c r="L94" s="1">
        <v>1</v>
      </c>
    </row>
    <row r="95" spans="1:12" ht="36.950000000000003" customHeight="1" x14ac:dyDescent="0.25">
      <c r="A95" s="12" t="s">
        <v>187</v>
      </c>
      <c r="B95" s="13">
        <v>3</v>
      </c>
      <c r="C95" s="14" t="s">
        <v>188</v>
      </c>
      <c r="D95" s="14" t="s">
        <v>55</v>
      </c>
      <c r="E95" s="13">
        <v>3</v>
      </c>
      <c r="F95" s="18" t="s">
        <v>228</v>
      </c>
      <c r="G95" s="35" t="s">
        <v>229</v>
      </c>
      <c r="H95" s="36">
        <v>94</v>
      </c>
      <c r="I95" s="37" t="s">
        <v>230</v>
      </c>
      <c r="J95" s="37" t="s">
        <v>192</v>
      </c>
      <c r="K95" s="35" t="s">
        <v>6</v>
      </c>
      <c r="L95" s="1">
        <v>1</v>
      </c>
    </row>
    <row r="96" spans="1:12" ht="36.950000000000003" customHeight="1" x14ac:dyDescent="0.25">
      <c r="A96" s="6" t="s">
        <v>187</v>
      </c>
      <c r="B96" s="7">
        <v>3</v>
      </c>
      <c r="C96" s="8" t="s">
        <v>188</v>
      </c>
      <c r="D96" s="8" t="s">
        <v>55</v>
      </c>
      <c r="E96" s="9">
        <v>3</v>
      </c>
      <c r="F96" s="10" t="s">
        <v>228</v>
      </c>
      <c r="G96" s="38" t="s">
        <v>231</v>
      </c>
      <c r="H96" s="39">
        <v>95</v>
      </c>
      <c r="I96" s="40" t="s">
        <v>232</v>
      </c>
      <c r="J96" s="40" t="s">
        <v>192</v>
      </c>
      <c r="K96" s="38" t="s">
        <v>6</v>
      </c>
      <c r="L96" s="1">
        <v>1</v>
      </c>
    </row>
    <row r="97" spans="1:12" ht="36.950000000000003" customHeight="1" x14ac:dyDescent="0.25">
      <c r="A97" s="12" t="s">
        <v>187</v>
      </c>
      <c r="B97" s="13">
        <v>3</v>
      </c>
      <c r="C97" s="14" t="s">
        <v>188</v>
      </c>
      <c r="D97" s="14" t="s">
        <v>55</v>
      </c>
      <c r="E97" s="13">
        <v>3</v>
      </c>
      <c r="F97" s="18" t="s">
        <v>228</v>
      </c>
      <c r="G97" s="35" t="s">
        <v>233</v>
      </c>
      <c r="H97" s="36">
        <v>96</v>
      </c>
      <c r="I97" s="37" t="s">
        <v>234</v>
      </c>
      <c r="J97" s="37" t="s">
        <v>192</v>
      </c>
      <c r="K97" s="35" t="s">
        <v>28</v>
      </c>
      <c r="L97" s="1">
        <v>1</v>
      </c>
    </row>
    <row r="98" spans="1:12" ht="48" customHeight="1" x14ac:dyDescent="0.25">
      <c r="A98" s="6" t="s">
        <v>187</v>
      </c>
      <c r="B98" s="7">
        <v>3</v>
      </c>
      <c r="C98" s="8" t="s">
        <v>188</v>
      </c>
      <c r="D98" s="8" t="s">
        <v>55</v>
      </c>
      <c r="E98" s="9">
        <v>3</v>
      </c>
      <c r="F98" s="10" t="s">
        <v>228</v>
      </c>
      <c r="G98" s="38" t="s">
        <v>235</v>
      </c>
      <c r="H98" s="39">
        <v>97</v>
      </c>
      <c r="I98" s="40" t="s">
        <v>236</v>
      </c>
      <c r="J98" s="40" t="s">
        <v>192</v>
      </c>
      <c r="K98" s="38" t="s">
        <v>6</v>
      </c>
      <c r="L98" s="1">
        <v>1</v>
      </c>
    </row>
    <row r="99" spans="1:12" ht="36.950000000000003" customHeight="1" x14ac:dyDescent="0.25">
      <c r="A99" s="12" t="s">
        <v>187</v>
      </c>
      <c r="B99" s="13">
        <v>3</v>
      </c>
      <c r="C99" s="14" t="s">
        <v>188</v>
      </c>
      <c r="D99" s="14" t="s">
        <v>55</v>
      </c>
      <c r="E99" s="13">
        <v>3</v>
      </c>
      <c r="F99" s="18" t="s">
        <v>228</v>
      </c>
      <c r="G99" s="35" t="s">
        <v>237</v>
      </c>
      <c r="H99" s="36">
        <v>98</v>
      </c>
      <c r="I99" s="37" t="s">
        <v>238</v>
      </c>
      <c r="J99" s="37" t="s">
        <v>192</v>
      </c>
      <c r="K99" s="35" t="s">
        <v>6</v>
      </c>
      <c r="L99" s="1">
        <v>1</v>
      </c>
    </row>
    <row r="100" spans="1:12" ht="45.95" customHeight="1" x14ac:dyDescent="0.25">
      <c r="A100" s="6" t="s">
        <v>187</v>
      </c>
      <c r="B100" s="7">
        <v>3</v>
      </c>
      <c r="C100" s="8" t="s">
        <v>188</v>
      </c>
      <c r="D100" s="8" t="s">
        <v>55</v>
      </c>
      <c r="E100" s="9">
        <v>3</v>
      </c>
      <c r="F100" s="10" t="s">
        <v>228</v>
      </c>
      <c r="G100" s="38" t="s">
        <v>239</v>
      </c>
      <c r="H100" s="39">
        <v>99</v>
      </c>
      <c r="I100" s="40" t="s">
        <v>240</v>
      </c>
      <c r="J100" s="40" t="s">
        <v>192</v>
      </c>
      <c r="K100" s="38" t="s">
        <v>91</v>
      </c>
      <c r="L100" s="1">
        <v>1</v>
      </c>
    </row>
    <row r="101" spans="1:12" ht="36.950000000000003" customHeight="1" x14ac:dyDescent="0.25">
      <c r="A101" s="12" t="s">
        <v>187</v>
      </c>
      <c r="B101" s="13">
        <v>3</v>
      </c>
      <c r="C101" s="14" t="s">
        <v>188</v>
      </c>
      <c r="D101" s="14" t="s">
        <v>55</v>
      </c>
      <c r="E101" s="13">
        <v>3</v>
      </c>
      <c r="F101" s="18" t="s">
        <v>228</v>
      </c>
      <c r="G101" s="35" t="s">
        <v>241</v>
      </c>
      <c r="H101" s="36">
        <v>100</v>
      </c>
      <c r="I101" s="37" t="s">
        <v>242</v>
      </c>
      <c r="J101" s="37" t="s">
        <v>192</v>
      </c>
      <c r="K101" s="35" t="s">
        <v>28</v>
      </c>
      <c r="L101" s="1">
        <v>1</v>
      </c>
    </row>
    <row r="102" spans="1:12" ht="47.65" customHeight="1" x14ac:dyDescent="0.25">
      <c r="A102" s="6" t="s">
        <v>187</v>
      </c>
      <c r="B102" s="7">
        <v>3</v>
      </c>
      <c r="C102" s="8" t="s">
        <v>188</v>
      </c>
      <c r="D102" s="8" t="s">
        <v>67</v>
      </c>
      <c r="E102" s="9">
        <v>4</v>
      </c>
      <c r="F102" s="10" t="s">
        <v>243</v>
      </c>
      <c r="G102" s="38" t="s">
        <v>244</v>
      </c>
      <c r="H102" s="39">
        <v>101</v>
      </c>
      <c r="I102" s="40" t="s">
        <v>245</v>
      </c>
      <c r="J102" s="40" t="s">
        <v>192</v>
      </c>
      <c r="K102" s="38" t="s">
        <v>28</v>
      </c>
      <c r="L102" s="1">
        <v>1</v>
      </c>
    </row>
    <row r="103" spans="1:12" ht="36.950000000000003" customHeight="1" x14ac:dyDescent="0.25">
      <c r="A103" s="12" t="s">
        <v>187</v>
      </c>
      <c r="B103" s="13">
        <v>3</v>
      </c>
      <c r="C103" s="14" t="s">
        <v>188</v>
      </c>
      <c r="D103" s="14" t="s">
        <v>67</v>
      </c>
      <c r="E103" s="13">
        <v>4</v>
      </c>
      <c r="F103" s="18" t="s">
        <v>243</v>
      </c>
      <c r="G103" s="35" t="s">
        <v>246</v>
      </c>
      <c r="H103" s="36">
        <v>102</v>
      </c>
      <c r="I103" s="37" t="s">
        <v>247</v>
      </c>
      <c r="J103" s="37" t="s">
        <v>192</v>
      </c>
      <c r="K103" s="35" t="s">
        <v>91</v>
      </c>
      <c r="L103" s="1">
        <v>1</v>
      </c>
    </row>
    <row r="104" spans="1:12" ht="62.45" customHeight="1" x14ac:dyDescent="0.25">
      <c r="A104" s="6" t="s">
        <v>187</v>
      </c>
      <c r="B104" s="7">
        <v>3</v>
      </c>
      <c r="C104" s="8" t="s">
        <v>188</v>
      </c>
      <c r="D104" s="8" t="s">
        <v>67</v>
      </c>
      <c r="E104" s="9">
        <v>4</v>
      </c>
      <c r="F104" s="10" t="s">
        <v>243</v>
      </c>
      <c r="G104" s="38" t="s">
        <v>248</v>
      </c>
      <c r="H104" s="39">
        <v>103</v>
      </c>
      <c r="I104" s="40" t="s">
        <v>249</v>
      </c>
      <c r="J104" s="40" t="s">
        <v>192</v>
      </c>
      <c r="K104" s="38" t="s">
        <v>28</v>
      </c>
      <c r="L104" s="1">
        <v>1</v>
      </c>
    </row>
    <row r="105" spans="1:12" ht="36.950000000000003" customHeight="1" x14ac:dyDescent="0.25">
      <c r="A105" s="12" t="s">
        <v>187</v>
      </c>
      <c r="B105" s="13">
        <v>3</v>
      </c>
      <c r="C105" s="14" t="s">
        <v>188</v>
      </c>
      <c r="D105" s="14" t="s">
        <v>67</v>
      </c>
      <c r="E105" s="13">
        <v>4</v>
      </c>
      <c r="F105" s="18" t="s">
        <v>243</v>
      </c>
      <c r="G105" s="35" t="s">
        <v>250</v>
      </c>
      <c r="H105" s="36">
        <v>104</v>
      </c>
      <c r="I105" s="37" t="s">
        <v>251</v>
      </c>
      <c r="J105" s="37" t="s">
        <v>192</v>
      </c>
      <c r="K105" s="35" t="s">
        <v>28</v>
      </c>
      <c r="L105" s="1">
        <v>1</v>
      </c>
    </row>
    <row r="106" spans="1:12" ht="36.950000000000003" customHeight="1" x14ac:dyDescent="0.25">
      <c r="A106" s="6" t="s">
        <v>187</v>
      </c>
      <c r="B106" s="7">
        <v>3</v>
      </c>
      <c r="C106" s="8" t="s">
        <v>188</v>
      </c>
      <c r="D106" s="8" t="s">
        <v>67</v>
      </c>
      <c r="E106" s="9">
        <v>4</v>
      </c>
      <c r="F106" s="10" t="s">
        <v>243</v>
      </c>
      <c r="G106" s="35" t="s">
        <v>252</v>
      </c>
      <c r="H106" s="39">
        <v>105</v>
      </c>
      <c r="I106" s="40" t="s">
        <v>253</v>
      </c>
      <c r="J106" s="40" t="s">
        <v>192</v>
      </c>
      <c r="K106" s="38" t="s">
        <v>91</v>
      </c>
      <c r="L106" s="1">
        <v>1</v>
      </c>
    </row>
    <row r="107" spans="1:12" ht="48.75" customHeight="1" x14ac:dyDescent="0.25">
      <c r="A107" s="12" t="s">
        <v>187</v>
      </c>
      <c r="B107" s="13">
        <v>3</v>
      </c>
      <c r="C107" s="14" t="s">
        <v>188</v>
      </c>
      <c r="D107" s="14" t="s">
        <v>67</v>
      </c>
      <c r="E107" s="13">
        <v>4</v>
      </c>
      <c r="F107" s="18" t="s">
        <v>243</v>
      </c>
      <c r="G107" s="35" t="s">
        <v>254</v>
      </c>
      <c r="H107" s="36">
        <v>106</v>
      </c>
      <c r="I107" s="37" t="s">
        <v>255</v>
      </c>
      <c r="J107" s="37" t="s">
        <v>192</v>
      </c>
      <c r="K107" s="35" t="s">
        <v>6</v>
      </c>
      <c r="L107" s="1">
        <v>1</v>
      </c>
    </row>
    <row r="108" spans="1:12" ht="49.9" customHeight="1" x14ac:dyDescent="0.25">
      <c r="A108" s="6" t="s">
        <v>187</v>
      </c>
      <c r="B108" s="7">
        <v>3</v>
      </c>
      <c r="C108" s="8" t="s">
        <v>188</v>
      </c>
      <c r="D108" s="8" t="s">
        <v>67</v>
      </c>
      <c r="E108" s="9">
        <v>4</v>
      </c>
      <c r="F108" s="10" t="s">
        <v>243</v>
      </c>
      <c r="G108" s="38" t="s">
        <v>256</v>
      </c>
      <c r="H108" s="39">
        <v>107</v>
      </c>
      <c r="I108" s="40" t="s">
        <v>257</v>
      </c>
      <c r="J108" s="40" t="s">
        <v>192</v>
      </c>
      <c r="K108" s="38" t="s">
        <v>6</v>
      </c>
      <c r="L108" s="1">
        <v>1</v>
      </c>
    </row>
    <row r="109" spans="1:12" ht="48.6" customHeight="1" x14ac:dyDescent="0.25">
      <c r="A109" s="12" t="s">
        <v>187</v>
      </c>
      <c r="B109" s="13">
        <v>3</v>
      </c>
      <c r="C109" s="14" t="s">
        <v>188</v>
      </c>
      <c r="D109" s="14" t="s">
        <v>67</v>
      </c>
      <c r="E109" s="13">
        <v>4</v>
      </c>
      <c r="F109" s="18" t="s">
        <v>243</v>
      </c>
      <c r="G109" s="35" t="s">
        <v>258</v>
      </c>
      <c r="H109" s="36">
        <v>108</v>
      </c>
      <c r="I109" s="37" t="s">
        <v>259</v>
      </c>
      <c r="J109" s="37" t="s">
        <v>192</v>
      </c>
      <c r="K109" s="35" t="s">
        <v>6</v>
      </c>
      <c r="L109" s="1">
        <v>1</v>
      </c>
    </row>
    <row r="110" spans="1:12" ht="74.45" customHeight="1" x14ac:dyDescent="0.25">
      <c r="A110" s="6" t="s">
        <v>187</v>
      </c>
      <c r="B110" s="7">
        <v>3</v>
      </c>
      <c r="C110" s="8" t="s">
        <v>188</v>
      </c>
      <c r="D110" s="8" t="s">
        <v>67</v>
      </c>
      <c r="E110" s="9">
        <v>4</v>
      </c>
      <c r="F110" s="10" t="s">
        <v>243</v>
      </c>
      <c r="G110" s="35" t="s">
        <v>260</v>
      </c>
      <c r="H110" s="39">
        <v>109</v>
      </c>
      <c r="I110" s="40" t="s">
        <v>261</v>
      </c>
      <c r="J110" s="40" t="s">
        <v>192</v>
      </c>
      <c r="K110" s="38" t="s">
        <v>6</v>
      </c>
      <c r="L110" s="1">
        <v>1</v>
      </c>
    </row>
    <row r="111" spans="1:12" ht="36.950000000000003" customHeight="1" x14ac:dyDescent="0.25">
      <c r="A111" s="12" t="s">
        <v>187</v>
      </c>
      <c r="B111" s="13">
        <v>3</v>
      </c>
      <c r="C111" s="14" t="s">
        <v>188</v>
      </c>
      <c r="D111" s="14" t="s">
        <v>67</v>
      </c>
      <c r="E111" s="13">
        <v>4</v>
      </c>
      <c r="F111" s="18" t="s">
        <v>243</v>
      </c>
      <c r="G111" s="35" t="s">
        <v>262</v>
      </c>
      <c r="H111" s="36">
        <v>110</v>
      </c>
      <c r="I111" s="37" t="s">
        <v>263</v>
      </c>
      <c r="J111" s="37" t="s">
        <v>192</v>
      </c>
      <c r="K111" s="35" t="s">
        <v>91</v>
      </c>
      <c r="L111" s="1">
        <v>1</v>
      </c>
    </row>
    <row r="112" spans="1:12" ht="48.2" customHeight="1" x14ac:dyDescent="0.25">
      <c r="A112" s="6" t="s">
        <v>187</v>
      </c>
      <c r="B112" s="7">
        <v>3</v>
      </c>
      <c r="C112" s="8" t="s">
        <v>188</v>
      </c>
      <c r="D112" s="8" t="s">
        <v>79</v>
      </c>
      <c r="E112" s="9">
        <v>5</v>
      </c>
      <c r="F112" s="10" t="s">
        <v>264</v>
      </c>
      <c r="G112" s="38" t="s">
        <v>265</v>
      </c>
      <c r="H112" s="39">
        <v>111</v>
      </c>
      <c r="I112" s="40" t="s">
        <v>266</v>
      </c>
      <c r="J112" s="40" t="s">
        <v>192</v>
      </c>
      <c r="K112" s="38" t="s">
        <v>6</v>
      </c>
      <c r="L112" s="1">
        <v>1</v>
      </c>
    </row>
    <row r="113" spans="1:12" ht="36.950000000000003" customHeight="1" x14ac:dyDescent="0.25">
      <c r="A113" s="12" t="s">
        <v>187</v>
      </c>
      <c r="B113" s="13">
        <v>3</v>
      </c>
      <c r="C113" s="14" t="s">
        <v>188</v>
      </c>
      <c r="D113" s="14" t="s">
        <v>96</v>
      </c>
      <c r="E113" s="13">
        <v>6</v>
      </c>
      <c r="F113" s="18" t="s">
        <v>267</v>
      </c>
      <c r="G113" s="35" t="s">
        <v>268</v>
      </c>
      <c r="H113" s="34">
        <v>112</v>
      </c>
      <c r="I113" s="37" t="s">
        <v>269</v>
      </c>
      <c r="J113" s="37" t="s">
        <v>192</v>
      </c>
      <c r="K113" s="35" t="s">
        <v>28</v>
      </c>
      <c r="L113" s="1">
        <v>1</v>
      </c>
    </row>
    <row r="114" spans="1:12" ht="36.950000000000003" customHeight="1" x14ac:dyDescent="0.25">
      <c r="A114" s="6" t="s">
        <v>187</v>
      </c>
      <c r="B114" s="7">
        <v>3</v>
      </c>
      <c r="C114" s="8" t="s">
        <v>188</v>
      </c>
      <c r="D114" s="8" t="s">
        <v>96</v>
      </c>
      <c r="E114" s="9">
        <v>6</v>
      </c>
      <c r="F114" s="10" t="s">
        <v>267</v>
      </c>
      <c r="G114" s="38" t="s">
        <v>270</v>
      </c>
      <c r="H114" s="39">
        <v>113</v>
      </c>
      <c r="I114" s="40" t="s">
        <v>271</v>
      </c>
      <c r="J114" s="40" t="s">
        <v>192</v>
      </c>
      <c r="K114" s="38" t="s">
        <v>28</v>
      </c>
      <c r="L114" s="1">
        <v>1</v>
      </c>
    </row>
    <row r="115" spans="1:12" ht="36.950000000000003" customHeight="1" x14ac:dyDescent="0.25">
      <c r="A115" s="12" t="s">
        <v>187</v>
      </c>
      <c r="B115" s="13">
        <v>3</v>
      </c>
      <c r="C115" s="14" t="s">
        <v>188</v>
      </c>
      <c r="D115" s="14" t="s">
        <v>96</v>
      </c>
      <c r="E115" s="13">
        <v>6</v>
      </c>
      <c r="F115" s="18" t="s">
        <v>267</v>
      </c>
      <c r="G115" s="35" t="s">
        <v>272</v>
      </c>
      <c r="H115" s="36">
        <v>114</v>
      </c>
      <c r="I115" s="37" t="s">
        <v>273</v>
      </c>
      <c r="J115" s="37" t="s">
        <v>192</v>
      </c>
      <c r="K115" s="35" t="s">
        <v>28</v>
      </c>
      <c r="L115" s="1">
        <v>1</v>
      </c>
    </row>
    <row r="116" spans="1:12" ht="36.950000000000003" customHeight="1" x14ac:dyDescent="0.25">
      <c r="A116" s="6" t="s">
        <v>187</v>
      </c>
      <c r="B116" s="7">
        <v>3</v>
      </c>
      <c r="C116" s="8" t="s">
        <v>188</v>
      </c>
      <c r="D116" s="8" t="s">
        <v>96</v>
      </c>
      <c r="E116" s="9">
        <v>6</v>
      </c>
      <c r="F116" s="10" t="s">
        <v>267</v>
      </c>
      <c r="G116" s="38" t="s">
        <v>274</v>
      </c>
      <c r="H116" s="39">
        <v>115</v>
      </c>
      <c r="I116" s="40" t="s">
        <v>275</v>
      </c>
      <c r="J116" s="40" t="s">
        <v>192</v>
      </c>
      <c r="K116" s="38" t="s">
        <v>6</v>
      </c>
      <c r="L116" s="1">
        <v>1</v>
      </c>
    </row>
    <row r="117" spans="1:12" ht="36.950000000000003" customHeight="1" x14ac:dyDescent="0.25">
      <c r="A117" s="12" t="s">
        <v>187</v>
      </c>
      <c r="B117" s="13">
        <v>3</v>
      </c>
      <c r="C117" s="14" t="s">
        <v>188</v>
      </c>
      <c r="D117" s="14" t="s">
        <v>96</v>
      </c>
      <c r="E117" s="13">
        <v>6</v>
      </c>
      <c r="F117" s="18" t="s">
        <v>267</v>
      </c>
      <c r="G117" s="35" t="s">
        <v>276</v>
      </c>
      <c r="H117" s="36">
        <v>116</v>
      </c>
      <c r="I117" s="37" t="s">
        <v>277</v>
      </c>
      <c r="J117" s="37" t="s">
        <v>192</v>
      </c>
      <c r="K117" s="35" t="s">
        <v>28</v>
      </c>
      <c r="L117" s="1">
        <v>1</v>
      </c>
    </row>
    <row r="118" spans="1:12" ht="36.950000000000003" customHeight="1" x14ac:dyDescent="0.25">
      <c r="A118" s="6" t="s">
        <v>187</v>
      </c>
      <c r="B118" s="7">
        <v>3</v>
      </c>
      <c r="C118" s="8" t="s">
        <v>188</v>
      </c>
      <c r="D118" s="8" t="s">
        <v>96</v>
      </c>
      <c r="E118" s="9">
        <v>6</v>
      </c>
      <c r="F118" s="10" t="s">
        <v>267</v>
      </c>
      <c r="G118" s="38" t="s">
        <v>278</v>
      </c>
      <c r="H118" s="39">
        <v>117</v>
      </c>
      <c r="I118" s="40" t="s">
        <v>279</v>
      </c>
      <c r="J118" s="40" t="s">
        <v>192</v>
      </c>
      <c r="K118" s="38" t="s">
        <v>28</v>
      </c>
      <c r="L118" s="1">
        <v>1</v>
      </c>
    </row>
    <row r="119" spans="1:12" ht="52.9" customHeight="1" x14ac:dyDescent="0.25">
      <c r="A119" s="12" t="s">
        <v>187</v>
      </c>
      <c r="B119" s="13">
        <v>3</v>
      </c>
      <c r="C119" s="14" t="s">
        <v>188</v>
      </c>
      <c r="D119" s="14" t="s">
        <v>96</v>
      </c>
      <c r="E119" s="13">
        <v>6</v>
      </c>
      <c r="F119" s="18" t="s">
        <v>267</v>
      </c>
      <c r="G119" s="35" t="s">
        <v>280</v>
      </c>
      <c r="H119" s="36">
        <v>118</v>
      </c>
      <c r="I119" s="37" t="s">
        <v>281</v>
      </c>
      <c r="J119" s="37" t="s">
        <v>192</v>
      </c>
      <c r="K119" s="35" t="s">
        <v>28</v>
      </c>
      <c r="L119" s="1">
        <v>1</v>
      </c>
    </row>
    <row r="120" spans="1:12" ht="14.65" customHeight="1" x14ac:dyDescent="0.25">
      <c r="A120" s="6" t="s">
        <v>282</v>
      </c>
      <c r="B120" s="7">
        <v>4</v>
      </c>
      <c r="C120" s="8" t="s">
        <v>283</v>
      </c>
      <c r="D120" s="8" t="s">
        <v>13</v>
      </c>
      <c r="E120" s="9">
        <v>1</v>
      </c>
      <c r="F120" s="10" t="s">
        <v>284</v>
      </c>
      <c r="G120" s="38" t="s">
        <v>285</v>
      </c>
      <c r="H120" s="41">
        <v>119</v>
      </c>
      <c r="I120" s="40" t="s">
        <v>286</v>
      </c>
      <c r="J120" s="40" t="s">
        <v>17</v>
      </c>
      <c r="K120" s="38" t="s">
        <v>28</v>
      </c>
      <c r="L120" s="1">
        <v>1</v>
      </c>
    </row>
    <row r="121" spans="1:12" ht="14.65" customHeight="1" x14ac:dyDescent="0.25">
      <c r="A121" s="12" t="s">
        <v>282</v>
      </c>
      <c r="B121" s="13">
        <v>4</v>
      </c>
      <c r="C121" s="14" t="s">
        <v>283</v>
      </c>
      <c r="D121" s="14" t="s">
        <v>13</v>
      </c>
      <c r="E121" s="13">
        <v>1</v>
      </c>
      <c r="F121" s="18" t="s">
        <v>284</v>
      </c>
      <c r="G121" s="42" t="s">
        <v>287</v>
      </c>
      <c r="H121" s="43">
        <v>120</v>
      </c>
      <c r="I121" s="37" t="s">
        <v>288</v>
      </c>
      <c r="J121" s="37" t="s">
        <v>17</v>
      </c>
      <c r="K121" s="42" t="s">
        <v>28</v>
      </c>
      <c r="L121" s="1">
        <v>1</v>
      </c>
    </row>
    <row r="122" spans="1:12" ht="14.65" customHeight="1" x14ac:dyDescent="0.25">
      <c r="A122" s="6" t="s">
        <v>282</v>
      </c>
      <c r="B122" s="7">
        <v>4</v>
      </c>
      <c r="C122" s="8" t="s">
        <v>283</v>
      </c>
      <c r="D122" s="8" t="s">
        <v>13</v>
      </c>
      <c r="E122" s="9">
        <v>1</v>
      </c>
      <c r="F122" s="10" t="s">
        <v>284</v>
      </c>
      <c r="G122" s="38" t="s">
        <v>289</v>
      </c>
      <c r="H122" s="41">
        <v>121</v>
      </c>
      <c r="I122" s="40" t="s">
        <v>290</v>
      </c>
      <c r="J122" s="40" t="s">
        <v>17</v>
      </c>
      <c r="K122" s="38" t="s">
        <v>91</v>
      </c>
      <c r="L122" s="1">
        <v>1</v>
      </c>
    </row>
    <row r="123" spans="1:12" ht="14.65" customHeight="1" x14ac:dyDescent="0.25">
      <c r="A123" s="12" t="s">
        <v>282</v>
      </c>
      <c r="B123" s="13">
        <v>4</v>
      </c>
      <c r="C123" s="14" t="s">
        <v>283</v>
      </c>
      <c r="D123" s="14" t="s">
        <v>13</v>
      </c>
      <c r="E123" s="13">
        <v>1</v>
      </c>
      <c r="F123" s="18" t="s">
        <v>284</v>
      </c>
      <c r="G123" s="42" t="s">
        <v>291</v>
      </c>
      <c r="H123" s="43">
        <v>122</v>
      </c>
      <c r="I123" s="37" t="s">
        <v>292</v>
      </c>
      <c r="J123" s="37" t="s">
        <v>17</v>
      </c>
      <c r="K123" s="42" t="s">
        <v>28</v>
      </c>
      <c r="L123" s="1">
        <v>1</v>
      </c>
    </row>
    <row r="124" spans="1:12" ht="14.65" customHeight="1" x14ac:dyDescent="0.25">
      <c r="A124" s="6" t="s">
        <v>282</v>
      </c>
      <c r="B124" s="7">
        <v>4</v>
      </c>
      <c r="C124" s="8" t="s">
        <v>283</v>
      </c>
      <c r="D124" s="8" t="s">
        <v>13</v>
      </c>
      <c r="E124" s="9">
        <v>1</v>
      </c>
      <c r="F124" s="10" t="s">
        <v>284</v>
      </c>
      <c r="G124" s="38" t="s">
        <v>293</v>
      </c>
      <c r="H124" s="41">
        <v>123</v>
      </c>
      <c r="I124" s="40" t="s">
        <v>294</v>
      </c>
      <c r="J124" s="40" t="s">
        <v>17</v>
      </c>
      <c r="K124" s="38" t="s">
        <v>91</v>
      </c>
      <c r="L124" s="1">
        <v>1</v>
      </c>
    </row>
    <row r="125" spans="1:12" ht="14.65" customHeight="1" x14ac:dyDescent="0.25">
      <c r="A125" s="12" t="s">
        <v>282</v>
      </c>
      <c r="B125" s="13">
        <v>4</v>
      </c>
      <c r="C125" s="14" t="s">
        <v>283</v>
      </c>
      <c r="D125" s="14" t="s">
        <v>13</v>
      </c>
      <c r="E125" s="13">
        <v>1</v>
      </c>
      <c r="F125" s="18" t="s">
        <v>284</v>
      </c>
      <c r="G125" s="42" t="s">
        <v>295</v>
      </c>
      <c r="H125" s="43">
        <v>124</v>
      </c>
      <c r="I125" s="37" t="s">
        <v>296</v>
      </c>
      <c r="J125" s="37" t="s">
        <v>17</v>
      </c>
      <c r="K125" s="42" t="s">
        <v>28</v>
      </c>
      <c r="L125" s="1">
        <v>1</v>
      </c>
    </row>
    <row r="126" spans="1:12" ht="14.65" customHeight="1" x14ac:dyDescent="0.25">
      <c r="A126" s="6" t="s">
        <v>282</v>
      </c>
      <c r="B126" s="7">
        <v>4</v>
      </c>
      <c r="C126" s="8" t="s">
        <v>283</v>
      </c>
      <c r="D126" s="8" t="s">
        <v>13</v>
      </c>
      <c r="E126" s="9">
        <v>1</v>
      </c>
      <c r="F126" s="10" t="s">
        <v>284</v>
      </c>
      <c r="G126" s="42" t="s">
        <v>297</v>
      </c>
      <c r="H126" s="41">
        <v>125</v>
      </c>
      <c r="I126" s="40" t="s">
        <v>298</v>
      </c>
      <c r="J126" s="40" t="s">
        <v>17</v>
      </c>
      <c r="K126" s="38" t="s">
        <v>6</v>
      </c>
      <c r="L126" s="1">
        <v>1</v>
      </c>
    </row>
    <row r="127" spans="1:12" ht="14.65" customHeight="1" x14ac:dyDescent="0.25">
      <c r="A127" s="12" t="s">
        <v>282</v>
      </c>
      <c r="B127" s="13">
        <v>4</v>
      </c>
      <c r="C127" s="14" t="s">
        <v>283</v>
      </c>
      <c r="D127" s="14" t="s">
        <v>13</v>
      </c>
      <c r="E127" s="13">
        <v>1</v>
      </c>
      <c r="F127" s="18" t="s">
        <v>284</v>
      </c>
      <c r="G127" s="42" t="s">
        <v>299</v>
      </c>
      <c r="H127" s="43">
        <v>126</v>
      </c>
      <c r="I127" s="37" t="s">
        <v>300</v>
      </c>
      <c r="J127" s="37" t="s">
        <v>17</v>
      </c>
      <c r="K127" s="42" t="s">
        <v>28</v>
      </c>
      <c r="L127" s="1">
        <v>1</v>
      </c>
    </row>
    <row r="128" spans="1:12" ht="14.65" customHeight="1" x14ac:dyDescent="0.25">
      <c r="A128" s="6" t="s">
        <v>282</v>
      </c>
      <c r="B128" s="7">
        <v>4</v>
      </c>
      <c r="C128" s="8" t="s">
        <v>283</v>
      </c>
      <c r="D128" s="8" t="s">
        <v>41</v>
      </c>
      <c r="E128" s="9">
        <v>2</v>
      </c>
      <c r="F128" s="10" t="s">
        <v>301</v>
      </c>
      <c r="G128" s="38" t="s">
        <v>302</v>
      </c>
      <c r="H128" s="41">
        <v>127</v>
      </c>
      <c r="I128" s="40" t="s">
        <v>303</v>
      </c>
      <c r="J128" s="40" t="s">
        <v>17</v>
      </c>
      <c r="K128" s="38" t="s">
        <v>28</v>
      </c>
      <c r="L128" s="1">
        <v>1</v>
      </c>
    </row>
    <row r="129" spans="1:12" ht="14.65" customHeight="1" x14ac:dyDescent="0.25">
      <c r="A129" s="12" t="s">
        <v>282</v>
      </c>
      <c r="B129" s="13">
        <v>4</v>
      </c>
      <c r="C129" s="14" t="s">
        <v>283</v>
      </c>
      <c r="D129" s="14" t="s">
        <v>55</v>
      </c>
      <c r="E129" s="13">
        <v>3</v>
      </c>
      <c r="F129" s="18" t="s">
        <v>304</v>
      </c>
      <c r="G129" s="42" t="s">
        <v>305</v>
      </c>
      <c r="H129" s="43">
        <v>128</v>
      </c>
      <c r="I129" s="37" t="s">
        <v>306</v>
      </c>
      <c r="J129" s="37" t="s">
        <v>17</v>
      </c>
      <c r="K129" s="42" t="s">
        <v>28</v>
      </c>
      <c r="L129" s="1">
        <v>1</v>
      </c>
    </row>
    <row r="130" spans="1:12" ht="14.65" customHeight="1" x14ac:dyDescent="0.25">
      <c r="A130" s="6" t="s">
        <v>282</v>
      </c>
      <c r="B130" s="7">
        <v>4</v>
      </c>
      <c r="C130" s="8" t="s">
        <v>283</v>
      </c>
      <c r="D130" s="8" t="s">
        <v>55</v>
      </c>
      <c r="E130" s="9">
        <v>3</v>
      </c>
      <c r="F130" s="10" t="s">
        <v>304</v>
      </c>
      <c r="G130" s="38" t="s">
        <v>307</v>
      </c>
      <c r="H130" s="41">
        <v>129</v>
      </c>
      <c r="I130" s="40" t="s">
        <v>308</v>
      </c>
      <c r="J130" s="40" t="s">
        <v>17</v>
      </c>
      <c r="K130" s="38" t="s">
        <v>91</v>
      </c>
      <c r="L130" s="1">
        <v>1</v>
      </c>
    </row>
    <row r="131" spans="1:12" ht="14.65" customHeight="1" x14ac:dyDescent="0.25">
      <c r="A131" s="12" t="s">
        <v>282</v>
      </c>
      <c r="B131" s="13">
        <v>4</v>
      </c>
      <c r="C131" s="14" t="s">
        <v>283</v>
      </c>
      <c r="D131" s="14" t="s">
        <v>67</v>
      </c>
      <c r="E131" s="13">
        <v>4</v>
      </c>
      <c r="F131" s="18" t="s">
        <v>309</v>
      </c>
      <c r="G131" s="42" t="s">
        <v>310</v>
      </c>
      <c r="H131" s="43">
        <v>130</v>
      </c>
      <c r="I131" s="37" t="s">
        <v>311</v>
      </c>
      <c r="J131" s="37" t="s">
        <v>17</v>
      </c>
      <c r="K131" s="42" t="s">
        <v>28</v>
      </c>
      <c r="L131" s="1">
        <v>1</v>
      </c>
    </row>
    <row r="132" spans="1:12" ht="14.65" customHeight="1" x14ac:dyDescent="0.25">
      <c r="A132" s="6" t="s">
        <v>282</v>
      </c>
      <c r="B132" s="7">
        <v>4</v>
      </c>
      <c r="C132" s="8" t="s">
        <v>283</v>
      </c>
      <c r="D132" s="8" t="s">
        <v>67</v>
      </c>
      <c r="E132" s="9">
        <v>4</v>
      </c>
      <c r="F132" s="10" t="s">
        <v>309</v>
      </c>
      <c r="G132" s="38" t="s">
        <v>312</v>
      </c>
      <c r="H132" s="41">
        <v>131</v>
      </c>
      <c r="I132" s="40" t="s">
        <v>313</v>
      </c>
      <c r="J132" s="40" t="s">
        <v>17</v>
      </c>
      <c r="K132" s="38" t="s">
        <v>28</v>
      </c>
      <c r="L132" s="1">
        <v>1</v>
      </c>
    </row>
    <row r="133" spans="1:12" ht="14.65" customHeight="1" x14ac:dyDescent="0.25">
      <c r="A133" s="12" t="s">
        <v>282</v>
      </c>
      <c r="B133" s="13">
        <v>4</v>
      </c>
      <c r="C133" s="14" t="s">
        <v>283</v>
      </c>
      <c r="D133" s="14" t="s">
        <v>67</v>
      </c>
      <c r="E133" s="13">
        <v>4</v>
      </c>
      <c r="F133" s="18" t="s">
        <v>309</v>
      </c>
      <c r="G133" s="42" t="s">
        <v>314</v>
      </c>
      <c r="H133" s="43">
        <v>132</v>
      </c>
      <c r="I133" s="37" t="s">
        <v>315</v>
      </c>
      <c r="J133" s="37" t="s">
        <v>17</v>
      </c>
      <c r="K133" s="42" t="s">
        <v>28</v>
      </c>
      <c r="L133" s="1">
        <v>1</v>
      </c>
    </row>
    <row r="134" spans="1:12" ht="14.65" customHeight="1" x14ac:dyDescent="0.25">
      <c r="A134" s="6" t="s">
        <v>282</v>
      </c>
      <c r="B134" s="7">
        <v>4</v>
      </c>
      <c r="C134" s="8" t="s">
        <v>283</v>
      </c>
      <c r="D134" s="8" t="s">
        <v>79</v>
      </c>
      <c r="E134" s="9">
        <v>5</v>
      </c>
      <c r="F134" s="10" t="s">
        <v>316</v>
      </c>
      <c r="G134" s="38" t="s">
        <v>317</v>
      </c>
      <c r="H134" s="41">
        <v>133</v>
      </c>
      <c r="I134" s="40" t="s">
        <v>318</v>
      </c>
      <c r="J134" s="40" t="s">
        <v>17</v>
      </c>
      <c r="K134" s="38" t="s">
        <v>28</v>
      </c>
      <c r="L134" s="1">
        <v>1</v>
      </c>
    </row>
    <row r="135" spans="1:12" ht="14.65" customHeight="1" x14ac:dyDescent="0.25">
      <c r="A135" s="12" t="s">
        <v>282</v>
      </c>
      <c r="B135" s="13">
        <v>4</v>
      </c>
      <c r="C135" s="14" t="s">
        <v>283</v>
      </c>
      <c r="D135" s="14" t="s">
        <v>79</v>
      </c>
      <c r="E135" s="13">
        <v>5</v>
      </c>
      <c r="F135" s="18" t="s">
        <v>316</v>
      </c>
      <c r="G135" s="42" t="s">
        <v>319</v>
      </c>
      <c r="H135" s="43">
        <v>134</v>
      </c>
      <c r="I135" s="37" t="s">
        <v>320</v>
      </c>
      <c r="J135" s="37" t="s">
        <v>17</v>
      </c>
      <c r="K135" s="42" t="s">
        <v>28</v>
      </c>
      <c r="L135" s="1">
        <v>1</v>
      </c>
    </row>
    <row r="136" spans="1:12" ht="14.65" customHeight="1" x14ac:dyDescent="0.25">
      <c r="A136" s="6" t="s">
        <v>321</v>
      </c>
      <c r="B136" s="7">
        <v>5</v>
      </c>
      <c r="C136" s="8" t="s">
        <v>322</v>
      </c>
      <c r="D136" s="8" t="s">
        <v>13</v>
      </c>
      <c r="E136" s="9">
        <v>1</v>
      </c>
      <c r="F136" s="10" t="s">
        <v>323</v>
      </c>
      <c r="G136" s="38" t="s">
        <v>324</v>
      </c>
      <c r="H136" s="41">
        <v>135</v>
      </c>
      <c r="I136" s="40" t="s">
        <v>325</v>
      </c>
      <c r="J136" s="40" t="s">
        <v>17</v>
      </c>
      <c r="K136" s="38" t="s">
        <v>28</v>
      </c>
      <c r="L136" s="1">
        <v>1</v>
      </c>
    </row>
    <row r="137" spans="1:12" ht="14.65" customHeight="1" x14ac:dyDescent="0.25">
      <c r="A137" s="12" t="s">
        <v>321</v>
      </c>
      <c r="B137" s="13">
        <v>5</v>
      </c>
      <c r="C137" s="14" t="s">
        <v>322</v>
      </c>
      <c r="D137" s="14" t="s">
        <v>13</v>
      </c>
      <c r="E137" s="13">
        <v>1</v>
      </c>
      <c r="F137" s="18" t="s">
        <v>323</v>
      </c>
      <c r="G137" s="42" t="s">
        <v>326</v>
      </c>
      <c r="H137" s="43">
        <v>136</v>
      </c>
      <c r="I137" s="37" t="s">
        <v>327</v>
      </c>
      <c r="J137" s="37" t="s">
        <v>17</v>
      </c>
      <c r="K137" s="42" t="s">
        <v>28</v>
      </c>
      <c r="L137" s="1">
        <v>1</v>
      </c>
    </row>
    <row r="138" spans="1:12" ht="14.65" customHeight="1" x14ac:dyDescent="0.25">
      <c r="A138" s="6" t="s">
        <v>321</v>
      </c>
      <c r="B138" s="7">
        <v>5</v>
      </c>
      <c r="C138" s="8" t="s">
        <v>322</v>
      </c>
      <c r="D138" s="8" t="s">
        <v>13</v>
      </c>
      <c r="E138" s="9">
        <v>1</v>
      </c>
      <c r="F138" s="10" t="s">
        <v>323</v>
      </c>
      <c r="G138" s="38" t="s">
        <v>328</v>
      </c>
      <c r="H138" s="41">
        <v>137</v>
      </c>
      <c r="I138" s="40" t="s">
        <v>329</v>
      </c>
      <c r="J138" s="40" t="s">
        <v>17</v>
      </c>
      <c r="K138" s="38" t="s">
        <v>28</v>
      </c>
      <c r="L138" s="1">
        <v>1</v>
      </c>
    </row>
    <row r="139" spans="1:12" ht="14.65" customHeight="1" x14ac:dyDescent="0.25">
      <c r="A139" s="12" t="s">
        <v>321</v>
      </c>
      <c r="B139" s="13">
        <v>5</v>
      </c>
      <c r="C139" s="14" t="s">
        <v>322</v>
      </c>
      <c r="D139" s="14" t="s">
        <v>41</v>
      </c>
      <c r="E139" s="13">
        <v>2</v>
      </c>
      <c r="F139" s="18" t="s">
        <v>330</v>
      </c>
      <c r="G139" s="42" t="s">
        <v>331</v>
      </c>
      <c r="H139" s="43">
        <v>138</v>
      </c>
      <c r="I139" s="37" t="s">
        <v>332</v>
      </c>
      <c r="J139" s="44" t="s">
        <v>109</v>
      </c>
      <c r="K139" s="42" t="s">
        <v>6</v>
      </c>
      <c r="L139" s="1">
        <v>1</v>
      </c>
    </row>
    <row r="140" spans="1:12" ht="14.65" customHeight="1" x14ac:dyDescent="0.25">
      <c r="A140" s="6" t="s">
        <v>321</v>
      </c>
      <c r="B140" s="7">
        <v>5</v>
      </c>
      <c r="C140" s="8" t="s">
        <v>322</v>
      </c>
      <c r="D140" s="8" t="s">
        <v>55</v>
      </c>
      <c r="E140" s="9">
        <v>3</v>
      </c>
      <c r="F140" s="10" t="s">
        <v>333</v>
      </c>
      <c r="G140" s="38" t="s">
        <v>334</v>
      </c>
      <c r="H140" s="41">
        <v>139</v>
      </c>
      <c r="I140" s="40" t="s">
        <v>335</v>
      </c>
      <c r="J140" s="44" t="s">
        <v>109</v>
      </c>
      <c r="K140" s="38" t="s">
        <v>6</v>
      </c>
      <c r="L140" s="1">
        <v>1</v>
      </c>
    </row>
    <row r="141" spans="1:12" ht="14.65" customHeight="1" x14ac:dyDescent="0.25">
      <c r="A141" s="12" t="s">
        <v>321</v>
      </c>
      <c r="B141" s="13">
        <v>5</v>
      </c>
      <c r="C141" s="14" t="s">
        <v>322</v>
      </c>
      <c r="D141" s="14" t="s">
        <v>55</v>
      </c>
      <c r="E141" s="13">
        <v>3</v>
      </c>
      <c r="F141" s="18" t="s">
        <v>333</v>
      </c>
      <c r="G141" s="42" t="s">
        <v>336</v>
      </c>
      <c r="H141" s="43">
        <v>140</v>
      </c>
      <c r="I141" s="37" t="s">
        <v>337</v>
      </c>
      <c r="J141" s="37" t="s">
        <v>17</v>
      </c>
      <c r="K141" s="42" t="s">
        <v>6</v>
      </c>
      <c r="L141" s="1">
        <v>1</v>
      </c>
    </row>
    <row r="142" spans="1:12" ht="14.65" customHeight="1" x14ac:dyDescent="0.25">
      <c r="A142" s="6" t="s">
        <v>321</v>
      </c>
      <c r="B142" s="7">
        <v>5</v>
      </c>
      <c r="C142" s="8" t="s">
        <v>322</v>
      </c>
      <c r="D142" s="8" t="s">
        <v>67</v>
      </c>
      <c r="E142" s="9">
        <v>4</v>
      </c>
      <c r="F142" s="10" t="s">
        <v>338</v>
      </c>
      <c r="G142" s="38" t="s">
        <v>339</v>
      </c>
      <c r="H142" s="41">
        <v>141</v>
      </c>
      <c r="I142" s="40" t="s">
        <v>340</v>
      </c>
      <c r="J142" s="40" t="s">
        <v>17</v>
      </c>
      <c r="K142" s="38" t="s">
        <v>6</v>
      </c>
      <c r="L142" s="1">
        <v>1</v>
      </c>
    </row>
    <row r="143" spans="1:12" ht="14.65" customHeight="1" x14ac:dyDescent="0.25">
      <c r="A143" s="12" t="s">
        <v>321</v>
      </c>
      <c r="B143" s="13">
        <v>5</v>
      </c>
      <c r="C143" s="14" t="s">
        <v>322</v>
      </c>
      <c r="D143" s="14" t="s">
        <v>79</v>
      </c>
      <c r="E143" s="13">
        <v>5</v>
      </c>
      <c r="F143" s="18" t="s">
        <v>341</v>
      </c>
      <c r="G143" s="42" t="s">
        <v>342</v>
      </c>
      <c r="H143" s="43">
        <v>142</v>
      </c>
      <c r="I143" s="37" t="s">
        <v>343</v>
      </c>
      <c r="J143" s="44" t="s">
        <v>109</v>
      </c>
      <c r="K143" s="42" t="s">
        <v>6</v>
      </c>
      <c r="L143" s="1">
        <v>1</v>
      </c>
    </row>
    <row r="144" spans="1:12" ht="14.65" customHeight="1" x14ac:dyDescent="0.25">
      <c r="A144" s="6" t="s">
        <v>321</v>
      </c>
      <c r="B144" s="7">
        <v>5</v>
      </c>
      <c r="C144" s="8" t="s">
        <v>322</v>
      </c>
      <c r="D144" s="8" t="s">
        <v>79</v>
      </c>
      <c r="E144" s="9">
        <v>5</v>
      </c>
      <c r="F144" s="10" t="s">
        <v>341</v>
      </c>
      <c r="G144" s="38" t="s">
        <v>344</v>
      </c>
      <c r="H144" s="41">
        <v>143</v>
      </c>
      <c r="I144" s="40" t="s">
        <v>345</v>
      </c>
      <c r="J144" s="40" t="s">
        <v>17</v>
      </c>
      <c r="K144" s="38" t="s">
        <v>91</v>
      </c>
      <c r="L144" s="1">
        <v>1</v>
      </c>
    </row>
    <row r="145" spans="1:12" ht="14.65" customHeight="1" x14ac:dyDescent="0.25">
      <c r="A145" s="12" t="s">
        <v>321</v>
      </c>
      <c r="B145" s="13">
        <v>5</v>
      </c>
      <c r="C145" s="14" t="s">
        <v>322</v>
      </c>
      <c r="D145" s="14" t="s">
        <v>79</v>
      </c>
      <c r="E145" s="13">
        <v>5</v>
      </c>
      <c r="F145" s="18" t="s">
        <v>341</v>
      </c>
      <c r="G145" s="42" t="s">
        <v>346</v>
      </c>
      <c r="H145" s="43">
        <v>144</v>
      </c>
      <c r="I145" s="37" t="s">
        <v>347</v>
      </c>
      <c r="J145" s="37" t="s">
        <v>17</v>
      </c>
      <c r="K145" s="42" t="s">
        <v>28</v>
      </c>
      <c r="L145" s="1">
        <v>1</v>
      </c>
    </row>
    <row r="146" spans="1:12" ht="14.65" customHeight="1" x14ac:dyDescent="0.25">
      <c r="A146" s="6" t="s">
        <v>321</v>
      </c>
      <c r="B146" s="7">
        <v>5</v>
      </c>
      <c r="C146" s="8" t="s">
        <v>322</v>
      </c>
      <c r="D146" s="8" t="s">
        <v>79</v>
      </c>
      <c r="E146" s="9">
        <v>5</v>
      </c>
      <c r="F146" s="10" t="s">
        <v>341</v>
      </c>
      <c r="G146" s="38" t="s">
        <v>348</v>
      </c>
      <c r="H146" s="41">
        <v>145</v>
      </c>
      <c r="I146" s="40" t="s">
        <v>349</v>
      </c>
      <c r="J146" s="40" t="s">
        <v>17</v>
      </c>
      <c r="K146" s="38" t="s">
        <v>28</v>
      </c>
      <c r="L146" s="1">
        <v>1</v>
      </c>
    </row>
    <row r="147" spans="1:12" ht="14.65" customHeight="1" x14ac:dyDescent="0.25">
      <c r="A147" s="12" t="s">
        <v>350</v>
      </c>
      <c r="B147" s="13">
        <v>6</v>
      </c>
      <c r="C147" s="14" t="s">
        <v>351</v>
      </c>
      <c r="D147" s="14" t="s">
        <v>352</v>
      </c>
      <c r="E147" s="13">
        <v>1</v>
      </c>
      <c r="F147" s="18" t="s">
        <v>353</v>
      </c>
      <c r="G147" s="42" t="s">
        <v>354</v>
      </c>
      <c r="H147" s="43">
        <v>146</v>
      </c>
      <c r="I147" s="37" t="s">
        <v>355</v>
      </c>
      <c r="J147" s="37" t="s">
        <v>17</v>
      </c>
      <c r="K147" s="42" t="s">
        <v>91</v>
      </c>
      <c r="L147" s="1">
        <v>1</v>
      </c>
    </row>
    <row r="148" spans="1:12" ht="14.65" customHeight="1" x14ac:dyDescent="0.25">
      <c r="A148" s="6" t="s">
        <v>350</v>
      </c>
      <c r="B148" s="7">
        <v>6</v>
      </c>
      <c r="C148" s="8" t="s">
        <v>351</v>
      </c>
      <c r="D148" s="8" t="s">
        <v>352</v>
      </c>
      <c r="E148" s="9">
        <v>1</v>
      </c>
      <c r="F148" s="10" t="s">
        <v>353</v>
      </c>
      <c r="G148" s="38" t="s">
        <v>356</v>
      </c>
      <c r="H148" s="41">
        <v>147</v>
      </c>
      <c r="I148" s="40" t="s">
        <v>357</v>
      </c>
      <c r="J148" s="40" t="s">
        <v>17</v>
      </c>
      <c r="K148" s="38" t="s">
        <v>28</v>
      </c>
      <c r="L148" s="1">
        <v>1</v>
      </c>
    </row>
    <row r="149" spans="1:12" ht="14.65" customHeight="1" x14ac:dyDescent="0.25">
      <c r="A149" s="12" t="s">
        <v>350</v>
      </c>
      <c r="B149" s="13">
        <v>6</v>
      </c>
      <c r="C149" s="14" t="s">
        <v>351</v>
      </c>
      <c r="D149" s="14" t="s">
        <v>358</v>
      </c>
      <c r="E149" s="13">
        <v>2</v>
      </c>
      <c r="F149" s="18" t="s">
        <v>359</v>
      </c>
      <c r="G149" s="42" t="s">
        <v>360</v>
      </c>
      <c r="H149" s="43">
        <v>148</v>
      </c>
      <c r="I149" s="37" t="s">
        <v>361</v>
      </c>
      <c r="J149" s="37" t="s">
        <v>109</v>
      </c>
      <c r="K149" s="42" t="s">
        <v>6</v>
      </c>
      <c r="L149" s="1">
        <v>1</v>
      </c>
    </row>
    <row r="150" spans="1:12" ht="14.65" customHeight="1" x14ac:dyDescent="0.25">
      <c r="A150" s="6" t="s">
        <v>350</v>
      </c>
      <c r="B150" s="7">
        <v>6</v>
      </c>
      <c r="C150" s="8" t="s">
        <v>351</v>
      </c>
      <c r="D150" s="8" t="s">
        <v>358</v>
      </c>
      <c r="E150" s="9">
        <v>2</v>
      </c>
      <c r="F150" s="10" t="s">
        <v>359</v>
      </c>
      <c r="G150" s="38" t="s">
        <v>362</v>
      </c>
      <c r="H150" s="41">
        <v>149</v>
      </c>
      <c r="I150" s="40" t="s">
        <v>363</v>
      </c>
      <c r="J150" s="40" t="s">
        <v>109</v>
      </c>
      <c r="K150" s="38" t="s">
        <v>6</v>
      </c>
      <c r="L150" s="1">
        <v>1</v>
      </c>
    </row>
    <row r="151" spans="1:12" ht="14.65" customHeight="1" x14ac:dyDescent="0.25">
      <c r="A151" s="12" t="s">
        <v>350</v>
      </c>
      <c r="B151" s="13">
        <v>6</v>
      </c>
      <c r="C151" s="14" t="s">
        <v>351</v>
      </c>
      <c r="D151" s="14" t="s">
        <v>358</v>
      </c>
      <c r="E151" s="13">
        <v>2</v>
      </c>
      <c r="F151" s="18" t="s">
        <v>359</v>
      </c>
      <c r="G151" s="42" t="s">
        <v>364</v>
      </c>
      <c r="H151" s="43">
        <v>150</v>
      </c>
      <c r="I151" s="37" t="s">
        <v>365</v>
      </c>
      <c r="J151" s="37" t="s">
        <v>109</v>
      </c>
      <c r="K151" s="42" t="s">
        <v>91</v>
      </c>
      <c r="L151" s="1">
        <v>1</v>
      </c>
    </row>
    <row r="152" spans="1:12" ht="14.65" customHeight="1" x14ac:dyDescent="0.25">
      <c r="A152" s="6" t="s">
        <v>350</v>
      </c>
      <c r="B152" s="7">
        <v>6</v>
      </c>
      <c r="C152" s="8" t="s">
        <v>351</v>
      </c>
      <c r="D152" s="8" t="s">
        <v>358</v>
      </c>
      <c r="E152" s="9">
        <v>2</v>
      </c>
      <c r="F152" s="10" t="s">
        <v>359</v>
      </c>
      <c r="G152" s="38" t="s">
        <v>366</v>
      </c>
      <c r="H152" s="41">
        <v>151</v>
      </c>
      <c r="I152" s="40" t="s">
        <v>367</v>
      </c>
      <c r="J152" s="40" t="s">
        <v>109</v>
      </c>
      <c r="K152" s="38" t="s">
        <v>6</v>
      </c>
      <c r="L152" s="1">
        <v>1</v>
      </c>
    </row>
    <row r="153" spans="1:12" ht="14.65" customHeight="1" x14ac:dyDescent="0.25">
      <c r="A153" s="12" t="s">
        <v>350</v>
      </c>
      <c r="B153" s="13">
        <v>6</v>
      </c>
      <c r="C153" s="14" t="s">
        <v>351</v>
      </c>
      <c r="D153" s="14" t="s">
        <v>358</v>
      </c>
      <c r="E153" s="13">
        <v>2</v>
      </c>
      <c r="F153" s="18" t="s">
        <v>359</v>
      </c>
      <c r="G153" s="42" t="s">
        <v>368</v>
      </c>
      <c r="H153" s="43">
        <v>152</v>
      </c>
      <c r="I153" s="37" t="s">
        <v>369</v>
      </c>
      <c r="J153" s="37" t="s">
        <v>109</v>
      </c>
      <c r="K153" s="42" t="s">
        <v>6</v>
      </c>
      <c r="L153" s="1">
        <v>1</v>
      </c>
    </row>
    <row r="154" spans="1:12" ht="14.65" customHeight="1" x14ac:dyDescent="0.25">
      <c r="A154" s="6" t="s">
        <v>350</v>
      </c>
      <c r="B154" s="7">
        <v>6</v>
      </c>
      <c r="C154" s="8" t="s">
        <v>351</v>
      </c>
      <c r="D154" s="8" t="s">
        <v>358</v>
      </c>
      <c r="E154" s="9">
        <v>2</v>
      </c>
      <c r="F154" s="10" t="s">
        <v>359</v>
      </c>
      <c r="G154" s="38" t="s">
        <v>370</v>
      </c>
      <c r="H154" s="41">
        <v>153</v>
      </c>
      <c r="I154" s="40" t="s">
        <v>371</v>
      </c>
      <c r="J154" s="40" t="s">
        <v>109</v>
      </c>
      <c r="K154" s="38" t="s">
        <v>6</v>
      </c>
      <c r="L154" s="1">
        <v>1</v>
      </c>
    </row>
    <row r="155" spans="1:12" ht="14.65" customHeight="1" x14ac:dyDescent="0.25">
      <c r="A155" s="12" t="s">
        <v>350</v>
      </c>
      <c r="B155" s="13">
        <v>6</v>
      </c>
      <c r="C155" s="14" t="s">
        <v>351</v>
      </c>
      <c r="D155" s="14" t="s">
        <v>358</v>
      </c>
      <c r="E155" s="13">
        <v>2</v>
      </c>
      <c r="F155" s="18" t="s">
        <v>359</v>
      </c>
      <c r="G155" s="42" t="s">
        <v>372</v>
      </c>
      <c r="H155" s="43">
        <v>154</v>
      </c>
      <c r="I155" s="37" t="s">
        <v>373</v>
      </c>
      <c r="J155" s="37" t="s">
        <v>109</v>
      </c>
      <c r="K155" s="42" t="s">
        <v>91</v>
      </c>
      <c r="L155" s="1">
        <v>1</v>
      </c>
    </row>
    <row r="156" spans="1:12" ht="14.65" customHeight="1" x14ac:dyDescent="0.25">
      <c r="A156" s="6" t="s">
        <v>350</v>
      </c>
      <c r="B156" s="7">
        <v>6</v>
      </c>
      <c r="C156" s="8" t="s">
        <v>351</v>
      </c>
      <c r="D156" s="8" t="s">
        <v>374</v>
      </c>
      <c r="E156" s="9">
        <v>3</v>
      </c>
      <c r="F156" s="10" t="s">
        <v>375</v>
      </c>
      <c r="G156" s="38" t="s">
        <v>376</v>
      </c>
      <c r="H156" s="41">
        <v>155</v>
      </c>
      <c r="I156" s="40" t="s">
        <v>377</v>
      </c>
      <c r="J156" s="40" t="s">
        <v>109</v>
      </c>
      <c r="K156" s="38" t="s">
        <v>6</v>
      </c>
      <c r="L156" s="1">
        <v>1</v>
      </c>
    </row>
    <row r="157" spans="1:12" ht="14.65" customHeight="1" x14ac:dyDescent="0.25">
      <c r="A157" s="12" t="s">
        <v>350</v>
      </c>
      <c r="B157" s="13">
        <v>6</v>
      </c>
      <c r="C157" s="14" t="s">
        <v>351</v>
      </c>
      <c r="D157" s="14" t="s">
        <v>374</v>
      </c>
      <c r="E157" s="13">
        <v>3</v>
      </c>
      <c r="F157" s="18" t="s">
        <v>375</v>
      </c>
      <c r="G157" s="42" t="s">
        <v>378</v>
      </c>
      <c r="H157" s="43">
        <v>156</v>
      </c>
      <c r="I157" s="37" t="s">
        <v>379</v>
      </c>
      <c r="J157" s="37" t="s">
        <v>109</v>
      </c>
      <c r="K157" s="42" t="s">
        <v>6</v>
      </c>
      <c r="L157" s="1">
        <v>1</v>
      </c>
    </row>
    <row r="158" spans="1:12" ht="14.65" customHeight="1" x14ac:dyDescent="0.25">
      <c r="A158" s="6" t="s">
        <v>350</v>
      </c>
      <c r="B158" s="7">
        <v>6</v>
      </c>
      <c r="C158" s="8" t="s">
        <v>351</v>
      </c>
      <c r="D158" s="8" t="s">
        <v>374</v>
      </c>
      <c r="E158" s="9">
        <v>3</v>
      </c>
      <c r="F158" s="10" t="s">
        <v>375</v>
      </c>
      <c r="G158" s="38" t="s">
        <v>380</v>
      </c>
      <c r="H158" s="41">
        <v>157</v>
      </c>
      <c r="I158" s="40" t="s">
        <v>381</v>
      </c>
      <c r="J158" s="40" t="s">
        <v>109</v>
      </c>
      <c r="K158" s="38" t="s">
        <v>6</v>
      </c>
      <c r="L158" s="1">
        <v>1</v>
      </c>
    </row>
    <row r="159" spans="1:12" ht="14.65" customHeight="1" x14ac:dyDescent="0.25">
      <c r="A159" s="12" t="s">
        <v>350</v>
      </c>
      <c r="B159" s="13">
        <v>6</v>
      </c>
      <c r="C159" s="14" t="s">
        <v>351</v>
      </c>
      <c r="D159" s="14" t="s">
        <v>374</v>
      </c>
      <c r="E159" s="13">
        <v>3</v>
      </c>
      <c r="F159" s="18" t="s">
        <v>375</v>
      </c>
      <c r="G159" s="42" t="s">
        <v>382</v>
      </c>
      <c r="H159" s="43">
        <v>158</v>
      </c>
      <c r="I159" s="37" t="s">
        <v>383</v>
      </c>
      <c r="J159" s="37" t="s">
        <v>109</v>
      </c>
      <c r="K159" s="42" t="s">
        <v>6</v>
      </c>
      <c r="L159" s="1">
        <v>1</v>
      </c>
    </row>
    <row r="160" spans="1:12" ht="14.65" customHeight="1" x14ac:dyDescent="0.25">
      <c r="A160" s="6" t="s">
        <v>350</v>
      </c>
      <c r="B160" s="7">
        <v>6</v>
      </c>
      <c r="C160" s="8" t="s">
        <v>351</v>
      </c>
      <c r="D160" s="8" t="s">
        <v>374</v>
      </c>
      <c r="E160" s="9">
        <v>3</v>
      </c>
      <c r="F160" s="10" t="s">
        <v>375</v>
      </c>
      <c r="G160" s="38" t="s">
        <v>384</v>
      </c>
      <c r="H160" s="41">
        <v>159</v>
      </c>
      <c r="I160" s="40" t="s">
        <v>385</v>
      </c>
      <c r="J160" s="40" t="s">
        <v>109</v>
      </c>
      <c r="K160" s="38" t="s">
        <v>6</v>
      </c>
      <c r="L160" s="1">
        <v>1</v>
      </c>
    </row>
    <row r="161" spans="1:12" ht="14.65" customHeight="1" x14ac:dyDescent="0.25">
      <c r="A161" s="12" t="s">
        <v>350</v>
      </c>
      <c r="B161" s="13">
        <v>6</v>
      </c>
      <c r="C161" s="14" t="s">
        <v>351</v>
      </c>
      <c r="D161" s="14" t="s">
        <v>67</v>
      </c>
      <c r="E161" s="13">
        <v>4</v>
      </c>
      <c r="F161" s="18" t="s">
        <v>386</v>
      </c>
      <c r="G161" s="42" t="s">
        <v>387</v>
      </c>
      <c r="H161" s="43">
        <v>160</v>
      </c>
      <c r="I161" s="37" t="s">
        <v>388</v>
      </c>
      <c r="J161" s="37" t="s">
        <v>109</v>
      </c>
      <c r="K161" s="42" t="s">
        <v>6</v>
      </c>
      <c r="L161" s="1">
        <v>1</v>
      </c>
    </row>
    <row r="162" spans="1:12" ht="14.65" customHeight="1" x14ac:dyDescent="0.25">
      <c r="A162" s="6" t="s">
        <v>350</v>
      </c>
      <c r="B162" s="7">
        <v>6</v>
      </c>
      <c r="C162" s="8" t="s">
        <v>351</v>
      </c>
      <c r="D162" s="8" t="s">
        <v>67</v>
      </c>
      <c r="E162" s="9">
        <v>4</v>
      </c>
      <c r="F162" s="10" t="s">
        <v>386</v>
      </c>
      <c r="G162" s="38" t="s">
        <v>389</v>
      </c>
      <c r="H162" s="41">
        <v>161</v>
      </c>
      <c r="I162" s="40" t="s">
        <v>390</v>
      </c>
      <c r="J162" s="40" t="s">
        <v>109</v>
      </c>
      <c r="K162" s="38" t="s">
        <v>6</v>
      </c>
      <c r="L162" s="1">
        <v>1</v>
      </c>
    </row>
    <row r="163" spans="1:12" ht="14.65" customHeight="1" x14ac:dyDescent="0.25">
      <c r="A163" s="12" t="s">
        <v>350</v>
      </c>
      <c r="B163" s="13">
        <v>6</v>
      </c>
      <c r="C163" s="14" t="s">
        <v>351</v>
      </c>
      <c r="D163" s="14" t="s">
        <v>67</v>
      </c>
      <c r="E163" s="13">
        <v>4</v>
      </c>
      <c r="F163" s="18" t="s">
        <v>386</v>
      </c>
      <c r="G163" s="42" t="s">
        <v>391</v>
      </c>
      <c r="H163" s="43">
        <v>162</v>
      </c>
      <c r="I163" s="37" t="s">
        <v>392</v>
      </c>
      <c r="J163" s="37" t="s">
        <v>109</v>
      </c>
      <c r="K163" s="42" t="s">
        <v>6</v>
      </c>
      <c r="L163" s="1">
        <v>1</v>
      </c>
    </row>
    <row r="164" spans="1:12" ht="14.65" customHeight="1" x14ac:dyDescent="0.25">
      <c r="A164" s="6" t="s">
        <v>350</v>
      </c>
      <c r="B164" s="7">
        <v>6</v>
      </c>
      <c r="C164" s="8" t="s">
        <v>351</v>
      </c>
      <c r="D164" s="8" t="s">
        <v>67</v>
      </c>
      <c r="E164" s="9">
        <v>4</v>
      </c>
      <c r="F164" s="10" t="s">
        <v>386</v>
      </c>
      <c r="G164" s="38" t="s">
        <v>393</v>
      </c>
      <c r="H164" s="41">
        <v>163</v>
      </c>
      <c r="I164" s="40" t="s">
        <v>394</v>
      </c>
      <c r="J164" s="40" t="s">
        <v>109</v>
      </c>
      <c r="K164" s="38" t="s">
        <v>6</v>
      </c>
      <c r="L164" s="1">
        <v>1</v>
      </c>
    </row>
    <row r="165" spans="1:12" ht="14.65" customHeight="1" x14ac:dyDescent="0.25">
      <c r="A165" s="12" t="s">
        <v>350</v>
      </c>
      <c r="B165" s="13">
        <v>6</v>
      </c>
      <c r="C165" s="14" t="s">
        <v>351</v>
      </c>
      <c r="D165" s="14" t="s">
        <v>79</v>
      </c>
      <c r="E165" s="13">
        <v>5</v>
      </c>
      <c r="F165" s="18" t="s">
        <v>395</v>
      </c>
      <c r="G165" s="42" t="s">
        <v>396</v>
      </c>
      <c r="H165" s="43">
        <v>164</v>
      </c>
      <c r="I165" s="37" t="s">
        <v>397</v>
      </c>
      <c r="J165" s="37" t="s">
        <v>109</v>
      </c>
      <c r="K165" s="42" t="s">
        <v>6</v>
      </c>
      <c r="L165" s="1">
        <v>1</v>
      </c>
    </row>
    <row r="166" spans="1:12" ht="14.65" customHeight="1" x14ac:dyDescent="0.25">
      <c r="A166" s="6" t="s">
        <v>350</v>
      </c>
      <c r="B166" s="7">
        <v>6</v>
      </c>
      <c r="C166" s="8" t="s">
        <v>351</v>
      </c>
      <c r="D166" s="8" t="s">
        <v>79</v>
      </c>
      <c r="E166" s="9">
        <v>5</v>
      </c>
      <c r="F166" s="10" t="s">
        <v>395</v>
      </c>
      <c r="G166" s="38" t="s">
        <v>398</v>
      </c>
      <c r="H166" s="41">
        <v>165</v>
      </c>
      <c r="I166" s="40" t="s">
        <v>399</v>
      </c>
      <c r="J166" s="40" t="s">
        <v>109</v>
      </c>
      <c r="K166" s="38" t="s">
        <v>28</v>
      </c>
      <c r="L166" s="1">
        <v>1</v>
      </c>
    </row>
    <row r="167" spans="1:12" ht="14.65" customHeight="1" x14ac:dyDescent="0.25">
      <c r="A167" s="12" t="s">
        <v>350</v>
      </c>
      <c r="B167" s="13">
        <v>6</v>
      </c>
      <c r="C167" s="14" t="s">
        <v>351</v>
      </c>
      <c r="D167" s="14" t="s">
        <v>79</v>
      </c>
      <c r="E167" s="13">
        <v>5</v>
      </c>
      <c r="F167" s="18" t="s">
        <v>395</v>
      </c>
      <c r="G167" s="42" t="s">
        <v>400</v>
      </c>
      <c r="H167" s="43">
        <v>166</v>
      </c>
      <c r="I167" s="37" t="s">
        <v>401</v>
      </c>
      <c r="J167" s="37" t="s">
        <v>109</v>
      </c>
      <c r="K167" s="42" t="s">
        <v>6</v>
      </c>
      <c r="L167" s="1">
        <v>1</v>
      </c>
    </row>
    <row r="168" spans="1:12" ht="14.65" customHeight="1" x14ac:dyDescent="0.25">
      <c r="A168" s="6" t="s">
        <v>350</v>
      </c>
      <c r="B168" s="7">
        <v>6</v>
      </c>
      <c r="C168" s="8" t="s">
        <v>351</v>
      </c>
      <c r="D168" s="8" t="s">
        <v>79</v>
      </c>
      <c r="E168" s="9">
        <v>5</v>
      </c>
      <c r="F168" s="10" t="s">
        <v>395</v>
      </c>
      <c r="G168" s="38" t="s">
        <v>402</v>
      </c>
      <c r="H168" s="41">
        <v>167</v>
      </c>
      <c r="I168" s="40" t="s">
        <v>403</v>
      </c>
      <c r="J168" s="40" t="s">
        <v>109</v>
      </c>
      <c r="K168" s="38" t="s">
        <v>6</v>
      </c>
      <c r="L168" s="1">
        <v>1</v>
      </c>
    </row>
    <row r="169" spans="1:12" ht="14.65" customHeight="1" x14ac:dyDescent="0.25">
      <c r="A169" s="12" t="s">
        <v>350</v>
      </c>
      <c r="B169" s="13">
        <v>6</v>
      </c>
      <c r="C169" s="14" t="s">
        <v>351</v>
      </c>
      <c r="D169" s="14" t="s">
        <v>96</v>
      </c>
      <c r="E169" s="13">
        <v>6</v>
      </c>
      <c r="F169" s="18" t="s">
        <v>404</v>
      </c>
      <c r="G169" s="42" t="s">
        <v>405</v>
      </c>
      <c r="H169" s="43">
        <v>168</v>
      </c>
      <c r="I169" s="37" t="s">
        <v>406</v>
      </c>
      <c r="J169" s="37" t="s">
        <v>109</v>
      </c>
      <c r="K169" s="42" t="s">
        <v>6</v>
      </c>
      <c r="L169" s="1">
        <v>1</v>
      </c>
    </row>
    <row r="170" spans="1:12" ht="14.65" customHeight="1" x14ac:dyDescent="0.25">
      <c r="A170" s="6" t="s">
        <v>350</v>
      </c>
      <c r="B170" s="7">
        <v>6</v>
      </c>
      <c r="C170" s="8" t="s">
        <v>351</v>
      </c>
      <c r="D170" s="8" t="s">
        <v>96</v>
      </c>
      <c r="E170" s="9">
        <v>6</v>
      </c>
      <c r="F170" s="10" t="s">
        <v>404</v>
      </c>
      <c r="G170" s="38" t="s">
        <v>407</v>
      </c>
      <c r="H170" s="41">
        <v>169</v>
      </c>
      <c r="I170" s="40" t="s">
        <v>408</v>
      </c>
      <c r="J170" s="40" t="s">
        <v>109</v>
      </c>
      <c r="K170" s="38" t="s">
        <v>6</v>
      </c>
      <c r="L170" s="1">
        <v>1</v>
      </c>
    </row>
    <row r="171" spans="1:12" ht="14.65" customHeight="1" x14ac:dyDescent="0.25">
      <c r="A171" s="12" t="s">
        <v>350</v>
      </c>
      <c r="B171" s="13">
        <v>6</v>
      </c>
      <c r="C171" s="14" t="s">
        <v>351</v>
      </c>
      <c r="D171" s="14" t="s">
        <v>96</v>
      </c>
      <c r="E171" s="13">
        <v>6</v>
      </c>
      <c r="F171" s="18" t="s">
        <v>404</v>
      </c>
      <c r="G171" s="42" t="s">
        <v>409</v>
      </c>
      <c r="H171" s="43">
        <v>170</v>
      </c>
      <c r="I171" s="37" t="s">
        <v>410</v>
      </c>
      <c r="J171" s="37" t="s">
        <v>109</v>
      </c>
      <c r="K171" s="42" t="s">
        <v>6</v>
      </c>
      <c r="L171" s="1">
        <v>1</v>
      </c>
    </row>
    <row r="172" spans="1:12" ht="14.65" customHeight="1" x14ac:dyDescent="0.25">
      <c r="A172" s="6" t="s">
        <v>350</v>
      </c>
      <c r="B172" s="7">
        <v>6</v>
      </c>
      <c r="C172" s="8" t="s">
        <v>351</v>
      </c>
      <c r="D172" s="8" t="s">
        <v>411</v>
      </c>
      <c r="E172" s="9">
        <v>7</v>
      </c>
      <c r="F172" s="10" t="s">
        <v>412</v>
      </c>
      <c r="G172" s="38" t="s">
        <v>413</v>
      </c>
      <c r="H172" s="41">
        <v>171</v>
      </c>
      <c r="I172" s="40" t="s">
        <v>414</v>
      </c>
      <c r="J172" s="40" t="s">
        <v>109</v>
      </c>
      <c r="K172" s="38" t="s">
        <v>6</v>
      </c>
      <c r="L172" s="1">
        <v>1</v>
      </c>
    </row>
    <row r="173" spans="1:12" ht="14.65" customHeight="1" x14ac:dyDescent="0.25">
      <c r="A173" s="12" t="s">
        <v>350</v>
      </c>
      <c r="B173" s="13">
        <v>6</v>
      </c>
      <c r="C173" s="14" t="s">
        <v>351</v>
      </c>
      <c r="D173" s="14" t="s">
        <v>411</v>
      </c>
      <c r="E173" s="13">
        <v>7</v>
      </c>
      <c r="F173" s="18" t="s">
        <v>412</v>
      </c>
      <c r="G173" s="42" t="s">
        <v>415</v>
      </c>
      <c r="H173" s="43">
        <v>172</v>
      </c>
      <c r="I173" s="37" t="s">
        <v>416</v>
      </c>
      <c r="J173" s="37" t="s">
        <v>109</v>
      </c>
      <c r="K173" s="42" t="s">
        <v>28</v>
      </c>
      <c r="L173" s="1">
        <v>1</v>
      </c>
    </row>
    <row r="174" spans="1:12" ht="14.65" customHeight="1" x14ac:dyDescent="0.25">
      <c r="A174" s="6" t="s">
        <v>350</v>
      </c>
      <c r="B174" s="7">
        <v>6</v>
      </c>
      <c r="C174" s="8" t="s">
        <v>351</v>
      </c>
      <c r="D174" s="8" t="s">
        <v>411</v>
      </c>
      <c r="E174" s="9">
        <v>7</v>
      </c>
      <c r="F174" s="10" t="s">
        <v>412</v>
      </c>
      <c r="G174" s="38" t="s">
        <v>417</v>
      </c>
      <c r="H174" s="41">
        <v>173</v>
      </c>
      <c r="I174" s="40" t="s">
        <v>418</v>
      </c>
      <c r="J174" s="40" t="s">
        <v>109</v>
      </c>
      <c r="K174" s="38" t="s">
        <v>91</v>
      </c>
      <c r="L174" s="1">
        <v>1</v>
      </c>
    </row>
    <row r="175" spans="1:12" ht="14.65" customHeight="1" x14ac:dyDescent="0.25">
      <c r="A175" s="12" t="s">
        <v>350</v>
      </c>
      <c r="B175" s="13">
        <v>6</v>
      </c>
      <c r="C175" s="14" t="s">
        <v>351</v>
      </c>
      <c r="D175" s="14" t="s">
        <v>411</v>
      </c>
      <c r="E175" s="13">
        <v>7</v>
      </c>
      <c r="F175" s="18" t="s">
        <v>412</v>
      </c>
      <c r="G175" s="42" t="s">
        <v>419</v>
      </c>
      <c r="H175" s="43">
        <v>174</v>
      </c>
      <c r="I175" s="37" t="s">
        <v>420</v>
      </c>
      <c r="J175" s="37" t="s">
        <v>109</v>
      </c>
      <c r="K175" s="42" t="s">
        <v>6</v>
      </c>
      <c r="L175" s="1">
        <v>1</v>
      </c>
    </row>
    <row r="176" spans="1:12" ht="14.65" customHeight="1" x14ac:dyDescent="0.25">
      <c r="A176" s="6" t="s">
        <v>350</v>
      </c>
      <c r="B176" s="7">
        <v>6</v>
      </c>
      <c r="C176" s="8" t="s">
        <v>351</v>
      </c>
      <c r="D176" s="8" t="s">
        <v>411</v>
      </c>
      <c r="E176" s="9">
        <v>7</v>
      </c>
      <c r="F176" s="10" t="s">
        <v>412</v>
      </c>
      <c r="G176" s="38" t="s">
        <v>421</v>
      </c>
      <c r="H176" s="41">
        <v>175</v>
      </c>
      <c r="I176" s="40" t="s">
        <v>422</v>
      </c>
      <c r="J176" s="40" t="s">
        <v>109</v>
      </c>
      <c r="K176" s="38" t="s">
        <v>28</v>
      </c>
      <c r="L176" s="1">
        <v>1</v>
      </c>
    </row>
    <row r="177" spans="1:12" ht="14.65" customHeight="1" x14ac:dyDescent="0.25">
      <c r="A177" s="12" t="s">
        <v>350</v>
      </c>
      <c r="B177" s="13">
        <v>6</v>
      </c>
      <c r="C177" s="14" t="s">
        <v>351</v>
      </c>
      <c r="D177" s="14" t="s">
        <v>423</v>
      </c>
      <c r="E177" s="13">
        <v>8</v>
      </c>
      <c r="F177" s="18" t="s">
        <v>424</v>
      </c>
      <c r="G177" s="42" t="s">
        <v>425</v>
      </c>
      <c r="H177" s="43">
        <v>176</v>
      </c>
      <c r="I177" s="37" t="s">
        <v>426</v>
      </c>
      <c r="J177" s="37" t="s">
        <v>109</v>
      </c>
      <c r="K177" s="42" t="s">
        <v>6</v>
      </c>
      <c r="L177" s="1">
        <v>1</v>
      </c>
    </row>
    <row r="178" spans="1:12" ht="14.65" customHeight="1" x14ac:dyDescent="0.25">
      <c r="A178" s="6" t="s">
        <v>350</v>
      </c>
      <c r="B178" s="7">
        <v>6</v>
      </c>
      <c r="C178" s="8" t="s">
        <v>351</v>
      </c>
      <c r="D178" s="8" t="s">
        <v>423</v>
      </c>
      <c r="E178" s="9">
        <v>8</v>
      </c>
      <c r="F178" s="10" t="s">
        <v>424</v>
      </c>
      <c r="G178" s="38" t="s">
        <v>427</v>
      </c>
      <c r="H178" s="41">
        <v>177</v>
      </c>
      <c r="I178" s="40" t="s">
        <v>428</v>
      </c>
      <c r="J178" s="40" t="s">
        <v>109</v>
      </c>
      <c r="K178" s="38" t="s">
        <v>6</v>
      </c>
      <c r="L178" s="1">
        <v>1</v>
      </c>
    </row>
    <row r="179" spans="1:12" ht="14.65" customHeight="1" x14ac:dyDescent="0.25">
      <c r="A179" s="12" t="s">
        <v>350</v>
      </c>
      <c r="B179" s="13">
        <v>6</v>
      </c>
      <c r="C179" s="14" t="s">
        <v>351</v>
      </c>
      <c r="D179" s="14" t="s">
        <v>423</v>
      </c>
      <c r="E179" s="13">
        <v>8</v>
      </c>
      <c r="F179" s="18" t="s">
        <v>424</v>
      </c>
      <c r="G179" s="42" t="s">
        <v>429</v>
      </c>
      <c r="H179" s="43">
        <v>178</v>
      </c>
      <c r="I179" s="37" t="s">
        <v>430</v>
      </c>
      <c r="J179" s="37" t="s">
        <v>109</v>
      </c>
      <c r="K179" s="42" t="s">
        <v>91</v>
      </c>
      <c r="L179" s="1">
        <v>1</v>
      </c>
    </row>
    <row r="180" spans="1:12" ht="14.65" customHeight="1" x14ac:dyDescent="0.25">
      <c r="A180" s="6" t="s">
        <v>350</v>
      </c>
      <c r="B180" s="7">
        <v>6</v>
      </c>
      <c r="C180" s="8" t="s">
        <v>351</v>
      </c>
      <c r="D180" s="8" t="s">
        <v>431</v>
      </c>
      <c r="E180" s="9">
        <v>9</v>
      </c>
      <c r="F180" s="10" t="s">
        <v>432</v>
      </c>
      <c r="G180" s="38" t="s">
        <v>433</v>
      </c>
      <c r="H180" s="41">
        <v>179</v>
      </c>
      <c r="I180" s="40" t="s">
        <v>434</v>
      </c>
      <c r="J180" s="40" t="s">
        <v>109</v>
      </c>
      <c r="K180" s="38" t="s">
        <v>6</v>
      </c>
      <c r="L180" s="1">
        <v>1</v>
      </c>
    </row>
    <row r="181" spans="1:12" ht="14.65" customHeight="1" x14ac:dyDescent="0.25">
      <c r="A181" s="12" t="s">
        <v>350</v>
      </c>
      <c r="B181" s="13">
        <v>6</v>
      </c>
      <c r="C181" s="14" t="s">
        <v>351</v>
      </c>
      <c r="D181" s="14" t="s">
        <v>431</v>
      </c>
      <c r="E181" s="13">
        <v>9</v>
      </c>
      <c r="F181" s="18" t="s">
        <v>432</v>
      </c>
      <c r="G181" s="42" t="s">
        <v>435</v>
      </c>
      <c r="H181" s="43">
        <v>180</v>
      </c>
      <c r="I181" s="37" t="s">
        <v>436</v>
      </c>
      <c r="J181" s="37" t="s">
        <v>109</v>
      </c>
      <c r="K181" s="42" t="s">
        <v>6</v>
      </c>
      <c r="L181" s="1">
        <v>1</v>
      </c>
    </row>
    <row r="182" spans="1:12" ht="14.65" customHeight="1" x14ac:dyDescent="0.25">
      <c r="A182" s="6" t="s">
        <v>350</v>
      </c>
      <c r="B182" s="7">
        <v>6</v>
      </c>
      <c r="C182" s="8" t="s">
        <v>351</v>
      </c>
      <c r="D182" s="8" t="s">
        <v>431</v>
      </c>
      <c r="E182" s="9">
        <v>9</v>
      </c>
      <c r="F182" s="10" t="s">
        <v>432</v>
      </c>
      <c r="G182" s="38" t="s">
        <v>437</v>
      </c>
      <c r="H182" s="41">
        <v>181</v>
      </c>
      <c r="I182" s="40" t="s">
        <v>438</v>
      </c>
      <c r="J182" s="40" t="s">
        <v>109</v>
      </c>
      <c r="K182" s="38" t="s">
        <v>28</v>
      </c>
      <c r="L182" s="1">
        <v>1</v>
      </c>
    </row>
    <row r="183" spans="1:12" ht="14.65" customHeight="1" x14ac:dyDescent="0.25">
      <c r="A183" s="12" t="s">
        <v>350</v>
      </c>
      <c r="B183" s="13">
        <v>6</v>
      </c>
      <c r="C183" s="14" t="s">
        <v>351</v>
      </c>
      <c r="D183" s="14" t="s">
        <v>431</v>
      </c>
      <c r="E183" s="13">
        <v>9</v>
      </c>
      <c r="F183" s="18" t="s">
        <v>432</v>
      </c>
      <c r="G183" s="42" t="s">
        <v>439</v>
      </c>
      <c r="H183" s="43">
        <v>182</v>
      </c>
      <c r="I183" s="37" t="s">
        <v>440</v>
      </c>
      <c r="J183" s="37" t="s">
        <v>109</v>
      </c>
      <c r="K183" s="42" t="s">
        <v>28</v>
      </c>
      <c r="L183" s="1">
        <v>1</v>
      </c>
    </row>
    <row r="184" spans="1:12" ht="14.65" customHeight="1" x14ac:dyDescent="0.25">
      <c r="A184" s="6" t="s">
        <v>350</v>
      </c>
      <c r="B184" s="7">
        <v>6</v>
      </c>
      <c r="C184" s="8" t="s">
        <v>351</v>
      </c>
      <c r="D184" s="8" t="s">
        <v>431</v>
      </c>
      <c r="E184" s="9">
        <v>9</v>
      </c>
      <c r="F184" s="10" t="s">
        <v>432</v>
      </c>
      <c r="G184" s="38" t="s">
        <v>441</v>
      </c>
      <c r="H184" s="41">
        <v>183</v>
      </c>
      <c r="I184" s="40" t="s">
        <v>442</v>
      </c>
      <c r="J184" s="40" t="s">
        <v>109</v>
      </c>
      <c r="K184" s="38" t="s">
        <v>6</v>
      </c>
      <c r="L184" s="1">
        <v>1</v>
      </c>
    </row>
    <row r="185" spans="1:12" ht="14.65" customHeight="1" x14ac:dyDescent="0.25">
      <c r="A185" s="12" t="s">
        <v>350</v>
      </c>
      <c r="B185" s="13">
        <v>6</v>
      </c>
      <c r="C185" s="14" t="s">
        <v>351</v>
      </c>
      <c r="D185" s="14" t="s">
        <v>431</v>
      </c>
      <c r="E185" s="13">
        <v>9</v>
      </c>
      <c r="F185" s="18" t="s">
        <v>432</v>
      </c>
      <c r="G185" s="42" t="s">
        <v>443</v>
      </c>
      <c r="H185" s="43">
        <v>184</v>
      </c>
      <c r="I185" s="37" t="s">
        <v>444</v>
      </c>
      <c r="J185" s="37" t="s">
        <v>109</v>
      </c>
      <c r="K185" s="42" t="s">
        <v>6</v>
      </c>
      <c r="L185" s="1">
        <v>1</v>
      </c>
    </row>
    <row r="186" spans="1:12" ht="14.65" customHeight="1" x14ac:dyDescent="0.25">
      <c r="A186" s="6" t="s">
        <v>350</v>
      </c>
      <c r="B186" s="7">
        <v>6</v>
      </c>
      <c r="C186" s="8" t="s">
        <v>351</v>
      </c>
      <c r="D186" s="8" t="s">
        <v>445</v>
      </c>
      <c r="E186" s="9">
        <v>10</v>
      </c>
      <c r="F186" s="10" t="s">
        <v>446</v>
      </c>
      <c r="G186" s="38" t="s">
        <v>447</v>
      </c>
      <c r="H186" s="41">
        <v>185</v>
      </c>
      <c r="I186" s="40" t="s">
        <v>448</v>
      </c>
      <c r="J186" s="40" t="s">
        <v>109</v>
      </c>
      <c r="K186" s="38" t="s">
        <v>6</v>
      </c>
      <c r="L186" s="1">
        <v>1</v>
      </c>
    </row>
    <row r="187" spans="1:12" ht="14.65" customHeight="1" x14ac:dyDescent="0.25">
      <c r="A187" s="12" t="s">
        <v>350</v>
      </c>
      <c r="B187" s="13">
        <v>6</v>
      </c>
      <c r="C187" s="14" t="s">
        <v>351</v>
      </c>
      <c r="D187" s="14" t="s">
        <v>445</v>
      </c>
      <c r="E187" s="13">
        <v>10</v>
      </c>
      <c r="F187" s="18" t="s">
        <v>446</v>
      </c>
      <c r="G187" s="42" t="s">
        <v>449</v>
      </c>
      <c r="H187" s="43">
        <v>186</v>
      </c>
      <c r="I187" s="37" t="s">
        <v>450</v>
      </c>
      <c r="J187" s="37" t="s">
        <v>109</v>
      </c>
      <c r="K187" s="42" t="s">
        <v>6</v>
      </c>
      <c r="L187" s="1">
        <v>1</v>
      </c>
    </row>
    <row r="188" spans="1:12" ht="14.65" customHeight="1" x14ac:dyDescent="0.25">
      <c r="A188" s="6" t="s">
        <v>350</v>
      </c>
      <c r="B188" s="7">
        <v>6</v>
      </c>
      <c r="C188" s="8" t="s">
        <v>351</v>
      </c>
      <c r="D188" s="8" t="s">
        <v>451</v>
      </c>
      <c r="E188" s="9">
        <v>11</v>
      </c>
      <c r="F188" s="10" t="s">
        <v>452</v>
      </c>
      <c r="G188" s="38" t="s">
        <v>453</v>
      </c>
      <c r="H188" s="41">
        <v>187</v>
      </c>
      <c r="I188" s="40" t="s">
        <v>454</v>
      </c>
      <c r="J188" s="40" t="s">
        <v>109</v>
      </c>
      <c r="K188" s="38" t="s">
        <v>6</v>
      </c>
      <c r="L188" s="1">
        <v>1</v>
      </c>
    </row>
    <row r="189" spans="1:12" ht="14.65" customHeight="1" x14ac:dyDescent="0.25">
      <c r="A189" s="12" t="s">
        <v>350</v>
      </c>
      <c r="B189" s="13">
        <v>6</v>
      </c>
      <c r="C189" s="14" t="s">
        <v>351</v>
      </c>
      <c r="D189" s="14" t="s">
        <v>451</v>
      </c>
      <c r="E189" s="13">
        <v>11</v>
      </c>
      <c r="F189" s="18" t="s">
        <v>452</v>
      </c>
      <c r="G189" s="42" t="s">
        <v>455</v>
      </c>
      <c r="H189" s="43">
        <v>188</v>
      </c>
      <c r="I189" s="37" t="s">
        <v>456</v>
      </c>
      <c r="J189" s="37" t="s">
        <v>109</v>
      </c>
      <c r="K189" s="42" t="s">
        <v>6</v>
      </c>
      <c r="L189" s="1">
        <v>1</v>
      </c>
    </row>
    <row r="190" spans="1:12" ht="14.65" customHeight="1" x14ac:dyDescent="0.25">
      <c r="A190" s="6" t="s">
        <v>350</v>
      </c>
      <c r="B190" s="7">
        <v>6</v>
      </c>
      <c r="C190" s="8" t="s">
        <v>351</v>
      </c>
      <c r="D190" s="8" t="s">
        <v>457</v>
      </c>
      <c r="E190" s="9">
        <v>12</v>
      </c>
      <c r="F190" s="10" t="s">
        <v>458</v>
      </c>
      <c r="G190" s="38" t="s">
        <v>459</v>
      </c>
      <c r="H190" s="41">
        <v>189</v>
      </c>
      <c r="I190" s="40" t="s">
        <v>460</v>
      </c>
      <c r="J190" s="40" t="s">
        <v>109</v>
      </c>
      <c r="K190" s="38" t="s">
        <v>6</v>
      </c>
      <c r="L190" s="1">
        <v>1</v>
      </c>
    </row>
    <row r="191" spans="1:12" ht="14.65" customHeight="1" x14ac:dyDescent="0.25">
      <c r="A191" s="12" t="s">
        <v>350</v>
      </c>
      <c r="B191" s="13">
        <v>6</v>
      </c>
      <c r="C191" s="14" t="s">
        <v>351</v>
      </c>
      <c r="D191" s="14" t="s">
        <v>457</v>
      </c>
      <c r="E191" s="13">
        <v>12</v>
      </c>
      <c r="F191" s="18" t="s">
        <v>458</v>
      </c>
      <c r="G191" s="42" t="s">
        <v>461</v>
      </c>
      <c r="H191" s="43">
        <v>190</v>
      </c>
      <c r="I191" s="37" t="s">
        <v>462</v>
      </c>
      <c r="J191" s="37" t="s">
        <v>109</v>
      </c>
      <c r="K191" s="42" t="s">
        <v>6</v>
      </c>
      <c r="L191" s="1">
        <v>1</v>
      </c>
    </row>
    <row r="192" spans="1:12" ht="14.65" customHeight="1" x14ac:dyDescent="0.25">
      <c r="A192" s="6" t="s">
        <v>350</v>
      </c>
      <c r="B192" s="7">
        <v>6</v>
      </c>
      <c r="C192" s="8" t="s">
        <v>351</v>
      </c>
      <c r="D192" s="8" t="s">
        <v>457</v>
      </c>
      <c r="E192" s="9">
        <v>12</v>
      </c>
      <c r="F192" s="10" t="s">
        <v>458</v>
      </c>
      <c r="G192" s="38" t="s">
        <v>463</v>
      </c>
      <c r="H192" s="41">
        <v>191</v>
      </c>
      <c r="I192" s="40" t="s">
        <v>464</v>
      </c>
      <c r="J192" s="40" t="s">
        <v>109</v>
      </c>
      <c r="K192" s="38" t="s">
        <v>6</v>
      </c>
      <c r="L192" s="1">
        <v>1</v>
      </c>
    </row>
    <row r="193" spans="1:12" ht="14.65" customHeight="1" x14ac:dyDescent="0.25">
      <c r="A193" s="12" t="s">
        <v>465</v>
      </c>
      <c r="B193" s="13">
        <v>7</v>
      </c>
      <c r="C193" s="14" t="s">
        <v>466</v>
      </c>
      <c r="D193" s="14" t="s">
        <v>13</v>
      </c>
      <c r="E193" s="13">
        <v>1</v>
      </c>
      <c r="F193" s="18" t="s">
        <v>467</v>
      </c>
      <c r="G193" s="42" t="s">
        <v>468</v>
      </c>
      <c r="H193" s="43">
        <v>192</v>
      </c>
      <c r="I193" s="37" t="s">
        <v>469</v>
      </c>
      <c r="J193" s="37" t="s">
        <v>17</v>
      </c>
      <c r="K193" s="42" t="s">
        <v>6</v>
      </c>
      <c r="L193" s="1">
        <v>1</v>
      </c>
    </row>
    <row r="194" spans="1:12" ht="14.65" customHeight="1" x14ac:dyDescent="0.25">
      <c r="A194" s="6" t="s">
        <v>465</v>
      </c>
      <c r="B194" s="7">
        <v>7</v>
      </c>
      <c r="C194" s="8" t="s">
        <v>466</v>
      </c>
      <c r="D194" s="8" t="s">
        <v>13</v>
      </c>
      <c r="E194" s="9">
        <v>1</v>
      </c>
      <c r="F194" s="10" t="s">
        <v>467</v>
      </c>
      <c r="G194" s="38" t="s">
        <v>470</v>
      </c>
      <c r="H194" s="41">
        <v>193</v>
      </c>
      <c r="I194" s="40" t="s">
        <v>471</v>
      </c>
      <c r="J194" s="40" t="s">
        <v>17</v>
      </c>
      <c r="K194" s="38" t="s">
        <v>28</v>
      </c>
      <c r="L194" s="1">
        <v>1</v>
      </c>
    </row>
    <row r="195" spans="1:12" ht="14.65" customHeight="1" x14ac:dyDescent="0.25">
      <c r="A195" s="12" t="s">
        <v>465</v>
      </c>
      <c r="B195" s="13">
        <v>7</v>
      </c>
      <c r="C195" s="14" t="s">
        <v>466</v>
      </c>
      <c r="D195" s="14" t="s">
        <v>13</v>
      </c>
      <c r="E195" s="13">
        <v>1</v>
      </c>
      <c r="F195" s="18" t="s">
        <v>467</v>
      </c>
      <c r="G195" s="42" t="s">
        <v>472</v>
      </c>
      <c r="H195" s="43">
        <v>194</v>
      </c>
      <c r="I195" s="37" t="s">
        <v>473</v>
      </c>
      <c r="J195" s="37" t="s">
        <v>17</v>
      </c>
      <c r="K195" s="42" t="s">
        <v>28</v>
      </c>
      <c r="L195" s="1">
        <v>1</v>
      </c>
    </row>
    <row r="196" spans="1:12" ht="14.65" customHeight="1" x14ac:dyDescent="0.25">
      <c r="A196" s="6" t="s">
        <v>465</v>
      </c>
      <c r="B196" s="7">
        <v>7</v>
      </c>
      <c r="C196" s="8" t="s">
        <v>466</v>
      </c>
      <c r="D196" s="8" t="s">
        <v>13</v>
      </c>
      <c r="E196" s="9">
        <v>1</v>
      </c>
      <c r="F196" s="10" t="s">
        <v>467</v>
      </c>
      <c r="G196" s="42" t="s">
        <v>474</v>
      </c>
      <c r="H196" s="41">
        <v>195</v>
      </c>
      <c r="I196" s="40" t="s">
        <v>475</v>
      </c>
      <c r="J196" s="40" t="s">
        <v>17</v>
      </c>
      <c r="K196" s="38" t="s">
        <v>28</v>
      </c>
      <c r="L196" s="1">
        <v>1</v>
      </c>
    </row>
    <row r="197" spans="1:12" ht="14.65" customHeight="1" x14ac:dyDescent="0.25">
      <c r="A197" s="12" t="s">
        <v>465</v>
      </c>
      <c r="B197" s="13">
        <v>7</v>
      </c>
      <c r="C197" s="14" t="s">
        <v>466</v>
      </c>
      <c r="D197" s="14" t="s">
        <v>41</v>
      </c>
      <c r="E197" s="13">
        <v>2</v>
      </c>
      <c r="F197" s="18" t="s">
        <v>476</v>
      </c>
      <c r="G197" s="42" t="s">
        <v>477</v>
      </c>
      <c r="H197" s="43">
        <v>196</v>
      </c>
      <c r="I197" s="37" t="s">
        <v>478</v>
      </c>
      <c r="J197" s="37" t="s">
        <v>17</v>
      </c>
      <c r="K197" s="42" t="s">
        <v>28</v>
      </c>
      <c r="L197" s="1">
        <v>1</v>
      </c>
    </row>
    <row r="198" spans="1:12" ht="14.65" customHeight="1" x14ac:dyDescent="0.25">
      <c r="A198" s="6" t="s">
        <v>465</v>
      </c>
      <c r="B198" s="7">
        <v>7</v>
      </c>
      <c r="C198" s="8" t="s">
        <v>466</v>
      </c>
      <c r="D198" s="8" t="s">
        <v>41</v>
      </c>
      <c r="E198" s="9">
        <v>2</v>
      </c>
      <c r="F198" s="10" t="s">
        <v>476</v>
      </c>
      <c r="G198" s="38" t="s">
        <v>479</v>
      </c>
      <c r="H198" s="41">
        <v>197</v>
      </c>
      <c r="I198" s="40" t="s">
        <v>480</v>
      </c>
      <c r="J198" s="40" t="s">
        <v>17</v>
      </c>
      <c r="K198" s="38" t="s">
        <v>6</v>
      </c>
      <c r="L198" s="1">
        <v>1</v>
      </c>
    </row>
    <row r="199" spans="1:12" ht="14.65" customHeight="1" x14ac:dyDescent="0.25">
      <c r="A199" s="12" t="s">
        <v>465</v>
      </c>
      <c r="B199" s="13">
        <v>7</v>
      </c>
      <c r="C199" s="14" t="s">
        <v>466</v>
      </c>
      <c r="D199" s="14" t="s">
        <v>41</v>
      </c>
      <c r="E199" s="13">
        <v>2</v>
      </c>
      <c r="F199" s="18" t="s">
        <v>476</v>
      </c>
      <c r="G199" s="42" t="s">
        <v>481</v>
      </c>
      <c r="H199" s="43">
        <v>198</v>
      </c>
      <c r="I199" s="37" t="s">
        <v>482</v>
      </c>
      <c r="J199" s="37" t="s">
        <v>17</v>
      </c>
      <c r="K199" s="42" t="s">
        <v>6</v>
      </c>
      <c r="L199" s="1">
        <v>1</v>
      </c>
    </row>
    <row r="200" spans="1:12" ht="14.65" customHeight="1" x14ac:dyDescent="0.25">
      <c r="A200" s="6" t="s">
        <v>465</v>
      </c>
      <c r="B200" s="7">
        <v>7</v>
      </c>
      <c r="C200" s="8" t="s">
        <v>466</v>
      </c>
      <c r="D200" s="8" t="s">
        <v>41</v>
      </c>
      <c r="E200" s="9">
        <v>2</v>
      </c>
      <c r="F200" s="10" t="s">
        <v>476</v>
      </c>
      <c r="G200" s="38" t="s">
        <v>483</v>
      </c>
      <c r="H200" s="41">
        <v>199</v>
      </c>
      <c r="I200" s="40" t="s">
        <v>484</v>
      </c>
      <c r="J200" s="40" t="s">
        <v>17</v>
      </c>
      <c r="K200" s="38" t="s">
        <v>6</v>
      </c>
      <c r="L200" s="1">
        <v>1</v>
      </c>
    </row>
    <row r="201" spans="1:12" ht="14.65" customHeight="1" x14ac:dyDescent="0.25">
      <c r="A201" s="12" t="s">
        <v>465</v>
      </c>
      <c r="B201" s="13">
        <v>7</v>
      </c>
      <c r="C201" s="14" t="s">
        <v>466</v>
      </c>
      <c r="D201" s="14" t="s">
        <v>41</v>
      </c>
      <c r="E201" s="13">
        <v>2</v>
      </c>
      <c r="F201" s="18" t="s">
        <v>476</v>
      </c>
      <c r="G201" s="42" t="s">
        <v>485</v>
      </c>
      <c r="H201" s="43">
        <v>200</v>
      </c>
      <c r="I201" s="37" t="s">
        <v>486</v>
      </c>
      <c r="J201" s="37" t="s">
        <v>17</v>
      </c>
      <c r="K201" s="42" t="s">
        <v>6</v>
      </c>
      <c r="L201" s="1">
        <v>1</v>
      </c>
    </row>
    <row r="202" spans="1:12" ht="14.65" customHeight="1" x14ac:dyDescent="0.25">
      <c r="A202" s="6" t="s">
        <v>465</v>
      </c>
      <c r="B202" s="7">
        <v>7</v>
      </c>
      <c r="C202" s="8" t="s">
        <v>466</v>
      </c>
      <c r="D202" s="8" t="s">
        <v>41</v>
      </c>
      <c r="E202" s="9">
        <v>2</v>
      </c>
      <c r="F202" s="10" t="s">
        <v>476</v>
      </c>
      <c r="G202" s="38" t="s">
        <v>487</v>
      </c>
      <c r="H202" s="41">
        <v>201</v>
      </c>
      <c r="I202" s="40" t="s">
        <v>488</v>
      </c>
      <c r="J202" s="40" t="s">
        <v>17</v>
      </c>
      <c r="K202" s="38" t="s">
        <v>6</v>
      </c>
      <c r="L202" s="1">
        <v>1</v>
      </c>
    </row>
    <row r="203" spans="1:12" ht="14.65" customHeight="1" x14ac:dyDescent="0.25">
      <c r="A203" s="12" t="s">
        <v>465</v>
      </c>
      <c r="B203" s="13">
        <v>7</v>
      </c>
      <c r="C203" s="14" t="s">
        <v>466</v>
      </c>
      <c r="D203" s="14" t="s">
        <v>41</v>
      </c>
      <c r="E203" s="13">
        <v>2</v>
      </c>
      <c r="F203" s="18" t="s">
        <v>476</v>
      </c>
      <c r="G203" s="42" t="s">
        <v>489</v>
      </c>
      <c r="H203" s="43">
        <v>202</v>
      </c>
      <c r="I203" s="37" t="s">
        <v>490</v>
      </c>
      <c r="J203" s="37" t="s">
        <v>17</v>
      </c>
      <c r="K203" s="42" t="s">
        <v>6</v>
      </c>
      <c r="L203" s="1">
        <v>1</v>
      </c>
    </row>
    <row r="204" spans="1:12" ht="14.65" customHeight="1" x14ac:dyDescent="0.25">
      <c r="A204" s="6" t="s">
        <v>465</v>
      </c>
      <c r="B204" s="7">
        <v>7</v>
      </c>
      <c r="C204" s="8" t="s">
        <v>466</v>
      </c>
      <c r="D204" s="8" t="s">
        <v>41</v>
      </c>
      <c r="E204" s="9">
        <v>2</v>
      </c>
      <c r="F204" s="10" t="s">
        <v>476</v>
      </c>
      <c r="G204" s="38" t="s">
        <v>491</v>
      </c>
      <c r="H204" s="41">
        <v>203</v>
      </c>
      <c r="I204" s="40" t="s">
        <v>492</v>
      </c>
      <c r="J204" s="40" t="s">
        <v>17</v>
      </c>
      <c r="K204" s="38" t="s">
        <v>6</v>
      </c>
      <c r="L204" s="1">
        <v>1</v>
      </c>
    </row>
    <row r="205" spans="1:12" ht="14.65" customHeight="1" x14ac:dyDescent="0.25">
      <c r="A205" s="12" t="s">
        <v>465</v>
      </c>
      <c r="B205" s="13">
        <v>7</v>
      </c>
      <c r="C205" s="14" t="s">
        <v>466</v>
      </c>
      <c r="D205" s="14" t="s">
        <v>41</v>
      </c>
      <c r="E205" s="13">
        <v>2</v>
      </c>
      <c r="F205" s="18" t="s">
        <v>476</v>
      </c>
      <c r="G205" s="42" t="s">
        <v>493</v>
      </c>
      <c r="H205" s="43">
        <v>204</v>
      </c>
      <c r="I205" s="37" t="s">
        <v>494</v>
      </c>
      <c r="J205" s="37" t="s">
        <v>17</v>
      </c>
      <c r="K205" s="42" t="s">
        <v>28</v>
      </c>
      <c r="L205" s="1">
        <v>1</v>
      </c>
    </row>
    <row r="206" spans="1:12" ht="14.65" customHeight="1" x14ac:dyDescent="0.25">
      <c r="A206" s="6" t="s">
        <v>465</v>
      </c>
      <c r="B206" s="7">
        <v>7</v>
      </c>
      <c r="C206" s="8" t="s">
        <v>466</v>
      </c>
      <c r="D206" s="8" t="s">
        <v>41</v>
      </c>
      <c r="E206" s="9">
        <v>2</v>
      </c>
      <c r="F206" s="10" t="s">
        <v>476</v>
      </c>
      <c r="G206" s="38" t="s">
        <v>495</v>
      </c>
      <c r="H206" s="41">
        <v>205</v>
      </c>
      <c r="I206" s="40" t="s">
        <v>496</v>
      </c>
      <c r="J206" s="40" t="s">
        <v>17</v>
      </c>
      <c r="K206" s="38" t="s">
        <v>28</v>
      </c>
      <c r="L206" s="1">
        <v>1</v>
      </c>
    </row>
    <row r="207" spans="1:12" ht="14.65" customHeight="1" x14ac:dyDescent="0.25">
      <c r="A207" s="12" t="s">
        <v>465</v>
      </c>
      <c r="B207" s="13">
        <v>7</v>
      </c>
      <c r="C207" s="14" t="s">
        <v>466</v>
      </c>
      <c r="D207" s="14" t="s">
        <v>41</v>
      </c>
      <c r="E207" s="13">
        <v>2</v>
      </c>
      <c r="F207" s="18" t="s">
        <v>476</v>
      </c>
      <c r="G207" s="42" t="s">
        <v>497</v>
      </c>
      <c r="H207" s="43">
        <v>206</v>
      </c>
      <c r="I207" s="37" t="s">
        <v>498</v>
      </c>
      <c r="J207" s="37" t="s">
        <v>17</v>
      </c>
      <c r="K207" s="42" t="s">
        <v>28</v>
      </c>
      <c r="L207" s="1">
        <v>1</v>
      </c>
    </row>
    <row r="208" spans="1:12" ht="14.65" customHeight="1" x14ac:dyDescent="0.25">
      <c r="A208" s="6" t="s">
        <v>465</v>
      </c>
      <c r="B208" s="7">
        <v>7</v>
      </c>
      <c r="C208" s="8" t="s">
        <v>466</v>
      </c>
      <c r="D208" s="8" t="s">
        <v>41</v>
      </c>
      <c r="E208" s="9">
        <v>2</v>
      </c>
      <c r="F208" s="10" t="s">
        <v>476</v>
      </c>
      <c r="G208" s="38" t="s">
        <v>499</v>
      </c>
      <c r="H208" s="41">
        <v>207</v>
      </c>
      <c r="I208" s="40" t="s">
        <v>500</v>
      </c>
      <c r="J208" s="40" t="s">
        <v>17</v>
      </c>
      <c r="K208" s="38" t="s">
        <v>91</v>
      </c>
      <c r="L208" s="1">
        <v>1</v>
      </c>
    </row>
    <row r="209" spans="1:12" ht="14.65" customHeight="1" x14ac:dyDescent="0.25">
      <c r="A209" s="12" t="s">
        <v>465</v>
      </c>
      <c r="B209" s="13">
        <v>7</v>
      </c>
      <c r="C209" s="14" t="s">
        <v>466</v>
      </c>
      <c r="D209" s="14" t="s">
        <v>41</v>
      </c>
      <c r="E209" s="13">
        <v>2</v>
      </c>
      <c r="F209" s="18" t="s">
        <v>476</v>
      </c>
      <c r="G209" s="42" t="s">
        <v>501</v>
      </c>
      <c r="H209" s="43">
        <v>208</v>
      </c>
      <c r="I209" s="37" t="s">
        <v>502</v>
      </c>
      <c r="J209" s="37" t="s">
        <v>17</v>
      </c>
      <c r="K209" s="42" t="s">
        <v>91</v>
      </c>
      <c r="L209" s="1">
        <v>1</v>
      </c>
    </row>
    <row r="210" spans="1:12" ht="14.65" customHeight="1" x14ac:dyDescent="0.25">
      <c r="A210" s="6" t="s">
        <v>465</v>
      </c>
      <c r="B210" s="7">
        <v>7</v>
      </c>
      <c r="C210" s="8" t="s">
        <v>466</v>
      </c>
      <c r="D210" s="8" t="s">
        <v>41</v>
      </c>
      <c r="E210" s="9">
        <v>2</v>
      </c>
      <c r="F210" s="10" t="s">
        <v>476</v>
      </c>
      <c r="G210" s="38" t="s">
        <v>503</v>
      </c>
      <c r="H210" s="41">
        <v>209</v>
      </c>
      <c r="I210" s="40" t="s">
        <v>504</v>
      </c>
      <c r="J210" s="40" t="s">
        <v>17</v>
      </c>
      <c r="K210" s="38" t="s">
        <v>28</v>
      </c>
      <c r="L210" s="1">
        <v>1</v>
      </c>
    </row>
    <row r="211" spans="1:12" ht="14.65" customHeight="1" x14ac:dyDescent="0.25">
      <c r="A211" s="12" t="s">
        <v>465</v>
      </c>
      <c r="B211" s="13">
        <v>7</v>
      </c>
      <c r="C211" s="14" t="s">
        <v>466</v>
      </c>
      <c r="D211" s="14" t="s">
        <v>41</v>
      </c>
      <c r="E211" s="13">
        <v>2</v>
      </c>
      <c r="F211" s="18" t="s">
        <v>476</v>
      </c>
      <c r="G211" s="42" t="s">
        <v>505</v>
      </c>
      <c r="H211" s="43">
        <v>210</v>
      </c>
      <c r="I211" s="37" t="s">
        <v>506</v>
      </c>
      <c r="J211" s="37" t="s">
        <v>17</v>
      </c>
      <c r="K211" s="42" t="s">
        <v>6</v>
      </c>
      <c r="L211" s="1">
        <v>1</v>
      </c>
    </row>
    <row r="212" spans="1:12" ht="14.65" customHeight="1" x14ac:dyDescent="0.25">
      <c r="A212" s="6" t="s">
        <v>465</v>
      </c>
      <c r="B212" s="7">
        <v>7</v>
      </c>
      <c r="C212" s="8" t="s">
        <v>466</v>
      </c>
      <c r="D212" s="8" t="s">
        <v>41</v>
      </c>
      <c r="E212" s="9">
        <v>2</v>
      </c>
      <c r="F212" s="10" t="s">
        <v>476</v>
      </c>
      <c r="G212" s="38" t="s">
        <v>507</v>
      </c>
      <c r="H212" s="41">
        <v>211</v>
      </c>
      <c r="I212" s="40" t="s">
        <v>508</v>
      </c>
      <c r="J212" s="40" t="s">
        <v>17</v>
      </c>
      <c r="K212" s="38" t="s">
        <v>6</v>
      </c>
      <c r="L212" s="1">
        <v>1</v>
      </c>
    </row>
    <row r="213" spans="1:12" ht="14.65" customHeight="1" x14ac:dyDescent="0.25">
      <c r="A213" s="12" t="s">
        <v>465</v>
      </c>
      <c r="B213" s="13">
        <v>7</v>
      </c>
      <c r="C213" s="14" t="s">
        <v>466</v>
      </c>
      <c r="D213" s="14" t="s">
        <v>41</v>
      </c>
      <c r="E213" s="13">
        <v>2</v>
      </c>
      <c r="F213" s="18" t="s">
        <v>476</v>
      </c>
      <c r="G213" s="42" t="s">
        <v>509</v>
      </c>
      <c r="H213" s="43">
        <v>212</v>
      </c>
      <c r="I213" s="37" t="s">
        <v>510</v>
      </c>
      <c r="J213" s="37" t="s">
        <v>17</v>
      </c>
      <c r="K213" s="42" t="s">
        <v>6</v>
      </c>
      <c r="L213" s="1">
        <v>1</v>
      </c>
    </row>
    <row r="214" spans="1:12" ht="14.65" customHeight="1" x14ac:dyDescent="0.25">
      <c r="A214" s="6" t="s">
        <v>465</v>
      </c>
      <c r="B214" s="7">
        <v>7</v>
      </c>
      <c r="C214" s="8" t="s">
        <v>466</v>
      </c>
      <c r="D214" s="8" t="s">
        <v>41</v>
      </c>
      <c r="E214" s="9">
        <v>2</v>
      </c>
      <c r="F214" s="10" t="s">
        <v>476</v>
      </c>
      <c r="G214" s="42" t="s">
        <v>511</v>
      </c>
      <c r="H214" s="41">
        <v>213</v>
      </c>
      <c r="I214" s="40" t="s">
        <v>512</v>
      </c>
      <c r="J214" s="40" t="s">
        <v>17</v>
      </c>
      <c r="K214" s="42" t="s">
        <v>28</v>
      </c>
      <c r="L214" s="1">
        <v>1</v>
      </c>
    </row>
    <row r="215" spans="1:12" ht="14.65" customHeight="1" x14ac:dyDescent="0.25">
      <c r="A215" s="12" t="s">
        <v>465</v>
      </c>
      <c r="B215" s="13">
        <v>7</v>
      </c>
      <c r="C215" s="14" t="s">
        <v>466</v>
      </c>
      <c r="D215" s="14" t="s">
        <v>41</v>
      </c>
      <c r="E215" s="13">
        <v>2</v>
      </c>
      <c r="F215" s="18" t="s">
        <v>476</v>
      </c>
      <c r="G215" s="42" t="s">
        <v>513</v>
      </c>
      <c r="H215" s="43">
        <v>214</v>
      </c>
      <c r="I215" s="37" t="s">
        <v>514</v>
      </c>
      <c r="J215" s="37" t="s">
        <v>17</v>
      </c>
      <c r="K215" s="42" t="s">
        <v>6</v>
      </c>
      <c r="L215" s="1">
        <v>1</v>
      </c>
    </row>
    <row r="216" spans="1:12" ht="14.65" customHeight="1" x14ac:dyDescent="0.25">
      <c r="A216" s="6" t="s">
        <v>465</v>
      </c>
      <c r="B216" s="7">
        <v>7</v>
      </c>
      <c r="C216" s="8" t="s">
        <v>466</v>
      </c>
      <c r="D216" s="8" t="s">
        <v>41</v>
      </c>
      <c r="E216" s="9">
        <v>2</v>
      </c>
      <c r="F216" s="10" t="s">
        <v>476</v>
      </c>
      <c r="G216" s="38" t="s">
        <v>515</v>
      </c>
      <c r="H216" s="41">
        <v>215</v>
      </c>
      <c r="I216" s="40" t="s">
        <v>516</v>
      </c>
      <c r="J216" s="40" t="s">
        <v>17</v>
      </c>
      <c r="K216" s="38" t="s">
        <v>6</v>
      </c>
      <c r="L216" s="1">
        <v>1</v>
      </c>
    </row>
    <row r="217" spans="1:12" ht="14.65" customHeight="1" x14ac:dyDescent="0.25">
      <c r="A217" s="12" t="s">
        <v>465</v>
      </c>
      <c r="B217" s="13">
        <v>7</v>
      </c>
      <c r="C217" s="14" t="s">
        <v>466</v>
      </c>
      <c r="D217" s="14" t="s">
        <v>41</v>
      </c>
      <c r="E217" s="13">
        <v>2</v>
      </c>
      <c r="F217" s="18" t="s">
        <v>476</v>
      </c>
      <c r="G217" s="42" t="s">
        <v>517</v>
      </c>
      <c r="H217" s="43">
        <v>216</v>
      </c>
      <c r="I217" s="37" t="s">
        <v>518</v>
      </c>
      <c r="J217" s="37" t="s">
        <v>17</v>
      </c>
      <c r="K217" s="42" t="s">
        <v>6</v>
      </c>
      <c r="L217" s="1">
        <v>1</v>
      </c>
    </row>
    <row r="218" spans="1:12" ht="14.65" customHeight="1" x14ac:dyDescent="0.25">
      <c r="A218" s="6" t="s">
        <v>465</v>
      </c>
      <c r="B218" s="7">
        <v>7</v>
      </c>
      <c r="C218" s="8" t="s">
        <v>466</v>
      </c>
      <c r="D218" s="8" t="s">
        <v>41</v>
      </c>
      <c r="E218" s="9">
        <v>2</v>
      </c>
      <c r="F218" s="10" t="s">
        <v>476</v>
      </c>
      <c r="G218" s="38" t="s">
        <v>519</v>
      </c>
      <c r="H218" s="41">
        <v>217</v>
      </c>
      <c r="I218" s="40" t="s">
        <v>520</v>
      </c>
      <c r="J218" s="40" t="s">
        <v>17</v>
      </c>
      <c r="K218" s="38" t="s">
        <v>6</v>
      </c>
      <c r="L218" s="1">
        <v>1</v>
      </c>
    </row>
    <row r="219" spans="1:12" ht="14.65" customHeight="1" x14ac:dyDescent="0.25">
      <c r="A219" s="12" t="s">
        <v>465</v>
      </c>
      <c r="B219" s="13">
        <v>7</v>
      </c>
      <c r="C219" s="14" t="s">
        <v>466</v>
      </c>
      <c r="D219" s="14" t="s">
        <v>41</v>
      </c>
      <c r="E219" s="13">
        <v>2</v>
      </c>
      <c r="F219" s="18" t="s">
        <v>476</v>
      </c>
      <c r="G219" s="42" t="s">
        <v>521</v>
      </c>
      <c r="H219" s="43">
        <v>218</v>
      </c>
      <c r="I219" s="37" t="s">
        <v>522</v>
      </c>
      <c r="J219" s="37" t="s">
        <v>17</v>
      </c>
      <c r="K219" s="42" t="s">
        <v>28</v>
      </c>
      <c r="L219" s="1">
        <v>1</v>
      </c>
    </row>
    <row r="220" spans="1:12" ht="14.65" customHeight="1" x14ac:dyDescent="0.25">
      <c r="A220" s="6" t="s">
        <v>465</v>
      </c>
      <c r="B220" s="7">
        <v>7</v>
      </c>
      <c r="C220" s="8" t="s">
        <v>466</v>
      </c>
      <c r="D220" s="8" t="s">
        <v>41</v>
      </c>
      <c r="E220" s="9">
        <v>2</v>
      </c>
      <c r="F220" s="10" t="s">
        <v>476</v>
      </c>
      <c r="G220" s="38" t="s">
        <v>523</v>
      </c>
      <c r="H220" s="41">
        <v>219</v>
      </c>
      <c r="I220" s="40" t="s">
        <v>524</v>
      </c>
      <c r="J220" s="40" t="s">
        <v>17</v>
      </c>
      <c r="K220" s="38" t="s">
        <v>91</v>
      </c>
      <c r="L220" s="1">
        <v>1</v>
      </c>
    </row>
    <row r="221" spans="1:12" ht="14.65" customHeight="1" x14ac:dyDescent="0.25">
      <c r="A221" s="12" t="s">
        <v>465</v>
      </c>
      <c r="B221" s="13">
        <v>7</v>
      </c>
      <c r="C221" s="14" t="s">
        <v>466</v>
      </c>
      <c r="D221" s="14" t="s">
        <v>41</v>
      </c>
      <c r="E221" s="13">
        <v>2</v>
      </c>
      <c r="F221" s="18" t="s">
        <v>476</v>
      </c>
      <c r="G221" s="42" t="s">
        <v>525</v>
      </c>
      <c r="H221" s="43">
        <v>220</v>
      </c>
      <c r="I221" s="37" t="s">
        <v>526</v>
      </c>
      <c r="J221" s="37" t="s">
        <v>17</v>
      </c>
      <c r="K221" s="42" t="s">
        <v>91</v>
      </c>
      <c r="L221" s="1">
        <v>1</v>
      </c>
    </row>
    <row r="222" spans="1:12" ht="14.65" customHeight="1" x14ac:dyDescent="0.25">
      <c r="A222" s="6" t="s">
        <v>527</v>
      </c>
      <c r="B222" s="7">
        <v>8</v>
      </c>
      <c r="C222" s="8" t="s">
        <v>528</v>
      </c>
      <c r="D222" s="8" t="s">
        <v>13</v>
      </c>
      <c r="E222" s="9">
        <v>1</v>
      </c>
      <c r="F222" s="10" t="s">
        <v>529</v>
      </c>
      <c r="G222" s="38" t="s">
        <v>530</v>
      </c>
      <c r="H222" s="41">
        <v>221</v>
      </c>
      <c r="I222" s="40" t="s">
        <v>531</v>
      </c>
      <c r="J222" s="40" t="s">
        <v>17</v>
      </c>
      <c r="K222" s="38" t="s">
        <v>6</v>
      </c>
      <c r="L222" s="1">
        <v>1</v>
      </c>
    </row>
    <row r="223" spans="1:12" ht="14.65" customHeight="1" x14ac:dyDescent="0.25">
      <c r="A223" s="12" t="s">
        <v>527</v>
      </c>
      <c r="B223" s="13">
        <v>8</v>
      </c>
      <c r="C223" s="14" t="s">
        <v>528</v>
      </c>
      <c r="D223" s="14" t="s">
        <v>13</v>
      </c>
      <c r="E223" s="13">
        <v>1</v>
      </c>
      <c r="F223" s="18" t="s">
        <v>529</v>
      </c>
      <c r="G223" s="42" t="s">
        <v>532</v>
      </c>
      <c r="H223" s="43">
        <v>222</v>
      </c>
      <c r="I223" s="37" t="s">
        <v>533</v>
      </c>
      <c r="J223" s="37" t="s">
        <v>17</v>
      </c>
      <c r="K223" s="42" t="s">
        <v>6</v>
      </c>
      <c r="L223" s="1">
        <v>1</v>
      </c>
    </row>
    <row r="224" spans="1:12" ht="14.65" customHeight="1" x14ac:dyDescent="0.25">
      <c r="A224" s="6" t="s">
        <v>527</v>
      </c>
      <c r="B224" s="7">
        <v>8</v>
      </c>
      <c r="C224" s="8" t="s">
        <v>528</v>
      </c>
      <c r="D224" s="8" t="s">
        <v>13</v>
      </c>
      <c r="E224" s="9">
        <v>1</v>
      </c>
      <c r="F224" s="10" t="s">
        <v>529</v>
      </c>
      <c r="G224" s="38" t="s">
        <v>534</v>
      </c>
      <c r="H224" s="41">
        <v>223</v>
      </c>
      <c r="I224" s="40" t="s">
        <v>535</v>
      </c>
      <c r="J224" s="40" t="s">
        <v>17</v>
      </c>
      <c r="K224" s="38" t="s">
        <v>6</v>
      </c>
      <c r="L224" s="1">
        <v>1</v>
      </c>
    </row>
    <row r="225" spans="1:12" ht="14.65" customHeight="1" x14ac:dyDescent="0.25">
      <c r="A225" s="12" t="s">
        <v>527</v>
      </c>
      <c r="B225" s="13">
        <v>8</v>
      </c>
      <c r="C225" s="14" t="s">
        <v>528</v>
      </c>
      <c r="D225" s="14" t="s">
        <v>13</v>
      </c>
      <c r="E225" s="13">
        <v>1</v>
      </c>
      <c r="F225" s="18" t="s">
        <v>529</v>
      </c>
      <c r="G225" s="42" t="s">
        <v>536</v>
      </c>
      <c r="H225" s="43">
        <v>224</v>
      </c>
      <c r="I225" s="37" t="s">
        <v>537</v>
      </c>
      <c r="J225" s="37" t="s">
        <v>17</v>
      </c>
      <c r="K225" s="42" t="s">
        <v>6</v>
      </c>
      <c r="L225" s="1">
        <v>1</v>
      </c>
    </row>
    <row r="226" spans="1:12" ht="14.65" customHeight="1" x14ac:dyDescent="0.25">
      <c r="A226" s="6" t="s">
        <v>527</v>
      </c>
      <c r="B226" s="7">
        <v>8</v>
      </c>
      <c r="C226" s="8" t="s">
        <v>528</v>
      </c>
      <c r="D226" s="8" t="s">
        <v>13</v>
      </c>
      <c r="E226" s="9">
        <v>1</v>
      </c>
      <c r="F226" s="10" t="s">
        <v>529</v>
      </c>
      <c r="G226" s="38" t="s">
        <v>538</v>
      </c>
      <c r="H226" s="41">
        <v>225</v>
      </c>
      <c r="I226" s="40" t="s">
        <v>539</v>
      </c>
      <c r="J226" s="40" t="s">
        <v>17</v>
      </c>
      <c r="K226" s="38" t="s">
        <v>6</v>
      </c>
      <c r="L226" s="1">
        <v>1</v>
      </c>
    </row>
    <row r="227" spans="1:12" ht="14.65" customHeight="1" x14ac:dyDescent="0.25">
      <c r="A227" s="12" t="s">
        <v>527</v>
      </c>
      <c r="B227" s="13">
        <v>8</v>
      </c>
      <c r="C227" s="14" t="s">
        <v>528</v>
      </c>
      <c r="D227" s="14" t="s">
        <v>13</v>
      </c>
      <c r="E227" s="13">
        <v>1</v>
      </c>
      <c r="F227" s="18" t="s">
        <v>529</v>
      </c>
      <c r="G227" s="42" t="s">
        <v>540</v>
      </c>
      <c r="H227" s="43">
        <v>226</v>
      </c>
      <c r="I227" s="37" t="s">
        <v>541</v>
      </c>
      <c r="J227" s="37" t="s">
        <v>17</v>
      </c>
      <c r="K227" s="42" t="s">
        <v>6</v>
      </c>
      <c r="L227" s="1">
        <v>1</v>
      </c>
    </row>
    <row r="228" spans="1:12" ht="14.65" customHeight="1" x14ac:dyDescent="0.25">
      <c r="A228" s="6" t="s">
        <v>527</v>
      </c>
      <c r="B228" s="7">
        <v>8</v>
      </c>
      <c r="C228" s="8" t="s">
        <v>528</v>
      </c>
      <c r="D228" s="8" t="s">
        <v>41</v>
      </c>
      <c r="E228" s="9">
        <v>2</v>
      </c>
      <c r="F228" s="10" t="s">
        <v>542</v>
      </c>
      <c r="G228" s="38" t="s">
        <v>543</v>
      </c>
      <c r="H228" s="41">
        <v>227</v>
      </c>
      <c r="I228" s="40" t="s">
        <v>544</v>
      </c>
      <c r="J228" s="40" t="s">
        <v>17</v>
      </c>
      <c r="K228" s="38" t="s">
        <v>6</v>
      </c>
      <c r="L228" s="1">
        <v>1</v>
      </c>
    </row>
    <row r="229" spans="1:12" ht="14.65" customHeight="1" x14ac:dyDescent="0.25">
      <c r="A229" s="12" t="s">
        <v>527</v>
      </c>
      <c r="B229" s="13">
        <v>8</v>
      </c>
      <c r="C229" s="14" t="s">
        <v>528</v>
      </c>
      <c r="D229" s="14" t="s">
        <v>41</v>
      </c>
      <c r="E229" s="13">
        <v>2</v>
      </c>
      <c r="F229" s="18" t="s">
        <v>542</v>
      </c>
      <c r="G229" s="42" t="s">
        <v>545</v>
      </c>
      <c r="H229" s="43">
        <v>228</v>
      </c>
      <c r="I229" s="37" t="s">
        <v>546</v>
      </c>
      <c r="J229" s="37" t="s">
        <v>17</v>
      </c>
      <c r="K229" s="42" t="s">
        <v>6</v>
      </c>
      <c r="L229" s="1">
        <v>1</v>
      </c>
    </row>
    <row r="230" spans="1:12" ht="14.65" customHeight="1" x14ac:dyDescent="0.25">
      <c r="A230" s="6" t="s">
        <v>527</v>
      </c>
      <c r="B230" s="7">
        <v>8</v>
      </c>
      <c r="C230" s="8" t="s">
        <v>528</v>
      </c>
      <c r="D230" s="8" t="s">
        <v>41</v>
      </c>
      <c r="E230" s="9">
        <v>2</v>
      </c>
      <c r="F230" s="10" t="s">
        <v>542</v>
      </c>
      <c r="G230" s="38" t="s">
        <v>547</v>
      </c>
      <c r="H230" s="41">
        <v>229</v>
      </c>
      <c r="I230" s="40" t="s">
        <v>548</v>
      </c>
      <c r="J230" s="40" t="s">
        <v>17</v>
      </c>
      <c r="K230" s="38" t="s">
        <v>28</v>
      </c>
      <c r="L230" s="1">
        <v>1</v>
      </c>
    </row>
    <row r="231" spans="1:12" ht="14.65" customHeight="1" x14ac:dyDescent="0.25">
      <c r="A231" s="12" t="s">
        <v>527</v>
      </c>
      <c r="B231" s="13">
        <v>8</v>
      </c>
      <c r="C231" s="14" t="s">
        <v>528</v>
      </c>
      <c r="D231" s="14" t="s">
        <v>41</v>
      </c>
      <c r="E231" s="13">
        <v>2</v>
      </c>
      <c r="F231" s="18" t="s">
        <v>542</v>
      </c>
      <c r="G231" s="42" t="s">
        <v>549</v>
      </c>
      <c r="H231" s="43">
        <v>230</v>
      </c>
      <c r="I231" s="37" t="s">
        <v>550</v>
      </c>
      <c r="J231" s="37" t="s">
        <v>17</v>
      </c>
      <c r="K231" s="42" t="s">
        <v>28</v>
      </c>
      <c r="L231" s="1">
        <v>1</v>
      </c>
    </row>
    <row r="232" spans="1:12" ht="14.65" customHeight="1" x14ac:dyDescent="0.25">
      <c r="A232" s="6" t="s">
        <v>527</v>
      </c>
      <c r="B232" s="7">
        <v>8</v>
      </c>
      <c r="C232" s="8" t="s">
        <v>528</v>
      </c>
      <c r="D232" s="8" t="s">
        <v>55</v>
      </c>
      <c r="E232" s="9">
        <v>3</v>
      </c>
      <c r="F232" s="10" t="s">
        <v>551</v>
      </c>
      <c r="G232" s="38" t="s">
        <v>552</v>
      </c>
      <c r="H232" s="41">
        <v>231</v>
      </c>
      <c r="I232" s="40" t="s">
        <v>553</v>
      </c>
      <c r="J232" s="40" t="s">
        <v>17</v>
      </c>
      <c r="K232" s="38" t="s">
        <v>6</v>
      </c>
      <c r="L232" s="1">
        <v>1</v>
      </c>
    </row>
    <row r="233" spans="1:12" ht="14.65" customHeight="1" x14ac:dyDescent="0.25">
      <c r="A233" s="12" t="s">
        <v>527</v>
      </c>
      <c r="B233" s="13">
        <v>8</v>
      </c>
      <c r="C233" s="14" t="s">
        <v>528</v>
      </c>
      <c r="D233" s="14" t="s">
        <v>55</v>
      </c>
      <c r="E233" s="13">
        <v>3</v>
      </c>
      <c r="F233" s="18" t="s">
        <v>551</v>
      </c>
      <c r="G233" s="42" t="s">
        <v>554</v>
      </c>
      <c r="H233" s="43">
        <v>232</v>
      </c>
      <c r="I233" s="37" t="s">
        <v>555</v>
      </c>
      <c r="J233" s="37" t="s">
        <v>17</v>
      </c>
      <c r="K233" s="42" t="s">
        <v>6</v>
      </c>
      <c r="L233" s="1">
        <v>1</v>
      </c>
    </row>
    <row r="234" spans="1:12" ht="14.65" customHeight="1" x14ac:dyDescent="0.25">
      <c r="A234" s="6" t="s">
        <v>527</v>
      </c>
      <c r="B234" s="7">
        <v>8</v>
      </c>
      <c r="C234" s="8" t="s">
        <v>528</v>
      </c>
      <c r="D234" s="8" t="s">
        <v>55</v>
      </c>
      <c r="E234" s="9">
        <v>3</v>
      </c>
      <c r="F234" s="10" t="s">
        <v>551</v>
      </c>
      <c r="G234" s="38" t="s">
        <v>556</v>
      </c>
      <c r="H234" s="41">
        <v>233</v>
      </c>
      <c r="I234" s="40" t="s">
        <v>557</v>
      </c>
      <c r="J234" s="40" t="s">
        <v>17</v>
      </c>
      <c r="K234" s="38" t="s">
        <v>6</v>
      </c>
      <c r="L234" s="1">
        <v>1</v>
      </c>
    </row>
    <row r="235" spans="1:12" ht="14.65" customHeight="1" x14ac:dyDescent="0.25">
      <c r="A235" s="12" t="s">
        <v>527</v>
      </c>
      <c r="B235" s="13">
        <v>8</v>
      </c>
      <c r="C235" s="14" t="s">
        <v>528</v>
      </c>
      <c r="D235" s="14" t="s">
        <v>55</v>
      </c>
      <c r="E235" s="13">
        <v>3</v>
      </c>
      <c r="F235" s="18" t="s">
        <v>551</v>
      </c>
      <c r="G235" s="42" t="s">
        <v>558</v>
      </c>
      <c r="H235" s="43">
        <v>234</v>
      </c>
      <c r="I235" s="37" t="s">
        <v>559</v>
      </c>
      <c r="J235" s="37" t="s">
        <v>17</v>
      </c>
      <c r="K235" s="42" t="s">
        <v>6</v>
      </c>
      <c r="L235" s="1">
        <v>1</v>
      </c>
    </row>
    <row r="236" spans="1:12" ht="14.65" customHeight="1" x14ac:dyDescent="0.25">
      <c r="A236" s="6" t="s">
        <v>527</v>
      </c>
      <c r="B236" s="7">
        <v>8</v>
      </c>
      <c r="C236" s="8" t="s">
        <v>528</v>
      </c>
      <c r="D236" s="8" t="s">
        <v>55</v>
      </c>
      <c r="E236" s="9">
        <v>3</v>
      </c>
      <c r="F236" s="10" t="s">
        <v>551</v>
      </c>
      <c r="G236" s="38" t="s">
        <v>560</v>
      </c>
      <c r="H236" s="41">
        <v>235</v>
      </c>
      <c r="I236" s="40" t="s">
        <v>561</v>
      </c>
      <c r="J236" s="40" t="s">
        <v>17</v>
      </c>
      <c r="K236" s="38" t="s">
        <v>6</v>
      </c>
      <c r="L236" s="1">
        <v>1</v>
      </c>
    </row>
    <row r="237" spans="1:12" ht="14.65" customHeight="1" x14ac:dyDescent="0.25">
      <c r="A237" s="12" t="s">
        <v>527</v>
      </c>
      <c r="B237" s="13">
        <v>8</v>
      </c>
      <c r="C237" s="14" t="s">
        <v>528</v>
      </c>
      <c r="D237" s="14" t="s">
        <v>67</v>
      </c>
      <c r="E237" s="13">
        <v>4</v>
      </c>
      <c r="F237" s="18" t="s">
        <v>562</v>
      </c>
      <c r="G237" s="42" t="s">
        <v>563</v>
      </c>
      <c r="H237" s="43">
        <v>236</v>
      </c>
      <c r="I237" s="37" t="s">
        <v>564</v>
      </c>
      <c r="J237" s="37" t="s">
        <v>17</v>
      </c>
      <c r="K237" s="42" t="s">
        <v>6</v>
      </c>
      <c r="L237" s="1">
        <v>1</v>
      </c>
    </row>
    <row r="238" spans="1:12" ht="14.65" customHeight="1" x14ac:dyDescent="0.25">
      <c r="A238" s="6" t="s">
        <v>527</v>
      </c>
      <c r="B238" s="7">
        <v>8</v>
      </c>
      <c r="C238" s="8" t="s">
        <v>528</v>
      </c>
      <c r="D238" s="8" t="s">
        <v>67</v>
      </c>
      <c r="E238" s="9">
        <v>4</v>
      </c>
      <c r="F238" s="10" t="s">
        <v>562</v>
      </c>
      <c r="G238" s="38" t="s">
        <v>565</v>
      </c>
      <c r="H238" s="41">
        <v>237</v>
      </c>
      <c r="I238" s="40" t="s">
        <v>566</v>
      </c>
      <c r="J238" s="40" t="s">
        <v>17</v>
      </c>
      <c r="K238" s="38" t="s">
        <v>28</v>
      </c>
      <c r="L238" s="1">
        <v>1</v>
      </c>
    </row>
    <row r="239" spans="1:12" ht="14.65" customHeight="1" x14ac:dyDescent="0.25">
      <c r="A239" s="12" t="s">
        <v>527</v>
      </c>
      <c r="B239" s="13">
        <v>8</v>
      </c>
      <c r="C239" s="14" t="s">
        <v>528</v>
      </c>
      <c r="D239" s="14" t="s">
        <v>67</v>
      </c>
      <c r="E239" s="13">
        <v>4</v>
      </c>
      <c r="F239" s="18" t="s">
        <v>562</v>
      </c>
      <c r="G239" s="42" t="s">
        <v>567</v>
      </c>
      <c r="H239" s="43">
        <v>238</v>
      </c>
      <c r="I239" s="37" t="s">
        <v>568</v>
      </c>
      <c r="J239" s="37" t="s">
        <v>17</v>
      </c>
      <c r="K239" s="42" t="s">
        <v>28</v>
      </c>
      <c r="L239" s="1">
        <v>1</v>
      </c>
    </row>
    <row r="240" spans="1:12" ht="14.65" customHeight="1" x14ac:dyDescent="0.25">
      <c r="A240" s="6" t="s">
        <v>527</v>
      </c>
      <c r="B240" s="7">
        <v>8</v>
      </c>
      <c r="C240" s="8" t="s">
        <v>528</v>
      </c>
      <c r="D240" s="8" t="s">
        <v>67</v>
      </c>
      <c r="E240" s="9">
        <v>4</v>
      </c>
      <c r="F240" s="10" t="s">
        <v>562</v>
      </c>
      <c r="G240" s="38" t="s">
        <v>569</v>
      </c>
      <c r="H240" s="41">
        <v>239</v>
      </c>
      <c r="I240" s="40" t="s">
        <v>570</v>
      </c>
      <c r="J240" s="40" t="s">
        <v>17</v>
      </c>
      <c r="K240" s="38" t="s">
        <v>28</v>
      </c>
      <c r="L240" s="1">
        <v>1</v>
      </c>
    </row>
    <row r="241" spans="1:12" ht="14.65" customHeight="1" x14ac:dyDescent="0.25">
      <c r="A241" s="12" t="s">
        <v>527</v>
      </c>
      <c r="B241" s="13">
        <v>8</v>
      </c>
      <c r="C241" s="14" t="s">
        <v>528</v>
      </c>
      <c r="D241" s="14" t="s">
        <v>79</v>
      </c>
      <c r="E241" s="13">
        <v>5</v>
      </c>
      <c r="F241" s="18" t="s">
        <v>562</v>
      </c>
      <c r="G241" s="42" t="s">
        <v>571</v>
      </c>
      <c r="H241" s="43">
        <v>240</v>
      </c>
      <c r="I241" s="37" t="s">
        <v>572</v>
      </c>
      <c r="J241" s="37" t="s">
        <v>17</v>
      </c>
      <c r="K241" s="42" t="s">
        <v>28</v>
      </c>
      <c r="L241" s="1">
        <v>1</v>
      </c>
    </row>
    <row r="242" spans="1:12" ht="14.65" customHeight="1" x14ac:dyDescent="0.25">
      <c r="A242" s="6" t="s">
        <v>527</v>
      </c>
      <c r="B242" s="7">
        <v>8</v>
      </c>
      <c r="C242" s="8" t="s">
        <v>528</v>
      </c>
      <c r="D242" s="8" t="s">
        <v>79</v>
      </c>
      <c r="E242" s="9">
        <v>5</v>
      </c>
      <c r="F242" s="10" t="s">
        <v>562</v>
      </c>
      <c r="G242" s="38" t="s">
        <v>573</v>
      </c>
      <c r="H242" s="41">
        <v>241</v>
      </c>
      <c r="I242" s="40" t="s">
        <v>574</v>
      </c>
      <c r="J242" s="40" t="s">
        <v>17</v>
      </c>
      <c r="K242" s="38" t="s">
        <v>28</v>
      </c>
      <c r="L242" s="1">
        <v>1</v>
      </c>
    </row>
    <row r="243" spans="1:12" ht="14.65" customHeight="1" x14ac:dyDescent="0.25">
      <c r="A243" s="12" t="s">
        <v>575</v>
      </c>
      <c r="B243" s="13">
        <v>9</v>
      </c>
      <c r="C243" s="14" t="s">
        <v>576</v>
      </c>
      <c r="D243" s="14" t="s">
        <v>13</v>
      </c>
      <c r="E243" s="13">
        <v>1</v>
      </c>
      <c r="F243" s="18" t="s">
        <v>577</v>
      </c>
      <c r="G243" s="42" t="s">
        <v>578</v>
      </c>
      <c r="H243" s="43">
        <v>242</v>
      </c>
      <c r="I243" s="37" t="s">
        <v>579</v>
      </c>
      <c r="J243" s="37" t="s">
        <v>109</v>
      </c>
      <c r="K243" s="42" t="s">
        <v>28</v>
      </c>
      <c r="L243" s="1">
        <v>1</v>
      </c>
    </row>
    <row r="244" spans="1:12" ht="14.65" customHeight="1" x14ac:dyDescent="0.25">
      <c r="A244" s="6" t="s">
        <v>575</v>
      </c>
      <c r="B244" s="7">
        <v>9</v>
      </c>
      <c r="C244" s="8" t="s">
        <v>576</v>
      </c>
      <c r="D244" s="8" t="s">
        <v>13</v>
      </c>
      <c r="E244" s="9">
        <v>1</v>
      </c>
      <c r="F244" s="10" t="s">
        <v>577</v>
      </c>
      <c r="G244" s="38" t="s">
        <v>580</v>
      </c>
      <c r="H244" s="41">
        <v>243</v>
      </c>
      <c r="I244" s="40" t="s">
        <v>581</v>
      </c>
      <c r="J244" s="40" t="s">
        <v>109</v>
      </c>
      <c r="K244" s="38" t="s">
        <v>28</v>
      </c>
      <c r="L244" s="1">
        <v>1</v>
      </c>
    </row>
    <row r="245" spans="1:12" ht="14.65" customHeight="1" x14ac:dyDescent="0.25">
      <c r="A245" s="12" t="s">
        <v>575</v>
      </c>
      <c r="B245" s="13">
        <v>9</v>
      </c>
      <c r="C245" s="14" t="s">
        <v>576</v>
      </c>
      <c r="D245" s="14" t="s">
        <v>41</v>
      </c>
      <c r="E245" s="13">
        <v>2</v>
      </c>
      <c r="F245" s="18" t="s">
        <v>582</v>
      </c>
      <c r="G245" s="42" t="s">
        <v>583</v>
      </c>
      <c r="H245" s="43">
        <v>244</v>
      </c>
      <c r="I245" s="37" t="s">
        <v>584</v>
      </c>
      <c r="J245" s="37" t="s">
        <v>109</v>
      </c>
      <c r="K245" s="42" t="s">
        <v>28</v>
      </c>
      <c r="L245" s="1">
        <v>1</v>
      </c>
    </row>
    <row r="246" spans="1:12" ht="14.65" customHeight="1" x14ac:dyDescent="0.25">
      <c r="A246" s="6" t="s">
        <v>575</v>
      </c>
      <c r="B246" s="7">
        <v>9</v>
      </c>
      <c r="C246" s="8" t="s">
        <v>576</v>
      </c>
      <c r="D246" s="8" t="s">
        <v>41</v>
      </c>
      <c r="E246" s="9">
        <v>2</v>
      </c>
      <c r="F246" s="10" t="s">
        <v>582</v>
      </c>
      <c r="G246" s="38" t="s">
        <v>585</v>
      </c>
      <c r="H246" s="41">
        <v>245</v>
      </c>
      <c r="I246" s="40" t="s">
        <v>586</v>
      </c>
      <c r="J246" s="40" t="s">
        <v>109</v>
      </c>
      <c r="K246" s="38" t="s">
        <v>28</v>
      </c>
      <c r="L246" s="1">
        <v>1</v>
      </c>
    </row>
    <row r="247" spans="1:12" ht="14.65" customHeight="1" x14ac:dyDescent="0.25">
      <c r="A247" s="12" t="s">
        <v>575</v>
      </c>
      <c r="B247" s="13">
        <v>9</v>
      </c>
      <c r="C247" s="14" t="s">
        <v>576</v>
      </c>
      <c r="D247" s="14" t="s">
        <v>55</v>
      </c>
      <c r="E247" s="13">
        <v>3</v>
      </c>
      <c r="F247" s="18" t="s">
        <v>587</v>
      </c>
      <c r="G247" s="42" t="s">
        <v>588</v>
      </c>
      <c r="H247" s="43">
        <v>246</v>
      </c>
      <c r="I247" s="37" t="s">
        <v>589</v>
      </c>
      <c r="J247" s="37" t="s">
        <v>109</v>
      </c>
      <c r="K247" s="42" t="s">
        <v>28</v>
      </c>
      <c r="L247" s="1">
        <v>1</v>
      </c>
    </row>
    <row r="248" spans="1:12" ht="14.65" customHeight="1" x14ac:dyDescent="0.25">
      <c r="A248" s="6" t="s">
        <v>575</v>
      </c>
      <c r="B248" s="7">
        <v>9</v>
      </c>
      <c r="C248" s="8" t="s">
        <v>576</v>
      </c>
      <c r="D248" s="8" t="s">
        <v>55</v>
      </c>
      <c r="E248" s="9">
        <v>3</v>
      </c>
      <c r="F248" s="10" t="s">
        <v>587</v>
      </c>
      <c r="G248" s="38" t="s">
        <v>590</v>
      </c>
      <c r="H248" s="41">
        <v>247</v>
      </c>
      <c r="I248" s="40" t="s">
        <v>591</v>
      </c>
      <c r="J248" s="40" t="s">
        <v>109</v>
      </c>
      <c r="K248" s="38" t="s">
        <v>28</v>
      </c>
      <c r="L248" s="1">
        <v>1</v>
      </c>
    </row>
    <row r="249" spans="1:12" ht="14.65" customHeight="1" x14ac:dyDescent="0.25">
      <c r="A249" s="12" t="s">
        <v>575</v>
      </c>
      <c r="B249" s="13">
        <v>9</v>
      </c>
      <c r="C249" s="14" t="s">
        <v>576</v>
      </c>
      <c r="D249" s="14" t="s">
        <v>55</v>
      </c>
      <c r="E249" s="13">
        <v>3</v>
      </c>
      <c r="F249" s="18" t="s">
        <v>587</v>
      </c>
      <c r="G249" s="42" t="s">
        <v>592</v>
      </c>
      <c r="H249" s="43">
        <v>248</v>
      </c>
      <c r="I249" s="37" t="s">
        <v>593</v>
      </c>
      <c r="J249" s="37" t="s">
        <v>109</v>
      </c>
      <c r="K249" s="42" t="s">
        <v>28</v>
      </c>
      <c r="L249" s="1">
        <v>1</v>
      </c>
    </row>
    <row r="250" spans="1:12" ht="14.65" customHeight="1" x14ac:dyDescent="0.25">
      <c r="A250" s="6" t="s">
        <v>575</v>
      </c>
      <c r="B250" s="7">
        <v>9</v>
      </c>
      <c r="C250" s="8" t="s">
        <v>576</v>
      </c>
      <c r="D250" s="8" t="s">
        <v>55</v>
      </c>
      <c r="E250" s="9">
        <v>3</v>
      </c>
      <c r="F250" s="10" t="s">
        <v>587</v>
      </c>
      <c r="G250" s="38" t="s">
        <v>594</v>
      </c>
      <c r="H250" s="41">
        <v>249</v>
      </c>
      <c r="I250" s="40" t="s">
        <v>595</v>
      </c>
      <c r="J250" s="40" t="s">
        <v>109</v>
      </c>
      <c r="K250" s="38" t="s">
        <v>28</v>
      </c>
      <c r="L250" s="1">
        <v>1</v>
      </c>
    </row>
    <row r="251" spans="1:12" ht="14.65" customHeight="1" x14ac:dyDescent="0.25">
      <c r="A251" s="12" t="s">
        <v>575</v>
      </c>
      <c r="B251" s="13">
        <v>9</v>
      </c>
      <c r="C251" s="14" t="s">
        <v>576</v>
      </c>
      <c r="D251" s="14" t="s">
        <v>55</v>
      </c>
      <c r="E251" s="13">
        <v>3</v>
      </c>
      <c r="F251" s="18" t="s">
        <v>587</v>
      </c>
      <c r="G251" s="42" t="s">
        <v>596</v>
      </c>
      <c r="H251" s="43">
        <v>250</v>
      </c>
      <c r="I251" s="37" t="s">
        <v>597</v>
      </c>
      <c r="J251" s="37" t="s">
        <v>109</v>
      </c>
      <c r="K251" s="42" t="s">
        <v>28</v>
      </c>
      <c r="L251" s="1">
        <v>1</v>
      </c>
    </row>
    <row r="252" spans="1:12" ht="14.65" customHeight="1" x14ac:dyDescent="0.25">
      <c r="A252" s="6" t="s">
        <v>575</v>
      </c>
      <c r="B252" s="7">
        <v>9</v>
      </c>
      <c r="C252" s="8" t="s">
        <v>576</v>
      </c>
      <c r="D252" s="8" t="s">
        <v>67</v>
      </c>
      <c r="E252" s="9">
        <v>4</v>
      </c>
      <c r="F252" s="10" t="s">
        <v>598</v>
      </c>
      <c r="G252" s="38" t="s">
        <v>599</v>
      </c>
      <c r="H252" s="41">
        <v>251</v>
      </c>
      <c r="I252" s="40" t="s">
        <v>600</v>
      </c>
      <c r="J252" s="40" t="s">
        <v>109</v>
      </c>
      <c r="K252" s="38" t="s">
        <v>28</v>
      </c>
      <c r="L252" s="1">
        <v>1</v>
      </c>
    </row>
    <row r="253" spans="1:12" ht="14.65" customHeight="1" x14ac:dyDescent="0.25">
      <c r="A253" s="12" t="s">
        <v>575</v>
      </c>
      <c r="B253" s="13">
        <v>9</v>
      </c>
      <c r="C253" s="14" t="s">
        <v>576</v>
      </c>
      <c r="D253" s="14" t="s">
        <v>67</v>
      </c>
      <c r="E253" s="13">
        <v>4</v>
      </c>
      <c r="F253" s="18" t="s">
        <v>598</v>
      </c>
      <c r="G253" s="42" t="s">
        <v>601</v>
      </c>
      <c r="H253" s="43">
        <v>252</v>
      </c>
      <c r="I253" s="37" t="s">
        <v>602</v>
      </c>
      <c r="J253" s="37" t="s">
        <v>109</v>
      </c>
      <c r="K253" s="42" t="s">
        <v>6</v>
      </c>
      <c r="L253" s="1">
        <v>1</v>
      </c>
    </row>
    <row r="254" spans="1:12" ht="14.65" customHeight="1" x14ac:dyDescent="0.25">
      <c r="A254" s="6" t="s">
        <v>575</v>
      </c>
      <c r="B254" s="7">
        <v>9</v>
      </c>
      <c r="C254" s="8" t="s">
        <v>576</v>
      </c>
      <c r="D254" s="8" t="s">
        <v>67</v>
      </c>
      <c r="E254" s="9">
        <v>4</v>
      </c>
      <c r="F254" s="10" t="s">
        <v>598</v>
      </c>
      <c r="G254" s="38" t="s">
        <v>603</v>
      </c>
      <c r="H254" s="41">
        <v>253</v>
      </c>
      <c r="I254" s="40" t="s">
        <v>604</v>
      </c>
      <c r="J254" s="40" t="s">
        <v>109</v>
      </c>
      <c r="K254" s="38" t="s">
        <v>28</v>
      </c>
      <c r="L254" s="1">
        <v>1</v>
      </c>
    </row>
    <row r="255" spans="1:12" ht="14.65" customHeight="1" x14ac:dyDescent="0.25">
      <c r="A255" s="12" t="s">
        <v>575</v>
      </c>
      <c r="B255" s="13">
        <v>9</v>
      </c>
      <c r="C255" s="14" t="s">
        <v>576</v>
      </c>
      <c r="D255" s="14" t="s">
        <v>67</v>
      </c>
      <c r="E255" s="13">
        <v>4</v>
      </c>
      <c r="F255" s="18" t="s">
        <v>598</v>
      </c>
      <c r="G255" s="42" t="s">
        <v>605</v>
      </c>
      <c r="H255" s="43">
        <v>254</v>
      </c>
      <c r="I255" s="37" t="s">
        <v>606</v>
      </c>
      <c r="J255" s="37" t="s">
        <v>109</v>
      </c>
      <c r="K255" s="42" t="s">
        <v>28</v>
      </c>
      <c r="L255" s="1">
        <v>1</v>
      </c>
    </row>
    <row r="256" spans="1:12" ht="14.65" customHeight="1" x14ac:dyDescent="0.25">
      <c r="A256" s="6" t="s">
        <v>575</v>
      </c>
      <c r="B256" s="7">
        <v>9</v>
      </c>
      <c r="C256" s="8" t="s">
        <v>576</v>
      </c>
      <c r="D256" s="8" t="s">
        <v>79</v>
      </c>
      <c r="E256" s="9">
        <v>5</v>
      </c>
      <c r="F256" s="10" t="s">
        <v>607</v>
      </c>
      <c r="G256" s="38" t="s">
        <v>608</v>
      </c>
      <c r="H256" s="41">
        <v>255</v>
      </c>
      <c r="I256" s="40" t="s">
        <v>609</v>
      </c>
      <c r="J256" s="40" t="s">
        <v>109</v>
      </c>
      <c r="K256" s="38" t="s">
        <v>6</v>
      </c>
      <c r="L256" s="1">
        <v>1</v>
      </c>
    </row>
    <row r="257" spans="1:12" ht="14.65" customHeight="1" x14ac:dyDescent="0.25">
      <c r="A257" s="12" t="s">
        <v>575</v>
      </c>
      <c r="B257" s="13">
        <v>9</v>
      </c>
      <c r="C257" s="14" t="s">
        <v>576</v>
      </c>
      <c r="D257" s="14" t="s">
        <v>79</v>
      </c>
      <c r="E257" s="13">
        <v>5</v>
      </c>
      <c r="F257" s="18" t="s">
        <v>607</v>
      </c>
      <c r="G257" s="42" t="s">
        <v>610</v>
      </c>
      <c r="H257" s="43">
        <v>256</v>
      </c>
      <c r="I257" s="37" t="s">
        <v>611</v>
      </c>
      <c r="J257" s="37" t="s">
        <v>109</v>
      </c>
      <c r="K257" s="42" t="s">
        <v>28</v>
      </c>
      <c r="L257" s="1">
        <v>1</v>
      </c>
    </row>
    <row r="258" spans="1:12" ht="14.65" customHeight="1" x14ac:dyDescent="0.25">
      <c r="A258" s="6" t="s">
        <v>575</v>
      </c>
      <c r="B258" s="7">
        <v>9</v>
      </c>
      <c r="C258" s="8" t="s">
        <v>576</v>
      </c>
      <c r="D258" s="8" t="s">
        <v>79</v>
      </c>
      <c r="E258" s="9">
        <v>5</v>
      </c>
      <c r="F258" s="10" t="s">
        <v>607</v>
      </c>
      <c r="G258" s="38" t="s">
        <v>612</v>
      </c>
      <c r="H258" s="41">
        <v>257</v>
      </c>
      <c r="I258" s="40" t="s">
        <v>613</v>
      </c>
      <c r="J258" s="40" t="s">
        <v>109</v>
      </c>
      <c r="K258" s="38" t="s">
        <v>28</v>
      </c>
      <c r="L258" s="1">
        <v>1</v>
      </c>
    </row>
    <row r="259" spans="1:12" ht="14.65" customHeight="1" x14ac:dyDescent="0.25">
      <c r="A259" s="12" t="s">
        <v>575</v>
      </c>
      <c r="B259" s="13">
        <v>9</v>
      </c>
      <c r="C259" s="14" t="s">
        <v>576</v>
      </c>
      <c r="D259" s="14" t="s">
        <v>79</v>
      </c>
      <c r="E259" s="13">
        <v>5</v>
      </c>
      <c r="F259" s="18" t="s">
        <v>607</v>
      </c>
      <c r="G259" s="42" t="s">
        <v>614</v>
      </c>
      <c r="H259" s="43">
        <v>258</v>
      </c>
      <c r="I259" s="37" t="s">
        <v>615</v>
      </c>
      <c r="J259" s="37" t="s">
        <v>109</v>
      </c>
      <c r="K259" s="42" t="s">
        <v>6</v>
      </c>
      <c r="L259" s="1">
        <v>1</v>
      </c>
    </row>
    <row r="260" spans="1:12" ht="14.65" customHeight="1" x14ac:dyDescent="0.25">
      <c r="A260" s="6" t="s">
        <v>575</v>
      </c>
      <c r="B260" s="7">
        <v>9</v>
      </c>
      <c r="C260" s="8" t="s">
        <v>576</v>
      </c>
      <c r="D260" s="8" t="s">
        <v>79</v>
      </c>
      <c r="E260" s="9">
        <v>5</v>
      </c>
      <c r="F260" s="10" t="s">
        <v>607</v>
      </c>
      <c r="G260" s="38" t="s">
        <v>616</v>
      </c>
      <c r="H260" s="41">
        <v>259</v>
      </c>
      <c r="I260" s="40" t="s">
        <v>617</v>
      </c>
      <c r="J260" s="40" t="s">
        <v>109</v>
      </c>
      <c r="K260" s="38" t="s">
        <v>28</v>
      </c>
      <c r="L260" s="1">
        <v>1</v>
      </c>
    </row>
    <row r="261" spans="1:12" ht="14.65" customHeight="1" x14ac:dyDescent="0.25">
      <c r="A261" s="12" t="s">
        <v>575</v>
      </c>
      <c r="B261" s="13">
        <v>9</v>
      </c>
      <c r="C261" s="14" t="s">
        <v>576</v>
      </c>
      <c r="D261" s="14" t="s">
        <v>79</v>
      </c>
      <c r="E261" s="13">
        <v>5</v>
      </c>
      <c r="F261" s="18" t="s">
        <v>607</v>
      </c>
      <c r="G261" s="42" t="s">
        <v>618</v>
      </c>
      <c r="H261" s="43">
        <v>260</v>
      </c>
      <c r="I261" s="37" t="s">
        <v>619</v>
      </c>
      <c r="J261" s="37" t="s">
        <v>109</v>
      </c>
      <c r="K261" s="42" t="s">
        <v>28</v>
      </c>
      <c r="L261" s="1">
        <v>1</v>
      </c>
    </row>
    <row r="262" spans="1:12" ht="14.65" customHeight="1" x14ac:dyDescent="0.25">
      <c r="A262" s="6" t="s">
        <v>575</v>
      </c>
      <c r="B262" s="7">
        <v>9</v>
      </c>
      <c r="C262" s="8" t="s">
        <v>576</v>
      </c>
      <c r="D262" s="8" t="s">
        <v>79</v>
      </c>
      <c r="E262" s="9">
        <v>5</v>
      </c>
      <c r="F262" s="10" t="s">
        <v>607</v>
      </c>
      <c r="G262" s="38" t="s">
        <v>620</v>
      </c>
      <c r="H262" s="41">
        <v>261</v>
      </c>
      <c r="I262" s="40" t="s">
        <v>621</v>
      </c>
      <c r="J262" s="40" t="s">
        <v>109</v>
      </c>
      <c r="K262" s="38" t="s">
        <v>28</v>
      </c>
      <c r="L262" s="1">
        <v>1</v>
      </c>
    </row>
    <row r="263" spans="1:12" ht="14.65" customHeight="1" x14ac:dyDescent="0.25">
      <c r="A263" s="12" t="s">
        <v>575</v>
      </c>
      <c r="B263" s="13">
        <v>9</v>
      </c>
      <c r="C263" s="14" t="s">
        <v>576</v>
      </c>
      <c r="D263" s="14" t="s">
        <v>96</v>
      </c>
      <c r="E263" s="13">
        <v>6</v>
      </c>
      <c r="F263" s="18" t="s">
        <v>622</v>
      </c>
      <c r="G263" s="42" t="s">
        <v>623</v>
      </c>
      <c r="H263" s="43">
        <v>262</v>
      </c>
      <c r="I263" s="37" t="s">
        <v>624</v>
      </c>
      <c r="J263" s="37" t="s">
        <v>109</v>
      </c>
      <c r="K263" s="42" t="s">
        <v>6</v>
      </c>
      <c r="L263" s="1">
        <v>1</v>
      </c>
    </row>
    <row r="264" spans="1:12" ht="14.65" customHeight="1" x14ac:dyDescent="0.25">
      <c r="A264" s="6" t="s">
        <v>575</v>
      </c>
      <c r="B264" s="7">
        <v>9</v>
      </c>
      <c r="C264" s="8" t="s">
        <v>576</v>
      </c>
      <c r="D264" s="8" t="s">
        <v>96</v>
      </c>
      <c r="E264" s="9">
        <v>6</v>
      </c>
      <c r="F264" s="10" t="s">
        <v>622</v>
      </c>
      <c r="G264" s="38" t="s">
        <v>625</v>
      </c>
      <c r="H264" s="41">
        <v>263</v>
      </c>
      <c r="I264" s="40" t="s">
        <v>626</v>
      </c>
      <c r="J264" s="40" t="s">
        <v>109</v>
      </c>
      <c r="K264" s="38" t="s">
        <v>6</v>
      </c>
      <c r="L264" s="1">
        <v>1</v>
      </c>
    </row>
    <row r="265" spans="1:12" ht="14.65" customHeight="1" x14ac:dyDescent="0.25">
      <c r="A265" s="12" t="s">
        <v>575</v>
      </c>
      <c r="B265" s="13">
        <v>9</v>
      </c>
      <c r="C265" s="14" t="s">
        <v>576</v>
      </c>
      <c r="D265" s="14" t="s">
        <v>96</v>
      </c>
      <c r="E265" s="13">
        <v>6</v>
      </c>
      <c r="F265" s="18" t="s">
        <v>622</v>
      </c>
      <c r="G265" s="42" t="s">
        <v>627</v>
      </c>
      <c r="H265" s="43">
        <v>264</v>
      </c>
      <c r="I265" s="37" t="s">
        <v>628</v>
      </c>
      <c r="J265" s="37" t="s">
        <v>109</v>
      </c>
      <c r="K265" s="42" t="s">
        <v>28</v>
      </c>
      <c r="L265" s="1">
        <v>1</v>
      </c>
    </row>
    <row r="266" spans="1:12" ht="14.65" customHeight="1" x14ac:dyDescent="0.25">
      <c r="A266" s="6" t="s">
        <v>575</v>
      </c>
      <c r="B266" s="7">
        <v>9</v>
      </c>
      <c r="C266" s="8" t="s">
        <v>576</v>
      </c>
      <c r="D266" s="8" t="s">
        <v>411</v>
      </c>
      <c r="E266" s="9">
        <v>7</v>
      </c>
      <c r="F266" s="10" t="s">
        <v>629</v>
      </c>
      <c r="G266" s="42" t="s">
        <v>630</v>
      </c>
      <c r="H266" s="41">
        <v>265</v>
      </c>
      <c r="I266" s="40" t="s">
        <v>631</v>
      </c>
      <c r="J266" s="40" t="s">
        <v>109</v>
      </c>
      <c r="K266" s="38" t="s">
        <v>28</v>
      </c>
      <c r="L266" s="1">
        <v>1</v>
      </c>
    </row>
    <row r="267" spans="1:12" ht="14.65" customHeight="1" x14ac:dyDescent="0.25">
      <c r="A267" s="12" t="s">
        <v>575</v>
      </c>
      <c r="B267" s="13">
        <v>9</v>
      </c>
      <c r="C267" s="14" t="s">
        <v>576</v>
      </c>
      <c r="D267" s="14" t="s">
        <v>411</v>
      </c>
      <c r="E267" s="13">
        <v>7</v>
      </c>
      <c r="F267" s="18" t="s">
        <v>629</v>
      </c>
      <c r="G267" s="42" t="s">
        <v>632</v>
      </c>
      <c r="H267" s="43">
        <v>266</v>
      </c>
      <c r="I267" s="37" t="s">
        <v>633</v>
      </c>
      <c r="J267" s="37" t="s">
        <v>109</v>
      </c>
      <c r="K267" s="42" t="s">
        <v>91</v>
      </c>
      <c r="L267" s="1">
        <v>1</v>
      </c>
    </row>
    <row r="268" spans="1:12" ht="14.65" customHeight="1" x14ac:dyDescent="0.25">
      <c r="A268" s="6" t="s">
        <v>575</v>
      </c>
      <c r="B268" s="7">
        <v>9</v>
      </c>
      <c r="C268" s="8" t="s">
        <v>576</v>
      </c>
      <c r="D268" s="8" t="s">
        <v>411</v>
      </c>
      <c r="E268" s="9">
        <v>7</v>
      </c>
      <c r="F268" s="10" t="s">
        <v>629</v>
      </c>
      <c r="G268" s="42" t="s">
        <v>634</v>
      </c>
      <c r="H268" s="41">
        <v>267</v>
      </c>
      <c r="I268" s="40" t="s">
        <v>635</v>
      </c>
      <c r="J268" s="40" t="s">
        <v>109</v>
      </c>
      <c r="K268" s="38" t="s">
        <v>28</v>
      </c>
      <c r="L268" s="1">
        <v>1</v>
      </c>
    </row>
    <row r="269" spans="1:12" ht="14.65" customHeight="1" x14ac:dyDescent="0.25">
      <c r="A269" s="12" t="s">
        <v>575</v>
      </c>
      <c r="B269" s="13">
        <v>9</v>
      </c>
      <c r="C269" s="14" t="s">
        <v>576</v>
      </c>
      <c r="D269" s="14" t="s">
        <v>411</v>
      </c>
      <c r="E269" s="13">
        <v>7</v>
      </c>
      <c r="F269" s="18" t="s">
        <v>629</v>
      </c>
      <c r="G269" s="42" t="s">
        <v>636</v>
      </c>
      <c r="H269" s="43">
        <v>268</v>
      </c>
      <c r="I269" s="37" t="s">
        <v>637</v>
      </c>
      <c r="J269" s="37" t="s">
        <v>17</v>
      </c>
      <c r="K269" s="42" t="s">
        <v>28</v>
      </c>
      <c r="L269" s="1">
        <v>1</v>
      </c>
    </row>
    <row r="270" spans="1:12" ht="14.65" customHeight="1" x14ac:dyDescent="0.25">
      <c r="A270" s="6" t="s">
        <v>575</v>
      </c>
      <c r="B270" s="7">
        <v>9</v>
      </c>
      <c r="C270" s="8" t="s">
        <v>576</v>
      </c>
      <c r="D270" s="8" t="s">
        <v>411</v>
      </c>
      <c r="E270" s="9">
        <v>7</v>
      </c>
      <c r="F270" s="10" t="s">
        <v>629</v>
      </c>
      <c r="G270" s="38" t="s">
        <v>638</v>
      </c>
      <c r="H270" s="41">
        <v>269</v>
      </c>
      <c r="I270" s="40" t="s">
        <v>639</v>
      </c>
      <c r="J270" s="40" t="s">
        <v>17</v>
      </c>
      <c r="K270" s="38" t="s">
        <v>28</v>
      </c>
      <c r="L270" s="1">
        <v>1</v>
      </c>
    </row>
    <row r="271" spans="1:12" ht="14.65" customHeight="1" x14ac:dyDescent="0.25">
      <c r="A271" s="12" t="s">
        <v>575</v>
      </c>
      <c r="B271" s="13">
        <v>9</v>
      </c>
      <c r="C271" s="14" t="s">
        <v>576</v>
      </c>
      <c r="D271" s="14" t="s">
        <v>411</v>
      </c>
      <c r="E271" s="13">
        <v>7</v>
      </c>
      <c r="F271" s="18" t="s">
        <v>629</v>
      </c>
      <c r="G271" s="42" t="s">
        <v>640</v>
      </c>
      <c r="H271" s="43">
        <v>270</v>
      </c>
      <c r="I271" s="37" t="s">
        <v>641</v>
      </c>
      <c r="J271" s="37" t="s">
        <v>17</v>
      </c>
      <c r="K271" s="42" t="s">
        <v>6</v>
      </c>
      <c r="L271" s="1">
        <v>1</v>
      </c>
    </row>
    <row r="272" spans="1:12" ht="14.65" customHeight="1" x14ac:dyDescent="0.25">
      <c r="A272" s="6" t="s">
        <v>575</v>
      </c>
      <c r="B272" s="7">
        <v>9</v>
      </c>
      <c r="C272" s="8" t="s">
        <v>576</v>
      </c>
      <c r="D272" s="8" t="s">
        <v>411</v>
      </c>
      <c r="E272" s="9">
        <v>7</v>
      </c>
      <c r="F272" s="10" t="s">
        <v>629</v>
      </c>
      <c r="G272" s="38" t="s">
        <v>642</v>
      </c>
      <c r="H272" s="41">
        <v>271</v>
      </c>
      <c r="I272" s="40" t="s">
        <v>643</v>
      </c>
      <c r="J272" s="40" t="s">
        <v>17</v>
      </c>
      <c r="K272" s="38" t="s">
        <v>91</v>
      </c>
      <c r="L272" s="1">
        <v>1</v>
      </c>
    </row>
    <row r="273" spans="1:12" ht="14.65" customHeight="1" x14ac:dyDescent="0.25">
      <c r="A273" s="12" t="s">
        <v>575</v>
      </c>
      <c r="B273" s="13">
        <v>9</v>
      </c>
      <c r="C273" s="14" t="s">
        <v>576</v>
      </c>
      <c r="D273" s="14" t="s">
        <v>423</v>
      </c>
      <c r="E273" s="13">
        <v>8</v>
      </c>
      <c r="F273" s="18" t="s">
        <v>644</v>
      </c>
      <c r="G273" s="42" t="s">
        <v>645</v>
      </c>
      <c r="H273" s="43">
        <v>272</v>
      </c>
      <c r="I273" s="37" t="s">
        <v>646</v>
      </c>
      <c r="J273" s="37" t="s">
        <v>109</v>
      </c>
      <c r="K273" s="42" t="s">
        <v>6</v>
      </c>
      <c r="L273" s="1">
        <v>1</v>
      </c>
    </row>
    <row r="274" spans="1:12" ht="14.65" customHeight="1" x14ac:dyDescent="0.25">
      <c r="A274" s="6" t="s">
        <v>575</v>
      </c>
      <c r="B274" s="7">
        <v>9</v>
      </c>
      <c r="C274" s="8" t="s">
        <v>576</v>
      </c>
      <c r="D274" s="8" t="s">
        <v>423</v>
      </c>
      <c r="E274" s="9">
        <v>8</v>
      </c>
      <c r="F274" s="10" t="s">
        <v>644</v>
      </c>
      <c r="G274" s="38" t="s">
        <v>647</v>
      </c>
      <c r="H274" s="41">
        <v>273</v>
      </c>
      <c r="I274" s="40" t="s">
        <v>648</v>
      </c>
      <c r="J274" s="40" t="s">
        <v>109</v>
      </c>
      <c r="K274" s="38" t="s">
        <v>6</v>
      </c>
      <c r="L274" s="1">
        <v>1</v>
      </c>
    </row>
    <row r="275" spans="1:12" ht="14.65" customHeight="1" x14ac:dyDescent="0.25">
      <c r="A275" s="12" t="s">
        <v>575</v>
      </c>
      <c r="B275" s="13">
        <v>9</v>
      </c>
      <c r="C275" s="14" t="s">
        <v>576</v>
      </c>
      <c r="D275" s="14" t="s">
        <v>423</v>
      </c>
      <c r="E275" s="13">
        <v>8</v>
      </c>
      <c r="F275" s="18" t="s">
        <v>644</v>
      </c>
      <c r="G275" s="42" t="s">
        <v>649</v>
      </c>
      <c r="H275" s="43">
        <v>274</v>
      </c>
      <c r="I275" s="37" t="s">
        <v>650</v>
      </c>
      <c r="J275" s="37" t="s">
        <v>109</v>
      </c>
      <c r="K275" s="42" t="s">
        <v>6</v>
      </c>
      <c r="L275" s="1">
        <v>1</v>
      </c>
    </row>
    <row r="276" spans="1:12" ht="14.65" customHeight="1" x14ac:dyDescent="0.25">
      <c r="A276" s="6" t="s">
        <v>575</v>
      </c>
      <c r="B276" s="7">
        <v>9</v>
      </c>
      <c r="C276" s="8" t="s">
        <v>576</v>
      </c>
      <c r="D276" s="8" t="s">
        <v>423</v>
      </c>
      <c r="E276" s="9">
        <v>8</v>
      </c>
      <c r="F276" s="10" t="s">
        <v>644</v>
      </c>
      <c r="G276" s="38" t="s">
        <v>651</v>
      </c>
      <c r="H276" s="41">
        <v>275</v>
      </c>
      <c r="I276" s="40" t="s">
        <v>652</v>
      </c>
      <c r="J276" s="40" t="s">
        <v>109</v>
      </c>
      <c r="K276" s="38" t="s">
        <v>28</v>
      </c>
      <c r="L276" s="1">
        <v>1</v>
      </c>
    </row>
    <row r="277" spans="1:12" ht="14.65" customHeight="1" x14ac:dyDescent="0.25">
      <c r="A277" s="12" t="s">
        <v>575</v>
      </c>
      <c r="B277" s="13">
        <v>9</v>
      </c>
      <c r="C277" s="14" t="s">
        <v>576</v>
      </c>
      <c r="D277" s="14" t="s">
        <v>423</v>
      </c>
      <c r="E277" s="13">
        <v>8</v>
      </c>
      <c r="F277" s="18" t="s">
        <v>644</v>
      </c>
      <c r="G277" s="42" t="s">
        <v>653</v>
      </c>
      <c r="H277" s="43">
        <v>276</v>
      </c>
      <c r="I277" s="37" t="s">
        <v>654</v>
      </c>
      <c r="J277" s="37" t="s">
        <v>109</v>
      </c>
      <c r="K277" s="42" t="s">
        <v>28</v>
      </c>
      <c r="L277" s="1">
        <v>1</v>
      </c>
    </row>
    <row r="278" spans="1:12" ht="14.65" customHeight="1" x14ac:dyDescent="0.25">
      <c r="A278" s="6" t="s">
        <v>575</v>
      </c>
      <c r="B278" s="7">
        <v>9</v>
      </c>
      <c r="C278" s="8" t="s">
        <v>576</v>
      </c>
      <c r="D278" s="8" t="s">
        <v>423</v>
      </c>
      <c r="E278" s="9">
        <v>8</v>
      </c>
      <c r="F278" s="10" t="s">
        <v>644</v>
      </c>
      <c r="G278" s="38" t="s">
        <v>655</v>
      </c>
      <c r="H278" s="41">
        <v>277</v>
      </c>
      <c r="I278" s="40" t="s">
        <v>656</v>
      </c>
      <c r="J278" s="40" t="s">
        <v>109</v>
      </c>
      <c r="K278" s="38" t="s">
        <v>91</v>
      </c>
      <c r="L278" s="1">
        <v>1</v>
      </c>
    </row>
    <row r="279" spans="1:12" ht="14.65" customHeight="1" x14ac:dyDescent="0.25">
      <c r="A279" s="12" t="s">
        <v>657</v>
      </c>
      <c r="B279" s="13">
        <v>10</v>
      </c>
      <c r="C279" s="14" t="s">
        <v>658</v>
      </c>
      <c r="D279" s="14" t="s">
        <v>13</v>
      </c>
      <c r="E279" s="13">
        <v>1</v>
      </c>
      <c r="F279" s="18" t="s">
        <v>659</v>
      </c>
      <c r="G279" s="42" t="s">
        <v>660</v>
      </c>
      <c r="H279" s="43">
        <v>278</v>
      </c>
      <c r="I279" s="37" t="s">
        <v>661</v>
      </c>
      <c r="J279" s="37" t="s">
        <v>662</v>
      </c>
      <c r="K279" s="42" t="s">
        <v>28</v>
      </c>
      <c r="L279" s="1">
        <v>1</v>
      </c>
    </row>
    <row r="280" spans="1:12" ht="14.65" customHeight="1" x14ac:dyDescent="0.25">
      <c r="A280" s="6" t="s">
        <v>657</v>
      </c>
      <c r="B280" s="7">
        <v>10</v>
      </c>
      <c r="C280" s="8" t="s">
        <v>658</v>
      </c>
      <c r="D280" s="8" t="s">
        <v>41</v>
      </c>
      <c r="E280" s="9">
        <v>2</v>
      </c>
      <c r="F280" s="10" t="s">
        <v>663</v>
      </c>
      <c r="G280" s="38" t="s">
        <v>664</v>
      </c>
      <c r="H280" s="41">
        <v>279</v>
      </c>
      <c r="I280" s="40" t="s">
        <v>665</v>
      </c>
      <c r="J280" s="40" t="s">
        <v>662</v>
      </c>
      <c r="K280" s="38" t="s">
        <v>91</v>
      </c>
      <c r="L280" s="1">
        <v>1</v>
      </c>
    </row>
    <row r="281" spans="1:12" ht="14.65" customHeight="1" x14ac:dyDescent="0.25">
      <c r="A281" s="12" t="s">
        <v>657</v>
      </c>
      <c r="B281" s="13">
        <v>10</v>
      </c>
      <c r="C281" s="14" t="s">
        <v>658</v>
      </c>
      <c r="D281" s="14" t="s">
        <v>41</v>
      </c>
      <c r="E281" s="13">
        <v>2</v>
      </c>
      <c r="F281" s="18" t="s">
        <v>663</v>
      </c>
      <c r="G281" s="42" t="s">
        <v>666</v>
      </c>
      <c r="H281" s="43">
        <v>280</v>
      </c>
      <c r="I281" s="37" t="s">
        <v>667</v>
      </c>
      <c r="J281" s="37" t="s">
        <v>662</v>
      </c>
      <c r="K281" s="42" t="s">
        <v>91</v>
      </c>
      <c r="L281" s="1">
        <v>1</v>
      </c>
    </row>
    <row r="282" spans="1:12" ht="14.65" customHeight="1" x14ac:dyDescent="0.25">
      <c r="A282" s="6" t="s">
        <v>657</v>
      </c>
      <c r="B282" s="7">
        <v>10</v>
      </c>
      <c r="C282" s="8" t="s">
        <v>658</v>
      </c>
      <c r="D282" s="8" t="s">
        <v>55</v>
      </c>
      <c r="E282" s="9">
        <v>3</v>
      </c>
      <c r="F282" s="10" t="s">
        <v>668</v>
      </c>
      <c r="G282" s="38" t="s">
        <v>669</v>
      </c>
      <c r="H282" s="41">
        <v>281</v>
      </c>
      <c r="I282" s="40" t="s">
        <v>670</v>
      </c>
      <c r="J282" s="40" t="s">
        <v>662</v>
      </c>
      <c r="K282" s="38" t="s">
        <v>28</v>
      </c>
      <c r="L282" s="1">
        <v>1</v>
      </c>
    </row>
    <row r="283" spans="1:12" ht="14.65" customHeight="1" x14ac:dyDescent="0.25">
      <c r="A283" s="12" t="s">
        <v>657</v>
      </c>
      <c r="B283" s="13">
        <v>10</v>
      </c>
      <c r="C283" s="14" t="s">
        <v>658</v>
      </c>
      <c r="D283" s="14" t="s">
        <v>55</v>
      </c>
      <c r="E283" s="13">
        <v>3</v>
      </c>
      <c r="F283" s="18" t="s">
        <v>668</v>
      </c>
      <c r="G283" s="42" t="s">
        <v>671</v>
      </c>
      <c r="H283" s="43">
        <v>282</v>
      </c>
      <c r="I283" s="37" t="s">
        <v>672</v>
      </c>
      <c r="J283" s="37" t="s">
        <v>662</v>
      </c>
      <c r="K283" s="42" t="s">
        <v>91</v>
      </c>
      <c r="L283" s="1">
        <v>1</v>
      </c>
    </row>
    <row r="284" spans="1:12" ht="14.65" customHeight="1" x14ac:dyDescent="0.25">
      <c r="A284" s="6" t="s">
        <v>657</v>
      </c>
      <c r="B284" s="7">
        <v>10</v>
      </c>
      <c r="C284" s="8" t="s">
        <v>658</v>
      </c>
      <c r="D284" s="8" t="s">
        <v>55</v>
      </c>
      <c r="E284" s="9">
        <v>3</v>
      </c>
      <c r="F284" s="10" t="s">
        <v>668</v>
      </c>
      <c r="G284" s="38" t="s">
        <v>673</v>
      </c>
      <c r="H284" s="41">
        <v>283</v>
      </c>
      <c r="I284" s="40" t="s">
        <v>674</v>
      </c>
      <c r="J284" s="40" t="s">
        <v>662</v>
      </c>
      <c r="K284" s="38" t="s">
        <v>28</v>
      </c>
      <c r="L284" s="1">
        <v>1</v>
      </c>
    </row>
    <row r="285" spans="1:12" ht="14.65" customHeight="1" x14ac:dyDescent="0.25">
      <c r="A285" s="12" t="s">
        <v>657</v>
      </c>
      <c r="B285" s="13">
        <v>10</v>
      </c>
      <c r="C285" s="14" t="s">
        <v>658</v>
      </c>
      <c r="D285" s="14" t="s">
        <v>55</v>
      </c>
      <c r="E285" s="13">
        <v>3</v>
      </c>
      <c r="F285" s="18" t="s">
        <v>668</v>
      </c>
      <c r="G285" s="42" t="s">
        <v>675</v>
      </c>
      <c r="H285" s="43">
        <v>284</v>
      </c>
      <c r="I285" s="37" t="s">
        <v>676</v>
      </c>
      <c r="J285" s="37" t="s">
        <v>662</v>
      </c>
      <c r="K285" s="42" t="s">
        <v>28</v>
      </c>
      <c r="L285" s="1">
        <v>1</v>
      </c>
    </row>
    <row r="286" spans="1:12" ht="14.65" customHeight="1" x14ac:dyDescent="0.25">
      <c r="A286" s="6" t="s">
        <v>657</v>
      </c>
      <c r="B286" s="7">
        <v>10</v>
      </c>
      <c r="C286" s="8" t="s">
        <v>658</v>
      </c>
      <c r="D286" s="8" t="s">
        <v>67</v>
      </c>
      <c r="E286" s="9">
        <v>4</v>
      </c>
      <c r="F286" s="10" t="s">
        <v>677</v>
      </c>
      <c r="G286" s="38" t="s">
        <v>678</v>
      </c>
      <c r="H286" s="41">
        <v>285</v>
      </c>
      <c r="I286" s="40" t="s">
        <v>679</v>
      </c>
      <c r="J286" s="40" t="s">
        <v>662</v>
      </c>
      <c r="K286" s="38" t="s">
        <v>28</v>
      </c>
      <c r="L286" s="1">
        <v>1</v>
      </c>
    </row>
    <row r="287" spans="1:12" ht="14.65" customHeight="1" x14ac:dyDescent="0.25">
      <c r="A287" s="12" t="s">
        <v>657</v>
      </c>
      <c r="B287" s="13">
        <v>10</v>
      </c>
      <c r="C287" s="14" t="s">
        <v>658</v>
      </c>
      <c r="D287" s="14" t="s">
        <v>67</v>
      </c>
      <c r="E287" s="13">
        <v>4</v>
      </c>
      <c r="F287" s="18" t="s">
        <v>677</v>
      </c>
      <c r="G287" s="42" t="s">
        <v>680</v>
      </c>
      <c r="H287" s="43">
        <v>286</v>
      </c>
      <c r="I287" s="37" t="s">
        <v>681</v>
      </c>
      <c r="J287" s="37" t="s">
        <v>662</v>
      </c>
      <c r="K287" s="42" t="s">
        <v>28</v>
      </c>
      <c r="L287" s="1">
        <v>1</v>
      </c>
    </row>
    <row r="288" spans="1:12" ht="14.65" customHeight="1" x14ac:dyDescent="0.25">
      <c r="A288" s="6" t="s">
        <v>657</v>
      </c>
      <c r="B288" s="7">
        <v>10</v>
      </c>
      <c r="C288" s="8" t="s">
        <v>658</v>
      </c>
      <c r="D288" s="8" t="s">
        <v>67</v>
      </c>
      <c r="E288" s="9">
        <v>4</v>
      </c>
      <c r="F288" s="10" t="s">
        <v>677</v>
      </c>
      <c r="G288" s="38" t="s">
        <v>682</v>
      </c>
      <c r="H288" s="41">
        <v>287</v>
      </c>
      <c r="I288" s="40" t="s">
        <v>683</v>
      </c>
      <c r="J288" s="40" t="s">
        <v>662</v>
      </c>
      <c r="K288" s="38" t="s">
        <v>28</v>
      </c>
      <c r="L288" s="1">
        <v>1</v>
      </c>
    </row>
    <row r="289" spans="1:12" ht="14.65" customHeight="1" x14ac:dyDescent="0.25">
      <c r="A289" s="12" t="s">
        <v>657</v>
      </c>
      <c r="B289" s="13">
        <v>10</v>
      </c>
      <c r="C289" s="14" t="s">
        <v>658</v>
      </c>
      <c r="D289" s="14" t="s">
        <v>67</v>
      </c>
      <c r="E289" s="13">
        <v>4</v>
      </c>
      <c r="F289" s="18" t="s">
        <v>677</v>
      </c>
      <c r="G289" s="42" t="s">
        <v>684</v>
      </c>
      <c r="H289" s="43">
        <v>288</v>
      </c>
      <c r="I289" s="37" t="s">
        <v>685</v>
      </c>
      <c r="J289" s="37" t="s">
        <v>662</v>
      </c>
      <c r="K289" s="42" t="s">
        <v>28</v>
      </c>
      <c r="L289" s="1">
        <v>1</v>
      </c>
    </row>
    <row r="290" spans="1:12" ht="14.65" customHeight="1" x14ac:dyDescent="0.25">
      <c r="A290" s="6" t="s">
        <v>657</v>
      </c>
      <c r="B290" s="7">
        <v>10</v>
      </c>
      <c r="C290" s="8" t="s">
        <v>658</v>
      </c>
      <c r="D290" s="8" t="s">
        <v>67</v>
      </c>
      <c r="E290" s="9">
        <v>4</v>
      </c>
      <c r="F290" s="10" t="s">
        <v>677</v>
      </c>
      <c r="G290" s="38" t="s">
        <v>686</v>
      </c>
      <c r="H290" s="41">
        <v>289</v>
      </c>
      <c r="I290" s="40" t="s">
        <v>687</v>
      </c>
      <c r="J290" s="40" t="s">
        <v>662</v>
      </c>
      <c r="K290" s="38" t="s">
        <v>28</v>
      </c>
      <c r="L290" s="1">
        <v>1</v>
      </c>
    </row>
    <row r="291" spans="1:12" ht="14.65" customHeight="1" x14ac:dyDescent="0.25">
      <c r="A291" s="12" t="s">
        <v>657</v>
      </c>
      <c r="B291" s="13">
        <v>10</v>
      </c>
      <c r="C291" s="14" t="s">
        <v>658</v>
      </c>
      <c r="D291" s="14" t="s">
        <v>79</v>
      </c>
      <c r="E291" s="13">
        <v>5</v>
      </c>
      <c r="F291" s="18" t="s">
        <v>688</v>
      </c>
      <c r="G291" s="42" t="s">
        <v>689</v>
      </c>
      <c r="H291" s="43">
        <v>290</v>
      </c>
      <c r="I291" s="37" t="s">
        <v>690</v>
      </c>
      <c r="J291" s="37" t="s">
        <v>662</v>
      </c>
      <c r="K291" s="42" t="s">
        <v>28</v>
      </c>
      <c r="L291" s="1">
        <v>1</v>
      </c>
    </row>
    <row r="292" spans="1:12" ht="14.65" customHeight="1" x14ac:dyDescent="0.25">
      <c r="A292" s="6" t="s">
        <v>657</v>
      </c>
      <c r="B292" s="7">
        <v>10</v>
      </c>
      <c r="C292" s="8" t="s">
        <v>658</v>
      </c>
      <c r="D292" s="8" t="s">
        <v>79</v>
      </c>
      <c r="E292" s="9">
        <v>5</v>
      </c>
      <c r="F292" s="10" t="s">
        <v>688</v>
      </c>
      <c r="G292" s="38" t="s">
        <v>691</v>
      </c>
      <c r="H292" s="41">
        <v>291</v>
      </c>
      <c r="I292" s="40" t="s">
        <v>692</v>
      </c>
      <c r="J292" s="40" t="s">
        <v>662</v>
      </c>
      <c r="K292" s="38" t="s">
        <v>28</v>
      </c>
      <c r="L292" s="1">
        <v>1</v>
      </c>
    </row>
    <row r="293" spans="1:12" ht="14.65" customHeight="1" x14ac:dyDescent="0.25">
      <c r="A293" s="12" t="s">
        <v>657</v>
      </c>
      <c r="B293" s="13">
        <v>10</v>
      </c>
      <c r="C293" s="14" t="s">
        <v>658</v>
      </c>
      <c r="D293" s="14" t="s">
        <v>79</v>
      </c>
      <c r="E293" s="13">
        <v>5</v>
      </c>
      <c r="F293" s="18" t="s">
        <v>688</v>
      </c>
      <c r="G293" s="42" t="s">
        <v>693</v>
      </c>
      <c r="H293" s="43">
        <v>292</v>
      </c>
      <c r="I293" s="37" t="s">
        <v>694</v>
      </c>
      <c r="J293" s="37" t="s">
        <v>662</v>
      </c>
      <c r="K293" s="42" t="s">
        <v>28</v>
      </c>
      <c r="L293" s="1">
        <v>1</v>
      </c>
    </row>
    <row r="294" spans="1:12" ht="14.65" customHeight="1" x14ac:dyDescent="0.25">
      <c r="A294" s="6" t="s">
        <v>657</v>
      </c>
      <c r="B294" s="7">
        <v>10</v>
      </c>
      <c r="C294" s="8" t="s">
        <v>658</v>
      </c>
      <c r="D294" s="8" t="s">
        <v>96</v>
      </c>
      <c r="E294" s="9">
        <v>6</v>
      </c>
      <c r="F294" s="10" t="s">
        <v>695</v>
      </c>
      <c r="G294" s="38" t="s">
        <v>696</v>
      </c>
      <c r="H294" s="41">
        <v>293</v>
      </c>
      <c r="I294" s="40" t="s">
        <v>697</v>
      </c>
      <c r="J294" s="40" t="s">
        <v>662</v>
      </c>
      <c r="K294" s="38" t="s">
        <v>28</v>
      </c>
      <c r="L294" s="1">
        <v>1</v>
      </c>
    </row>
    <row r="295" spans="1:12" ht="14.65" customHeight="1" x14ac:dyDescent="0.25">
      <c r="A295" s="12" t="s">
        <v>657</v>
      </c>
      <c r="B295" s="13">
        <v>10</v>
      </c>
      <c r="C295" s="14" t="s">
        <v>658</v>
      </c>
      <c r="D295" s="14" t="s">
        <v>96</v>
      </c>
      <c r="E295" s="13">
        <v>6</v>
      </c>
      <c r="F295" s="18" t="s">
        <v>695</v>
      </c>
      <c r="G295" s="42" t="s">
        <v>698</v>
      </c>
      <c r="H295" s="43">
        <v>294</v>
      </c>
      <c r="I295" s="37" t="s">
        <v>699</v>
      </c>
      <c r="J295" s="37" t="s">
        <v>662</v>
      </c>
      <c r="K295" s="42" t="s">
        <v>28</v>
      </c>
      <c r="L295" s="1">
        <v>1</v>
      </c>
    </row>
    <row r="296" spans="1:12" ht="14.65" customHeight="1" x14ac:dyDescent="0.25">
      <c r="A296" s="6" t="s">
        <v>657</v>
      </c>
      <c r="B296" s="7">
        <v>10</v>
      </c>
      <c r="C296" s="8" t="s">
        <v>658</v>
      </c>
      <c r="D296" s="8" t="s">
        <v>96</v>
      </c>
      <c r="E296" s="9">
        <v>6</v>
      </c>
      <c r="F296" s="10" t="s">
        <v>695</v>
      </c>
      <c r="G296" s="38" t="s">
        <v>700</v>
      </c>
      <c r="H296" s="41">
        <v>295</v>
      </c>
      <c r="I296" s="40" t="s">
        <v>701</v>
      </c>
      <c r="J296" s="40" t="s">
        <v>662</v>
      </c>
      <c r="K296" s="38" t="s">
        <v>28</v>
      </c>
      <c r="L296" s="1">
        <v>1</v>
      </c>
    </row>
    <row r="297" spans="1:12" ht="14.65" customHeight="1" x14ac:dyDescent="0.25">
      <c r="A297" s="12" t="s">
        <v>702</v>
      </c>
      <c r="B297" s="13">
        <v>11</v>
      </c>
      <c r="C297" s="14" t="s">
        <v>703</v>
      </c>
      <c r="D297" s="14" t="s">
        <v>13</v>
      </c>
      <c r="E297" s="13">
        <v>1</v>
      </c>
      <c r="F297" s="18" t="s">
        <v>704</v>
      </c>
      <c r="G297" s="42" t="s">
        <v>705</v>
      </c>
      <c r="H297" s="43">
        <v>296</v>
      </c>
      <c r="I297" s="37" t="s">
        <v>706</v>
      </c>
      <c r="J297" s="37" t="s">
        <v>662</v>
      </c>
      <c r="K297" s="42" t="s">
        <v>28</v>
      </c>
      <c r="L297" s="1">
        <v>1</v>
      </c>
    </row>
    <row r="298" spans="1:12" ht="14.65" customHeight="1" x14ac:dyDescent="0.25">
      <c r="A298" s="6" t="s">
        <v>702</v>
      </c>
      <c r="B298" s="7">
        <v>11</v>
      </c>
      <c r="C298" s="8" t="s">
        <v>703</v>
      </c>
      <c r="D298" s="8" t="s">
        <v>13</v>
      </c>
      <c r="E298" s="9">
        <v>1</v>
      </c>
      <c r="F298" s="10" t="s">
        <v>704</v>
      </c>
      <c r="G298" s="38" t="s">
        <v>707</v>
      </c>
      <c r="H298" s="41">
        <v>297</v>
      </c>
      <c r="I298" s="40" t="s">
        <v>708</v>
      </c>
      <c r="J298" s="40" t="s">
        <v>662</v>
      </c>
      <c r="K298" s="38" t="s">
        <v>6</v>
      </c>
      <c r="L298" s="1">
        <v>1</v>
      </c>
    </row>
    <row r="299" spans="1:12" ht="14.65" customHeight="1" x14ac:dyDescent="0.25">
      <c r="A299" s="12" t="s">
        <v>702</v>
      </c>
      <c r="B299" s="13">
        <v>11</v>
      </c>
      <c r="C299" s="14" t="s">
        <v>703</v>
      </c>
      <c r="D299" s="14" t="s">
        <v>13</v>
      </c>
      <c r="E299" s="13">
        <v>1</v>
      </c>
      <c r="F299" s="18" t="s">
        <v>704</v>
      </c>
      <c r="G299" s="42" t="s">
        <v>709</v>
      </c>
      <c r="H299" s="43">
        <v>298</v>
      </c>
      <c r="I299" s="37" t="s">
        <v>710</v>
      </c>
      <c r="J299" s="37" t="s">
        <v>662</v>
      </c>
      <c r="K299" s="42" t="s">
        <v>28</v>
      </c>
      <c r="L299" s="1">
        <v>1</v>
      </c>
    </row>
    <row r="300" spans="1:12" ht="14.65" customHeight="1" x14ac:dyDescent="0.25">
      <c r="A300" s="6" t="s">
        <v>702</v>
      </c>
      <c r="B300" s="7">
        <v>11</v>
      </c>
      <c r="C300" s="8" t="s">
        <v>703</v>
      </c>
      <c r="D300" s="8" t="s">
        <v>13</v>
      </c>
      <c r="E300" s="9">
        <v>1</v>
      </c>
      <c r="F300" s="10" t="s">
        <v>704</v>
      </c>
      <c r="G300" s="38" t="s">
        <v>711</v>
      </c>
      <c r="H300" s="41">
        <v>299</v>
      </c>
      <c r="I300" s="40" t="s">
        <v>712</v>
      </c>
      <c r="J300" s="40" t="s">
        <v>662</v>
      </c>
      <c r="K300" s="38" t="s">
        <v>28</v>
      </c>
      <c r="L300" s="1">
        <v>1</v>
      </c>
    </row>
    <row r="301" spans="1:12" ht="14.65" customHeight="1" x14ac:dyDescent="0.25">
      <c r="A301" s="12" t="s">
        <v>702</v>
      </c>
      <c r="B301" s="13">
        <v>11</v>
      </c>
      <c r="C301" s="14" t="s">
        <v>703</v>
      </c>
      <c r="D301" s="14" t="s">
        <v>13</v>
      </c>
      <c r="E301" s="13">
        <v>1</v>
      </c>
      <c r="F301" s="18" t="s">
        <v>704</v>
      </c>
      <c r="G301" s="42" t="s">
        <v>713</v>
      </c>
      <c r="H301" s="43">
        <v>300</v>
      </c>
      <c r="I301" s="37" t="s">
        <v>714</v>
      </c>
      <c r="J301" s="37" t="s">
        <v>662</v>
      </c>
      <c r="K301" s="42" t="s">
        <v>28</v>
      </c>
      <c r="L301" s="1">
        <v>1</v>
      </c>
    </row>
    <row r="302" spans="1:12" ht="14.65" customHeight="1" x14ac:dyDescent="0.25">
      <c r="A302" s="6" t="s">
        <v>702</v>
      </c>
      <c r="B302" s="7">
        <v>11</v>
      </c>
      <c r="C302" s="8" t="s">
        <v>703</v>
      </c>
      <c r="D302" s="8" t="s">
        <v>13</v>
      </c>
      <c r="E302" s="9">
        <v>1</v>
      </c>
      <c r="F302" s="10" t="s">
        <v>704</v>
      </c>
      <c r="G302" s="38" t="s">
        <v>715</v>
      </c>
      <c r="H302" s="41">
        <v>301</v>
      </c>
      <c r="I302" s="40" t="s">
        <v>716</v>
      </c>
      <c r="J302" s="40" t="s">
        <v>662</v>
      </c>
      <c r="K302" s="38" t="s">
        <v>28</v>
      </c>
      <c r="L302" s="1">
        <v>1</v>
      </c>
    </row>
    <row r="303" spans="1:12" ht="14.65" customHeight="1" x14ac:dyDescent="0.25">
      <c r="A303" s="12" t="s">
        <v>702</v>
      </c>
      <c r="B303" s="13">
        <v>11</v>
      </c>
      <c r="C303" s="14" t="s">
        <v>703</v>
      </c>
      <c r="D303" s="14" t="s">
        <v>13</v>
      </c>
      <c r="E303" s="13">
        <v>1</v>
      </c>
      <c r="F303" s="18" t="s">
        <v>704</v>
      </c>
      <c r="G303" s="42" t="s">
        <v>717</v>
      </c>
      <c r="H303" s="43">
        <v>302</v>
      </c>
      <c r="I303" s="37" t="s">
        <v>718</v>
      </c>
      <c r="J303" s="37" t="s">
        <v>662</v>
      </c>
      <c r="K303" s="42" t="s">
        <v>6</v>
      </c>
      <c r="L303" s="1">
        <v>1</v>
      </c>
    </row>
    <row r="304" spans="1:12" ht="14.65" customHeight="1" x14ac:dyDescent="0.25">
      <c r="A304" s="6" t="s">
        <v>702</v>
      </c>
      <c r="B304" s="7">
        <v>11</v>
      </c>
      <c r="C304" s="8" t="s">
        <v>703</v>
      </c>
      <c r="D304" s="8" t="s">
        <v>41</v>
      </c>
      <c r="E304" s="9">
        <v>2</v>
      </c>
      <c r="F304" s="10" t="s">
        <v>719</v>
      </c>
      <c r="G304" s="42" t="s">
        <v>720</v>
      </c>
      <c r="H304" s="41">
        <v>303</v>
      </c>
      <c r="I304" s="40" t="s">
        <v>721</v>
      </c>
      <c r="J304" s="40" t="s">
        <v>662</v>
      </c>
      <c r="K304" s="38" t="s">
        <v>6</v>
      </c>
      <c r="L304" s="1">
        <v>1</v>
      </c>
    </row>
    <row r="305" spans="1:12" ht="14.65" customHeight="1" x14ac:dyDescent="0.25">
      <c r="A305" s="12" t="s">
        <v>702</v>
      </c>
      <c r="B305" s="13">
        <v>11</v>
      </c>
      <c r="C305" s="14" t="s">
        <v>703</v>
      </c>
      <c r="D305" s="14" t="s">
        <v>41</v>
      </c>
      <c r="E305" s="13">
        <v>2</v>
      </c>
      <c r="F305" s="18" t="s">
        <v>719</v>
      </c>
      <c r="G305" s="42" t="s">
        <v>722</v>
      </c>
      <c r="H305" s="43">
        <v>304</v>
      </c>
      <c r="I305" s="37" t="s">
        <v>723</v>
      </c>
      <c r="J305" s="37" t="s">
        <v>662</v>
      </c>
      <c r="K305" s="42" t="s">
        <v>91</v>
      </c>
      <c r="L305" s="1">
        <v>1</v>
      </c>
    </row>
    <row r="306" spans="1:12" ht="14.65" customHeight="1" x14ac:dyDescent="0.25">
      <c r="A306" s="6" t="s">
        <v>702</v>
      </c>
      <c r="B306" s="7">
        <v>11</v>
      </c>
      <c r="C306" s="8" t="s">
        <v>703</v>
      </c>
      <c r="D306" s="8" t="s">
        <v>41</v>
      </c>
      <c r="E306" s="9">
        <v>2</v>
      </c>
      <c r="F306" s="10" t="s">
        <v>719</v>
      </c>
      <c r="G306" s="38" t="s">
        <v>724</v>
      </c>
      <c r="H306" s="41">
        <v>305</v>
      </c>
      <c r="I306" s="40" t="s">
        <v>725</v>
      </c>
      <c r="J306" s="40" t="s">
        <v>662</v>
      </c>
      <c r="K306" s="38" t="s">
        <v>6</v>
      </c>
      <c r="L306" s="1">
        <v>1</v>
      </c>
    </row>
    <row r="307" spans="1:12" ht="14.65" customHeight="1" x14ac:dyDescent="0.25">
      <c r="A307" s="12" t="s">
        <v>702</v>
      </c>
      <c r="B307" s="13">
        <v>11</v>
      </c>
      <c r="C307" s="14" t="s">
        <v>703</v>
      </c>
      <c r="D307" s="14" t="s">
        <v>41</v>
      </c>
      <c r="E307" s="13">
        <v>2</v>
      </c>
      <c r="F307" s="18" t="s">
        <v>719</v>
      </c>
      <c r="G307" s="42" t="s">
        <v>726</v>
      </c>
      <c r="H307" s="43">
        <v>306</v>
      </c>
      <c r="I307" s="37" t="s">
        <v>727</v>
      </c>
      <c r="J307" s="37" t="s">
        <v>662</v>
      </c>
      <c r="K307" s="42" t="s">
        <v>6</v>
      </c>
      <c r="L307" s="1">
        <v>1</v>
      </c>
    </row>
    <row r="308" spans="1:12" ht="14.65" customHeight="1" x14ac:dyDescent="0.25">
      <c r="A308" s="6" t="s">
        <v>702</v>
      </c>
      <c r="B308" s="7">
        <v>11</v>
      </c>
      <c r="C308" s="8" t="s">
        <v>703</v>
      </c>
      <c r="D308" s="8" t="s">
        <v>41</v>
      </c>
      <c r="E308" s="9">
        <v>2</v>
      </c>
      <c r="F308" s="10" t="s">
        <v>719</v>
      </c>
      <c r="G308" s="38" t="s">
        <v>728</v>
      </c>
      <c r="H308" s="41">
        <v>307</v>
      </c>
      <c r="I308" s="40" t="s">
        <v>729</v>
      </c>
      <c r="J308" s="40" t="s">
        <v>662</v>
      </c>
      <c r="K308" s="38" t="s">
        <v>6</v>
      </c>
      <c r="L308" s="1">
        <v>1</v>
      </c>
    </row>
    <row r="309" spans="1:12" ht="59.65" customHeight="1" x14ac:dyDescent="0.25">
      <c r="A309" s="12" t="s">
        <v>702</v>
      </c>
      <c r="B309" s="13">
        <v>11</v>
      </c>
      <c r="C309" s="14" t="s">
        <v>703</v>
      </c>
      <c r="D309" s="14" t="s">
        <v>55</v>
      </c>
      <c r="E309" s="13">
        <v>3</v>
      </c>
      <c r="F309" s="18" t="s">
        <v>730</v>
      </c>
      <c r="G309" s="35" t="s">
        <v>731</v>
      </c>
      <c r="H309" s="36">
        <v>308</v>
      </c>
      <c r="I309" s="37" t="s">
        <v>732</v>
      </c>
      <c r="J309" s="37" t="s">
        <v>192</v>
      </c>
      <c r="K309" s="35" t="s">
        <v>6</v>
      </c>
      <c r="L309" s="1">
        <v>1</v>
      </c>
    </row>
    <row r="310" spans="1:12" ht="36.950000000000003" customHeight="1" x14ac:dyDescent="0.25">
      <c r="A310" s="6" t="s">
        <v>702</v>
      </c>
      <c r="B310" s="7">
        <v>11</v>
      </c>
      <c r="C310" s="8" t="s">
        <v>703</v>
      </c>
      <c r="D310" s="8" t="s">
        <v>55</v>
      </c>
      <c r="E310" s="9">
        <v>3</v>
      </c>
      <c r="F310" s="10" t="s">
        <v>730</v>
      </c>
      <c r="G310" s="38" t="s">
        <v>733</v>
      </c>
      <c r="H310" s="39">
        <v>309</v>
      </c>
      <c r="I310" s="40" t="s">
        <v>734</v>
      </c>
      <c r="J310" s="40" t="s">
        <v>192</v>
      </c>
      <c r="K310" s="38" t="s">
        <v>28</v>
      </c>
      <c r="L310" s="1">
        <v>1</v>
      </c>
    </row>
    <row r="311" spans="1:12" ht="36.950000000000003" customHeight="1" x14ac:dyDescent="0.25">
      <c r="A311" s="12" t="s">
        <v>702</v>
      </c>
      <c r="B311" s="13">
        <v>11</v>
      </c>
      <c r="C311" s="14" t="s">
        <v>703</v>
      </c>
      <c r="D311" s="14" t="s">
        <v>55</v>
      </c>
      <c r="E311" s="13">
        <v>3</v>
      </c>
      <c r="F311" s="18" t="s">
        <v>730</v>
      </c>
      <c r="G311" s="35" t="s">
        <v>735</v>
      </c>
      <c r="H311" s="36">
        <v>310</v>
      </c>
      <c r="I311" s="37" t="s">
        <v>736</v>
      </c>
      <c r="J311" s="37" t="s">
        <v>192</v>
      </c>
      <c r="K311" s="35" t="s">
        <v>91</v>
      </c>
      <c r="L311" s="1">
        <v>1</v>
      </c>
    </row>
    <row r="312" spans="1:12" ht="39.6" customHeight="1" x14ac:dyDescent="0.25">
      <c r="A312" s="6" t="s">
        <v>702</v>
      </c>
      <c r="B312" s="7">
        <v>11</v>
      </c>
      <c r="C312" s="8" t="s">
        <v>703</v>
      </c>
      <c r="D312" s="8" t="s">
        <v>55</v>
      </c>
      <c r="E312" s="9">
        <v>3</v>
      </c>
      <c r="F312" s="10" t="s">
        <v>730</v>
      </c>
      <c r="G312" s="38" t="s">
        <v>737</v>
      </c>
      <c r="H312" s="39">
        <v>311</v>
      </c>
      <c r="I312" s="40" t="s">
        <v>738</v>
      </c>
      <c r="J312" s="40" t="s">
        <v>192</v>
      </c>
      <c r="K312" s="38" t="s">
        <v>6</v>
      </c>
      <c r="L312" s="1">
        <v>1</v>
      </c>
    </row>
    <row r="313" spans="1:12" ht="63.4" customHeight="1" x14ac:dyDescent="0.25">
      <c r="A313" s="12" t="s">
        <v>702</v>
      </c>
      <c r="B313" s="13">
        <v>11</v>
      </c>
      <c r="C313" s="14" t="s">
        <v>703</v>
      </c>
      <c r="D313" s="14" t="s">
        <v>55</v>
      </c>
      <c r="E313" s="13">
        <v>3</v>
      </c>
      <c r="F313" s="18" t="s">
        <v>730</v>
      </c>
      <c r="G313" s="35" t="s">
        <v>739</v>
      </c>
      <c r="H313" s="36">
        <v>312</v>
      </c>
      <c r="I313" s="37" t="s">
        <v>740</v>
      </c>
      <c r="J313" s="37" t="s">
        <v>192</v>
      </c>
      <c r="K313" s="35" t="s">
        <v>28</v>
      </c>
      <c r="L313" s="1">
        <v>1</v>
      </c>
    </row>
    <row r="314" spans="1:12" ht="79.150000000000006" customHeight="1" x14ac:dyDescent="0.25">
      <c r="A314" s="6" t="s">
        <v>702</v>
      </c>
      <c r="B314" s="7">
        <v>11</v>
      </c>
      <c r="C314" s="8" t="s">
        <v>703</v>
      </c>
      <c r="D314" s="8" t="s">
        <v>55</v>
      </c>
      <c r="E314" s="9">
        <v>3</v>
      </c>
      <c r="F314" s="10" t="s">
        <v>730</v>
      </c>
      <c r="G314" s="38" t="s">
        <v>741</v>
      </c>
      <c r="H314" s="39">
        <v>313</v>
      </c>
      <c r="I314" s="40" t="s">
        <v>742</v>
      </c>
      <c r="J314" s="40" t="s">
        <v>192</v>
      </c>
      <c r="K314" s="38" t="s">
        <v>28</v>
      </c>
      <c r="L314" s="1">
        <v>1</v>
      </c>
    </row>
    <row r="315" spans="1:12" ht="59.1" customHeight="1" x14ac:dyDescent="0.25">
      <c r="A315" s="12" t="s">
        <v>702</v>
      </c>
      <c r="B315" s="13">
        <v>11</v>
      </c>
      <c r="C315" s="14" t="s">
        <v>703</v>
      </c>
      <c r="D315" s="14" t="s">
        <v>55</v>
      </c>
      <c r="E315" s="13">
        <v>3</v>
      </c>
      <c r="F315" s="18" t="s">
        <v>730</v>
      </c>
      <c r="G315" s="35" t="s">
        <v>743</v>
      </c>
      <c r="H315" s="36">
        <v>314</v>
      </c>
      <c r="I315" s="37" t="s">
        <v>744</v>
      </c>
      <c r="J315" s="37" t="s">
        <v>192</v>
      </c>
      <c r="K315" s="35" t="s">
        <v>6</v>
      </c>
      <c r="L315" s="1">
        <v>1</v>
      </c>
    </row>
    <row r="316" spans="1:12" ht="65.849999999999994" customHeight="1" x14ac:dyDescent="0.25">
      <c r="A316" s="6" t="s">
        <v>702</v>
      </c>
      <c r="B316" s="7">
        <v>11</v>
      </c>
      <c r="C316" s="8" t="s">
        <v>703</v>
      </c>
      <c r="D316" s="8" t="s">
        <v>55</v>
      </c>
      <c r="E316" s="9">
        <v>3</v>
      </c>
      <c r="F316" s="10" t="s">
        <v>730</v>
      </c>
      <c r="G316" s="38" t="s">
        <v>745</v>
      </c>
      <c r="H316" s="39">
        <v>315</v>
      </c>
      <c r="I316" s="40" t="s">
        <v>746</v>
      </c>
      <c r="J316" s="40" t="s">
        <v>192</v>
      </c>
      <c r="K316" s="38" t="s">
        <v>6</v>
      </c>
      <c r="L316" s="1">
        <v>1</v>
      </c>
    </row>
    <row r="317" spans="1:12" ht="40.700000000000003" customHeight="1" x14ac:dyDescent="0.25">
      <c r="A317" s="12" t="s">
        <v>702</v>
      </c>
      <c r="B317" s="13">
        <v>11</v>
      </c>
      <c r="C317" s="14" t="s">
        <v>703</v>
      </c>
      <c r="D317" s="14" t="s">
        <v>55</v>
      </c>
      <c r="E317" s="13">
        <v>3</v>
      </c>
      <c r="F317" s="18" t="s">
        <v>730</v>
      </c>
      <c r="G317" s="35" t="s">
        <v>747</v>
      </c>
      <c r="H317" s="36">
        <v>316</v>
      </c>
      <c r="I317" s="37" t="s">
        <v>748</v>
      </c>
      <c r="J317" s="37" t="s">
        <v>192</v>
      </c>
      <c r="K317" s="35" t="s">
        <v>28</v>
      </c>
      <c r="L317" s="1">
        <v>1</v>
      </c>
    </row>
    <row r="318" spans="1:12" ht="36" customHeight="1" x14ac:dyDescent="0.25">
      <c r="A318" s="6" t="s">
        <v>702</v>
      </c>
      <c r="B318" s="7">
        <v>11</v>
      </c>
      <c r="C318" s="8" t="s">
        <v>703</v>
      </c>
      <c r="D318" s="8" t="s">
        <v>67</v>
      </c>
      <c r="E318" s="9">
        <v>4</v>
      </c>
      <c r="F318" s="10" t="s">
        <v>749</v>
      </c>
      <c r="G318" s="31" t="s">
        <v>750</v>
      </c>
      <c r="H318" s="32">
        <v>317</v>
      </c>
      <c r="I318" s="33" t="s">
        <v>751</v>
      </c>
      <c r="J318" s="33" t="s">
        <v>17</v>
      </c>
      <c r="K318" s="31" t="s">
        <v>6</v>
      </c>
      <c r="L318" s="1">
        <v>1</v>
      </c>
    </row>
    <row r="319" spans="1:12" ht="24" customHeight="1" x14ac:dyDescent="0.25">
      <c r="A319" s="12" t="s">
        <v>702</v>
      </c>
      <c r="B319" s="13">
        <v>11</v>
      </c>
      <c r="C319" s="14" t="s">
        <v>703</v>
      </c>
      <c r="D319" s="14" t="s">
        <v>67</v>
      </c>
      <c r="E319" s="13">
        <v>4</v>
      </c>
      <c r="F319" s="14" t="s">
        <v>749</v>
      </c>
      <c r="G319" s="14" t="s">
        <v>752</v>
      </c>
      <c r="H319" s="13">
        <v>318</v>
      </c>
      <c r="I319" s="15" t="s">
        <v>753</v>
      </c>
      <c r="J319" s="15" t="s">
        <v>17</v>
      </c>
      <c r="K319" s="14" t="s">
        <v>28</v>
      </c>
      <c r="L319" s="1">
        <v>1</v>
      </c>
    </row>
    <row r="320" spans="1:12" ht="24" customHeight="1" x14ac:dyDescent="0.25">
      <c r="A320" s="6" t="s">
        <v>702</v>
      </c>
      <c r="B320" s="7">
        <v>11</v>
      </c>
      <c r="C320" s="8" t="s">
        <v>703</v>
      </c>
      <c r="D320" s="8" t="s">
        <v>67</v>
      </c>
      <c r="E320" s="9">
        <v>4</v>
      </c>
      <c r="F320" s="10" t="s">
        <v>749</v>
      </c>
      <c r="G320" s="8" t="s">
        <v>754</v>
      </c>
      <c r="H320" s="9">
        <v>319</v>
      </c>
      <c r="I320" s="11" t="s">
        <v>755</v>
      </c>
      <c r="J320" s="11" t="s">
        <v>17</v>
      </c>
      <c r="K320" s="8" t="s">
        <v>28</v>
      </c>
      <c r="L320" s="1">
        <v>1</v>
      </c>
    </row>
    <row r="321" spans="1:12" ht="24" customHeight="1" x14ac:dyDescent="0.25">
      <c r="A321" s="12" t="s">
        <v>702</v>
      </c>
      <c r="B321" s="13">
        <v>11</v>
      </c>
      <c r="C321" s="14" t="s">
        <v>703</v>
      </c>
      <c r="D321" s="14" t="s">
        <v>67</v>
      </c>
      <c r="E321" s="13">
        <v>4</v>
      </c>
      <c r="F321" s="14" t="s">
        <v>749</v>
      </c>
      <c r="G321" s="14" t="s">
        <v>756</v>
      </c>
      <c r="H321" s="13">
        <v>320</v>
      </c>
      <c r="I321" s="15" t="s">
        <v>757</v>
      </c>
      <c r="J321" s="15" t="s">
        <v>17</v>
      </c>
      <c r="K321" s="14" t="s">
        <v>28</v>
      </c>
      <c r="L321" s="1">
        <v>1</v>
      </c>
    </row>
    <row r="322" spans="1:12" ht="24" customHeight="1" x14ac:dyDescent="0.25">
      <c r="A322" s="6" t="s">
        <v>702</v>
      </c>
      <c r="B322" s="7">
        <v>11</v>
      </c>
      <c r="C322" s="8" t="s">
        <v>703</v>
      </c>
      <c r="D322" s="8" t="s">
        <v>67</v>
      </c>
      <c r="E322" s="9">
        <v>4</v>
      </c>
      <c r="F322" s="10" t="s">
        <v>749</v>
      </c>
      <c r="G322" s="8" t="s">
        <v>758</v>
      </c>
      <c r="H322" s="9">
        <v>321</v>
      </c>
      <c r="I322" s="11" t="s">
        <v>759</v>
      </c>
      <c r="J322" s="11" t="s">
        <v>17</v>
      </c>
      <c r="K322" s="8" t="s">
        <v>28</v>
      </c>
      <c r="L322" s="1">
        <v>1</v>
      </c>
    </row>
    <row r="323" spans="1:12" ht="24" customHeight="1" x14ac:dyDescent="0.25">
      <c r="A323" s="12" t="s">
        <v>702</v>
      </c>
      <c r="B323" s="13">
        <v>11</v>
      </c>
      <c r="C323" s="14" t="s">
        <v>703</v>
      </c>
      <c r="D323" s="14" t="s">
        <v>67</v>
      </c>
      <c r="E323" s="13">
        <v>4</v>
      </c>
      <c r="F323" s="14" t="s">
        <v>749</v>
      </c>
      <c r="G323" s="14" t="s">
        <v>760</v>
      </c>
      <c r="H323" s="13">
        <v>322</v>
      </c>
      <c r="I323" s="15" t="s">
        <v>761</v>
      </c>
      <c r="J323" s="15" t="s">
        <v>17</v>
      </c>
      <c r="K323" s="14" t="s">
        <v>28</v>
      </c>
      <c r="L323" s="1">
        <v>1</v>
      </c>
    </row>
    <row r="324" spans="1:12" ht="48" customHeight="1" x14ac:dyDescent="0.25">
      <c r="A324" s="6" t="s">
        <v>702</v>
      </c>
      <c r="B324" s="7">
        <v>11</v>
      </c>
      <c r="C324" s="8" t="s">
        <v>703</v>
      </c>
      <c r="D324" s="8" t="s">
        <v>79</v>
      </c>
      <c r="E324" s="9">
        <v>5</v>
      </c>
      <c r="F324" s="10" t="s">
        <v>762</v>
      </c>
      <c r="G324" s="8" t="s">
        <v>763</v>
      </c>
      <c r="H324" s="9">
        <v>323</v>
      </c>
      <c r="I324" s="11" t="s">
        <v>764</v>
      </c>
      <c r="J324" s="11" t="s">
        <v>662</v>
      </c>
      <c r="K324" s="8" t="s">
        <v>28</v>
      </c>
      <c r="L324" s="1">
        <v>1</v>
      </c>
    </row>
    <row r="325" spans="1:12" ht="24" customHeight="1" x14ac:dyDescent="0.25">
      <c r="A325" s="12" t="s">
        <v>702</v>
      </c>
      <c r="B325" s="13">
        <v>11</v>
      </c>
      <c r="C325" s="14" t="s">
        <v>703</v>
      </c>
      <c r="D325" s="14" t="s">
        <v>79</v>
      </c>
      <c r="E325" s="13">
        <v>5</v>
      </c>
      <c r="F325" s="14" t="s">
        <v>762</v>
      </c>
      <c r="G325" s="14" t="s">
        <v>765</v>
      </c>
      <c r="H325" s="13">
        <v>324</v>
      </c>
      <c r="I325" s="15" t="s">
        <v>766</v>
      </c>
      <c r="J325" s="15" t="s">
        <v>662</v>
      </c>
      <c r="K325" s="14" t="s">
        <v>91</v>
      </c>
      <c r="L325" s="1">
        <v>1</v>
      </c>
    </row>
    <row r="326" spans="1:12" ht="36" customHeight="1" x14ac:dyDescent="0.25">
      <c r="A326" s="6" t="s">
        <v>702</v>
      </c>
      <c r="B326" s="7">
        <v>11</v>
      </c>
      <c r="C326" s="8" t="s">
        <v>703</v>
      </c>
      <c r="D326" s="8" t="s">
        <v>79</v>
      </c>
      <c r="E326" s="9">
        <v>5</v>
      </c>
      <c r="F326" s="10" t="s">
        <v>762</v>
      </c>
      <c r="G326" s="8" t="s">
        <v>767</v>
      </c>
      <c r="H326" s="9">
        <v>325</v>
      </c>
      <c r="I326" s="11" t="s">
        <v>768</v>
      </c>
      <c r="J326" s="11" t="s">
        <v>662</v>
      </c>
      <c r="K326" s="8" t="s">
        <v>28</v>
      </c>
      <c r="L326" s="1">
        <v>1</v>
      </c>
    </row>
    <row r="327" spans="1:12" ht="14.65" customHeight="1" x14ac:dyDescent="0.25">
      <c r="A327" s="12" t="s">
        <v>702</v>
      </c>
      <c r="B327" s="13">
        <v>11</v>
      </c>
      <c r="C327" s="14" t="s">
        <v>703</v>
      </c>
      <c r="D327" s="14" t="s">
        <v>79</v>
      </c>
      <c r="E327" s="13">
        <v>5</v>
      </c>
      <c r="F327" s="14" t="s">
        <v>762</v>
      </c>
      <c r="G327" s="14" t="s">
        <v>769</v>
      </c>
      <c r="H327" s="13">
        <v>326</v>
      </c>
      <c r="I327" s="15" t="s">
        <v>770</v>
      </c>
      <c r="J327" s="15" t="s">
        <v>662</v>
      </c>
      <c r="K327" s="14" t="s">
        <v>28</v>
      </c>
      <c r="L327" s="1">
        <v>1</v>
      </c>
    </row>
    <row r="328" spans="1:12" ht="60" customHeight="1" x14ac:dyDescent="0.25">
      <c r="A328" s="6" t="s">
        <v>771</v>
      </c>
      <c r="B328" s="7">
        <v>12</v>
      </c>
      <c r="C328" s="8" t="s">
        <v>772</v>
      </c>
      <c r="D328" s="8" t="s">
        <v>13</v>
      </c>
      <c r="E328" s="9">
        <v>1</v>
      </c>
      <c r="F328" s="10" t="s">
        <v>773</v>
      </c>
      <c r="G328" s="8" t="s">
        <v>774</v>
      </c>
      <c r="H328" s="9">
        <v>327</v>
      </c>
      <c r="I328" s="11" t="s">
        <v>775</v>
      </c>
      <c r="J328" s="11" t="s">
        <v>662</v>
      </c>
      <c r="K328" s="8" t="s">
        <v>28</v>
      </c>
      <c r="L328" s="1">
        <v>1</v>
      </c>
    </row>
    <row r="329" spans="1:12" ht="24" customHeight="1" x14ac:dyDescent="0.25">
      <c r="A329" s="12" t="s">
        <v>771</v>
      </c>
      <c r="B329" s="13">
        <v>12</v>
      </c>
      <c r="C329" s="14" t="s">
        <v>772</v>
      </c>
      <c r="D329" s="14" t="s">
        <v>13</v>
      </c>
      <c r="E329" s="13">
        <v>1</v>
      </c>
      <c r="F329" s="14" t="s">
        <v>773</v>
      </c>
      <c r="G329" s="14" t="s">
        <v>776</v>
      </c>
      <c r="H329" s="13">
        <v>328</v>
      </c>
      <c r="I329" s="15" t="s">
        <v>777</v>
      </c>
      <c r="J329" s="15" t="s">
        <v>662</v>
      </c>
      <c r="K329" s="14" t="s">
        <v>28</v>
      </c>
      <c r="L329" s="1">
        <v>1</v>
      </c>
    </row>
    <row r="330" spans="1:12" ht="36" customHeight="1" x14ac:dyDescent="0.25">
      <c r="A330" s="6" t="s">
        <v>771</v>
      </c>
      <c r="B330" s="7">
        <v>12</v>
      </c>
      <c r="C330" s="8" t="s">
        <v>772</v>
      </c>
      <c r="D330" s="8" t="s">
        <v>13</v>
      </c>
      <c r="E330" s="9">
        <v>1</v>
      </c>
      <c r="F330" s="10" t="s">
        <v>773</v>
      </c>
      <c r="G330" s="8" t="s">
        <v>778</v>
      </c>
      <c r="H330" s="9">
        <v>329</v>
      </c>
      <c r="I330" s="11" t="s">
        <v>779</v>
      </c>
      <c r="J330" s="11" t="s">
        <v>662</v>
      </c>
      <c r="K330" s="8" t="s">
        <v>28</v>
      </c>
      <c r="L330" s="1">
        <v>1</v>
      </c>
    </row>
    <row r="331" spans="1:12" ht="24" customHeight="1" x14ac:dyDescent="0.25">
      <c r="A331" s="12" t="s">
        <v>771</v>
      </c>
      <c r="B331" s="13">
        <v>12</v>
      </c>
      <c r="C331" s="14" t="s">
        <v>772</v>
      </c>
      <c r="D331" s="14" t="s">
        <v>13</v>
      </c>
      <c r="E331" s="13">
        <v>1</v>
      </c>
      <c r="F331" s="14" t="s">
        <v>773</v>
      </c>
      <c r="G331" s="14" t="s">
        <v>780</v>
      </c>
      <c r="H331" s="13">
        <v>330</v>
      </c>
      <c r="I331" s="15" t="s">
        <v>781</v>
      </c>
      <c r="J331" s="15" t="s">
        <v>662</v>
      </c>
      <c r="K331" s="14" t="s">
        <v>6</v>
      </c>
      <c r="L331" s="1">
        <v>1</v>
      </c>
    </row>
    <row r="332" spans="1:12" ht="36" customHeight="1" x14ac:dyDescent="0.25">
      <c r="A332" s="6" t="s">
        <v>771</v>
      </c>
      <c r="B332" s="7">
        <v>12</v>
      </c>
      <c r="C332" s="8" t="s">
        <v>772</v>
      </c>
      <c r="D332" s="8" t="s">
        <v>13</v>
      </c>
      <c r="E332" s="9">
        <v>1</v>
      </c>
      <c r="F332" s="10" t="s">
        <v>773</v>
      </c>
      <c r="G332" s="8" t="s">
        <v>782</v>
      </c>
      <c r="H332" s="9">
        <v>331</v>
      </c>
      <c r="I332" s="11" t="s">
        <v>783</v>
      </c>
      <c r="J332" s="11" t="s">
        <v>662</v>
      </c>
      <c r="K332" s="8" t="s">
        <v>28</v>
      </c>
      <c r="L332" s="1">
        <v>1</v>
      </c>
    </row>
    <row r="333" spans="1:12" ht="24" customHeight="1" x14ac:dyDescent="0.25">
      <c r="A333" s="12" t="s">
        <v>771</v>
      </c>
      <c r="B333" s="13">
        <v>12</v>
      </c>
      <c r="C333" s="14" t="s">
        <v>772</v>
      </c>
      <c r="D333" s="14" t="s">
        <v>41</v>
      </c>
      <c r="E333" s="13">
        <v>2</v>
      </c>
      <c r="F333" s="14" t="s">
        <v>784</v>
      </c>
      <c r="G333" s="14" t="s">
        <v>785</v>
      </c>
      <c r="H333" s="13">
        <v>332</v>
      </c>
      <c r="I333" s="15" t="s">
        <v>786</v>
      </c>
      <c r="J333" s="15" t="s">
        <v>662</v>
      </c>
      <c r="K333" s="14" t="s">
        <v>28</v>
      </c>
      <c r="L333" s="1">
        <v>1</v>
      </c>
    </row>
    <row r="334" spans="1:12" ht="24" customHeight="1" x14ac:dyDescent="0.25">
      <c r="A334" s="6" t="s">
        <v>771</v>
      </c>
      <c r="B334" s="7">
        <v>12</v>
      </c>
      <c r="C334" s="8" t="s">
        <v>772</v>
      </c>
      <c r="D334" s="8" t="s">
        <v>41</v>
      </c>
      <c r="E334" s="9">
        <v>2</v>
      </c>
      <c r="F334" s="10" t="s">
        <v>784</v>
      </c>
      <c r="G334" s="8" t="s">
        <v>787</v>
      </c>
      <c r="H334" s="9">
        <v>333</v>
      </c>
      <c r="I334" s="11" t="s">
        <v>788</v>
      </c>
      <c r="J334" s="11" t="s">
        <v>662</v>
      </c>
      <c r="K334" s="8" t="s">
        <v>28</v>
      </c>
      <c r="L334" s="1">
        <v>1</v>
      </c>
    </row>
    <row r="335" spans="1:12" ht="24" customHeight="1" x14ac:dyDescent="0.25">
      <c r="A335" s="12" t="s">
        <v>771</v>
      </c>
      <c r="B335" s="13">
        <v>12</v>
      </c>
      <c r="C335" s="14" t="s">
        <v>772</v>
      </c>
      <c r="D335" s="14" t="s">
        <v>41</v>
      </c>
      <c r="E335" s="13">
        <v>2</v>
      </c>
      <c r="F335" s="14" t="s">
        <v>784</v>
      </c>
      <c r="G335" s="14" t="s">
        <v>789</v>
      </c>
      <c r="H335" s="13">
        <v>334</v>
      </c>
      <c r="I335" s="15" t="s">
        <v>790</v>
      </c>
      <c r="J335" s="15" t="s">
        <v>662</v>
      </c>
      <c r="K335" s="14" t="s">
        <v>28</v>
      </c>
      <c r="L335" s="1">
        <v>1</v>
      </c>
    </row>
    <row r="336" spans="1:12" ht="24" customHeight="1" x14ac:dyDescent="0.25">
      <c r="A336" s="6" t="s">
        <v>771</v>
      </c>
      <c r="B336" s="7">
        <v>12</v>
      </c>
      <c r="C336" s="8" t="s">
        <v>772</v>
      </c>
      <c r="D336" s="8" t="s">
        <v>41</v>
      </c>
      <c r="E336" s="9">
        <v>2</v>
      </c>
      <c r="F336" s="10" t="s">
        <v>784</v>
      </c>
      <c r="G336" s="8" t="s">
        <v>791</v>
      </c>
      <c r="H336" s="9">
        <v>335</v>
      </c>
      <c r="I336" s="11" t="s">
        <v>792</v>
      </c>
      <c r="J336" s="11" t="s">
        <v>662</v>
      </c>
      <c r="K336" s="8" t="s">
        <v>28</v>
      </c>
      <c r="L336" s="1">
        <v>1</v>
      </c>
    </row>
    <row r="337" spans="1:12" ht="24" customHeight="1" x14ac:dyDescent="0.25">
      <c r="A337" s="12" t="s">
        <v>771</v>
      </c>
      <c r="B337" s="13">
        <v>12</v>
      </c>
      <c r="C337" s="14" t="s">
        <v>772</v>
      </c>
      <c r="D337" s="14" t="s">
        <v>41</v>
      </c>
      <c r="E337" s="13">
        <v>2</v>
      </c>
      <c r="F337" s="14" t="s">
        <v>784</v>
      </c>
      <c r="G337" s="14" t="s">
        <v>793</v>
      </c>
      <c r="H337" s="13">
        <v>336</v>
      </c>
      <c r="I337" s="15" t="s">
        <v>794</v>
      </c>
      <c r="J337" s="15" t="s">
        <v>662</v>
      </c>
      <c r="K337" s="14" t="s">
        <v>28</v>
      </c>
      <c r="L337" s="1">
        <v>1</v>
      </c>
    </row>
    <row r="338" spans="1:12" ht="24" customHeight="1" x14ac:dyDescent="0.25">
      <c r="A338" s="6" t="s">
        <v>771</v>
      </c>
      <c r="B338" s="7">
        <v>12</v>
      </c>
      <c r="C338" s="8" t="s">
        <v>772</v>
      </c>
      <c r="D338" s="8" t="s">
        <v>41</v>
      </c>
      <c r="E338" s="9">
        <v>2</v>
      </c>
      <c r="F338" s="10" t="s">
        <v>784</v>
      </c>
      <c r="G338" s="8" t="s">
        <v>795</v>
      </c>
      <c r="H338" s="9">
        <v>337</v>
      </c>
      <c r="I338" s="11" t="s">
        <v>796</v>
      </c>
      <c r="J338" s="11" t="s">
        <v>662</v>
      </c>
      <c r="K338" s="8" t="s">
        <v>28</v>
      </c>
      <c r="L338" s="1">
        <v>1</v>
      </c>
    </row>
    <row r="339" spans="1:12" ht="24" customHeight="1" x14ac:dyDescent="0.25">
      <c r="A339" s="12" t="s">
        <v>771</v>
      </c>
      <c r="B339" s="13">
        <v>12</v>
      </c>
      <c r="C339" s="14" t="s">
        <v>772</v>
      </c>
      <c r="D339" s="14" t="s">
        <v>41</v>
      </c>
      <c r="E339" s="13">
        <v>2</v>
      </c>
      <c r="F339" s="14" t="s">
        <v>784</v>
      </c>
      <c r="G339" s="14" t="s">
        <v>797</v>
      </c>
      <c r="H339" s="13">
        <v>338</v>
      </c>
      <c r="I339" s="15" t="s">
        <v>798</v>
      </c>
      <c r="J339" s="15" t="s">
        <v>662</v>
      </c>
      <c r="K339" s="14" t="s">
        <v>28</v>
      </c>
      <c r="L339" s="1">
        <v>1</v>
      </c>
    </row>
    <row r="340" spans="1:12" ht="24" customHeight="1" x14ac:dyDescent="0.25">
      <c r="A340" s="6" t="s">
        <v>771</v>
      </c>
      <c r="B340" s="7">
        <v>12</v>
      </c>
      <c r="C340" s="8" t="s">
        <v>772</v>
      </c>
      <c r="D340" s="8" t="s">
        <v>41</v>
      </c>
      <c r="E340" s="9">
        <v>2</v>
      </c>
      <c r="F340" s="10" t="s">
        <v>784</v>
      </c>
      <c r="G340" s="8" t="s">
        <v>799</v>
      </c>
      <c r="H340" s="9">
        <v>339</v>
      </c>
      <c r="I340" s="11" t="s">
        <v>800</v>
      </c>
      <c r="J340" s="11" t="s">
        <v>662</v>
      </c>
      <c r="K340" s="8" t="s">
        <v>28</v>
      </c>
      <c r="L340" s="1">
        <v>1</v>
      </c>
    </row>
    <row r="341" spans="1:12" ht="24" customHeight="1" x14ac:dyDescent="0.25">
      <c r="A341" s="12" t="s">
        <v>771</v>
      </c>
      <c r="B341" s="13">
        <v>12</v>
      </c>
      <c r="C341" s="14" t="s">
        <v>772</v>
      </c>
      <c r="D341" s="14" t="s">
        <v>41</v>
      </c>
      <c r="E341" s="13">
        <v>2</v>
      </c>
      <c r="F341" s="14" t="s">
        <v>784</v>
      </c>
      <c r="G341" s="14" t="s">
        <v>801</v>
      </c>
      <c r="H341" s="13">
        <v>340</v>
      </c>
      <c r="I341" s="15" t="s">
        <v>802</v>
      </c>
      <c r="J341" s="15" t="s">
        <v>662</v>
      </c>
      <c r="K341" s="14" t="s">
        <v>28</v>
      </c>
      <c r="L341" s="1">
        <v>1</v>
      </c>
    </row>
    <row r="342" spans="1:12" ht="14.65" customHeight="1" x14ac:dyDescent="0.25">
      <c r="A342" s="21"/>
      <c r="B342" s="21"/>
      <c r="C342" s="21"/>
      <c r="D342" s="21"/>
      <c r="E342" s="21"/>
      <c r="F342" s="21"/>
      <c r="G342" s="21"/>
      <c r="H342" s="21"/>
      <c r="I342" s="21"/>
      <c r="J342" s="21"/>
      <c r="K342" s="21"/>
    </row>
    <row r="343" spans="1:12" ht="14.65" customHeight="1" x14ac:dyDescent="0.25">
      <c r="A343" s="22"/>
      <c r="B343" s="22"/>
      <c r="C343" s="22"/>
      <c r="D343" s="22"/>
      <c r="E343" s="22"/>
      <c r="F343" s="22"/>
      <c r="G343" s="22"/>
      <c r="H343" s="23"/>
      <c r="I343" s="22"/>
      <c r="J343" s="22"/>
      <c r="K343" s="22"/>
    </row>
    <row r="344" spans="1:12" ht="14.65" customHeight="1" x14ac:dyDescent="0.25">
      <c r="A344" s="22"/>
      <c r="B344" s="22"/>
      <c r="C344" s="22"/>
      <c r="D344" s="22"/>
      <c r="E344" s="22"/>
      <c r="F344" s="22"/>
      <c r="G344" s="24"/>
      <c r="H344" s="25"/>
      <c r="I344" s="26" t="s">
        <v>803</v>
      </c>
      <c r="J344" s="22"/>
      <c r="K344" s="22"/>
    </row>
  </sheetData>
  <pageMargins left="0.5" right="0.5" top="0.75" bottom="0.75" header="0.27777800000000002" footer="0.27777800000000002"/>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3:B341"/>
  <sheetViews>
    <sheetView workbookViewId="0">
      <selection activeCell="B256" sqref="B256"/>
    </sheetView>
  </sheetViews>
  <sheetFormatPr baseColWidth="10" defaultRowHeight="12.75" x14ac:dyDescent="0.2"/>
  <cols>
    <col min="1" max="1" width="7.85546875" bestFit="1" customWidth="1"/>
    <col min="2" max="2" width="10.42578125" bestFit="1" customWidth="1"/>
    <col min="3" max="5" width="14.5703125" customWidth="1"/>
    <col min="6" max="6" width="7" customWidth="1"/>
    <col min="7" max="7" width="11.28515625" customWidth="1"/>
    <col min="8" max="8" width="7" customWidth="1"/>
    <col min="9" max="9" width="5" customWidth="1"/>
    <col min="10" max="10" width="5.42578125" customWidth="1"/>
    <col min="11" max="11" width="3.42578125" customWidth="1"/>
    <col min="12" max="12" width="4.7109375" customWidth="1"/>
    <col min="13" max="13" width="2.42578125" customWidth="1"/>
    <col min="14" max="14" width="4" customWidth="1"/>
    <col min="15" max="15" width="3" customWidth="1"/>
    <col min="16" max="16" width="4" customWidth="1"/>
    <col min="17" max="17" width="2.5703125" customWidth="1"/>
    <col min="18" max="18" width="4.140625" customWidth="1"/>
    <col min="19" max="19" width="2" customWidth="1"/>
    <col min="20" max="20" width="4.140625" customWidth="1"/>
    <col min="21" max="21" width="6.5703125" customWidth="1"/>
    <col min="22" max="22" width="6.85546875" customWidth="1"/>
    <col min="23" max="23" width="8.42578125" customWidth="1"/>
    <col min="24" max="24" width="8.5703125" customWidth="1"/>
    <col min="25" max="25" width="9.28515625" customWidth="1"/>
    <col min="26" max="26" width="6.5703125" customWidth="1"/>
    <col min="27" max="27" width="8" customWidth="1"/>
    <col min="28" max="28" width="7.5703125" customWidth="1"/>
    <col min="29" max="29" width="8" customWidth="1"/>
    <col min="30" max="30" width="7.5703125" customWidth="1"/>
    <col min="31" max="31" width="7.85546875" customWidth="1"/>
    <col min="32" max="32" width="8.42578125" customWidth="1"/>
    <col min="33" max="33" width="9.28515625" customWidth="1"/>
    <col min="34" max="34" width="6.42578125" customWidth="1"/>
    <col min="35" max="36" width="7.85546875" customWidth="1"/>
    <col min="37" max="37" width="9" customWidth="1"/>
    <col min="38" max="38" width="6.5703125" customWidth="1"/>
    <col min="39" max="39" width="7.85546875" customWidth="1"/>
    <col min="40" max="40" width="8.42578125" customWidth="1"/>
    <col min="41" max="41" width="9.140625" customWidth="1"/>
    <col min="42" max="42" width="10.140625" customWidth="1"/>
    <col min="43" max="43" width="7.5703125" customWidth="1"/>
    <col min="44" max="44" width="8.42578125" customWidth="1"/>
    <col min="45" max="45" width="9" customWidth="1"/>
    <col min="46" max="46" width="6.5703125" customWidth="1"/>
    <col min="47" max="47" width="7.7109375" customWidth="1"/>
    <col min="48" max="48" width="8" customWidth="1"/>
    <col min="49" max="49" width="8.5703125" customWidth="1"/>
    <col min="50" max="50" width="6.5703125" customWidth="1"/>
    <col min="51" max="51" width="7.140625" customWidth="1"/>
    <col min="52" max="52" width="8" customWidth="1"/>
    <col min="53" max="53" width="6.5703125" customWidth="1"/>
    <col min="54" max="54" width="8.42578125" customWidth="1"/>
    <col min="55" max="55" width="6.5703125" customWidth="1"/>
    <col min="56" max="56" width="7.85546875" customWidth="1"/>
    <col min="57" max="57" width="8.28515625" customWidth="1"/>
    <col min="58" max="58" width="6.5703125" customWidth="1"/>
    <col min="59" max="59" width="9.140625" customWidth="1"/>
    <col min="60" max="60" width="8.140625" customWidth="1"/>
    <col min="61" max="61" width="9.28515625" customWidth="1"/>
    <col min="62" max="62" width="10.140625" customWidth="1"/>
    <col min="63" max="63" width="8.140625" customWidth="1"/>
    <col min="64" max="64" width="6.85546875" customWidth="1"/>
    <col min="65" max="65" width="11" customWidth="1"/>
    <col min="66" max="66" width="10.7109375" customWidth="1"/>
    <col min="67" max="67" width="11" bestFit="1" customWidth="1"/>
    <col min="68" max="68" width="10.5703125" customWidth="1"/>
    <col min="69" max="69" width="10.42578125" customWidth="1"/>
    <col min="70" max="71" width="11" bestFit="1" customWidth="1"/>
    <col min="72" max="72" width="11" customWidth="1"/>
    <col min="73" max="73" width="11.28515625" bestFit="1" customWidth="1"/>
    <col min="74" max="75" width="11.28515625" customWidth="1"/>
    <col min="76" max="76" width="10.7109375" customWidth="1"/>
    <col min="77" max="77" width="11.140625" bestFit="1" customWidth="1"/>
    <col min="78" max="78" width="10.42578125" customWidth="1"/>
    <col min="79" max="79" width="11.28515625" customWidth="1"/>
    <col min="80" max="80" width="10.5703125" customWidth="1"/>
    <col min="81" max="81" width="11.140625" bestFit="1" customWidth="1"/>
    <col min="82" max="82" width="11.28515625" customWidth="1"/>
    <col min="83" max="83" width="11.140625" bestFit="1" customWidth="1"/>
    <col min="84" max="84" width="11" customWidth="1"/>
    <col min="85" max="85" width="10.85546875" customWidth="1"/>
    <col min="86" max="90" width="10.5703125" customWidth="1"/>
    <col min="91" max="91" width="8.7109375" customWidth="1"/>
    <col min="92" max="92" width="10.7109375" customWidth="1"/>
    <col min="93" max="93" width="11.28515625" customWidth="1"/>
    <col min="94" max="94" width="9.85546875" customWidth="1"/>
    <col min="95" max="95" width="12.7109375" customWidth="1"/>
    <col min="96" max="99" width="10.42578125" customWidth="1"/>
    <col min="100" max="100" width="10.7109375" bestFit="1" customWidth="1"/>
    <col min="101" max="101" width="11.28515625" customWidth="1"/>
    <col min="102" max="103" width="10.85546875" customWidth="1"/>
    <col min="104" max="104" width="11.140625" bestFit="1" customWidth="1"/>
    <col min="105" max="105" width="11.28515625" customWidth="1"/>
    <col min="106" max="107" width="11" customWidth="1"/>
    <col min="108" max="108" width="9.5703125" customWidth="1"/>
    <col min="109" max="109" width="11.28515625" bestFit="1" customWidth="1"/>
    <col min="111" max="111" width="14.85546875" bestFit="1" customWidth="1"/>
    <col min="112" max="112" width="11" customWidth="1"/>
    <col min="113" max="113" width="10" customWidth="1"/>
    <col min="114" max="114" width="11.28515625" customWidth="1"/>
    <col min="115" max="115" width="14.7109375" customWidth="1"/>
    <col min="116" max="116" width="11.28515625" customWidth="1"/>
    <col min="117" max="117" width="10.7109375" customWidth="1"/>
    <col min="118" max="118" width="11.140625" customWidth="1"/>
    <col min="119" max="119" width="10.85546875" customWidth="1"/>
    <col min="120" max="120" width="11" customWidth="1"/>
    <col min="121" max="121" width="11.7109375" customWidth="1"/>
    <col min="122" max="122" width="10.85546875" customWidth="1"/>
    <col min="123" max="124" width="10.28515625" customWidth="1"/>
    <col min="125" max="125" width="11.140625" customWidth="1"/>
    <col min="126" max="126" width="10.42578125" customWidth="1"/>
    <col min="127" max="130" width="11.140625" customWidth="1"/>
    <col min="131" max="132" width="11" customWidth="1"/>
    <col min="133" max="133" width="9.85546875" customWidth="1"/>
    <col min="134" max="134" width="11" customWidth="1"/>
    <col min="135" max="135" width="11.140625" bestFit="1" customWidth="1"/>
    <col min="136" max="136" width="11.140625" customWidth="1"/>
    <col min="137" max="137" width="8.7109375" customWidth="1"/>
    <col min="138" max="139" width="11.140625" customWidth="1"/>
    <col min="140" max="140" width="10.85546875" customWidth="1"/>
    <col min="141" max="141" width="11.28515625" customWidth="1"/>
    <col min="142" max="143" width="11.28515625" bestFit="1" customWidth="1"/>
    <col min="144" max="145" width="11.140625" customWidth="1"/>
    <col min="146" max="146" width="10.5703125" customWidth="1"/>
    <col min="147" max="147" width="10.140625" customWidth="1"/>
    <col min="148" max="148" width="11.140625" bestFit="1" customWidth="1"/>
    <col min="149" max="150" width="11" customWidth="1"/>
    <col min="151" max="151" width="11.28515625" bestFit="1" customWidth="1"/>
    <col min="152" max="152" width="9.7109375" customWidth="1"/>
    <col min="153" max="153" width="10" customWidth="1"/>
    <col min="154" max="154" width="11.140625" bestFit="1" customWidth="1"/>
    <col min="156" max="156" width="11.140625" customWidth="1"/>
    <col min="158" max="158" width="10.7109375" customWidth="1"/>
    <col min="159" max="160" width="11.28515625" customWidth="1"/>
    <col min="161" max="161" width="11.140625" bestFit="1" customWidth="1"/>
    <col min="162" max="163" width="11.140625" customWidth="1"/>
    <col min="164" max="164" width="10.85546875" customWidth="1"/>
    <col min="165" max="165" width="11.28515625" customWidth="1"/>
    <col min="166" max="166" width="10.85546875" customWidth="1"/>
    <col min="167" max="167" width="11.140625" customWidth="1"/>
    <col min="168" max="168" width="12.5703125" bestFit="1" customWidth="1"/>
    <col min="169" max="169" width="10.7109375" bestFit="1" customWidth="1"/>
    <col min="170" max="170" width="11.140625" customWidth="1"/>
    <col min="171" max="171" width="11.140625" bestFit="1" customWidth="1"/>
    <col min="172" max="172" width="10.85546875" customWidth="1"/>
    <col min="173" max="173" width="10.5703125" customWidth="1"/>
    <col min="174" max="174" width="11.140625" customWidth="1"/>
    <col min="176" max="176" width="10" customWidth="1"/>
    <col min="177" max="177" width="11" customWidth="1"/>
    <col min="178" max="179" width="11.140625" customWidth="1"/>
    <col min="183" max="183" width="10.7109375" customWidth="1"/>
    <col min="184" max="184" width="11.140625" bestFit="1" customWidth="1"/>
    <col min="185" max="185" width="11" customWidth="1"/>
    <col min="186" max="187" width="10.7109375" customWidth="1"/>
    <col min="188" max="189" width="10.85546875" customWidth="1"/>
    <col min="190" max="191" width="10.28515625" customWidth="1"/>
    <col min="192" max="192" width="11.140625" customWidth="1"/>
    <col min="193" max="193" width="11.140625" bestFit="1" customWidth="1"/>
    <col min="194" max="194" width="10.7109375" customWidth="1"/>
    <col min="195" max="196" width="10.85546875" customWidth="1"/>
    <col min="197" max="197" width="11" customWidth="1"/>
    <col min="198" max="198" width="10.85546875" customWidth="1"/>
    <col min="199" max="199" width="11.28515625" customWidth="1"/>
    <col min="200" max="200" width="11" bestFit="1" customWidth="1"/>
    <col min="201" max="201" width="10" customWidth="1"/>
    <col min="202" max="202" width="10.85546875" customWidth="1"/>
    <col min="203" max="203" width="9.42578125" customWidth="1"/>
    <col min="204" max="204" width="11.28515625" bestFit="1" customWidth="1"/>
    <col min="205" max="205" width="10.85546875" customWidth="1"/>
    <col min="206" max="206" width="11.140625" customWidth="1"/>
    <col min="207" max="208" width="12.7109375" bestFit="1" customWidth="1"/>
    <col min="210" max="210" width="10.85546875" customWidth="1"/>
    <col min="211" max="211" width="10.5703125" customWidth="1"/>
    <col min="212" max="212" width="11.140625" customWidth="1"/>
    <col min="213" max="213" width="11" customWidth="1"/>
    <col min="214" max="215" width="11.28515625" bestFit="1" customWidth="1"/>
    <col min="216" max="216" width="11.5703125" bestFit="1" customWidth="1"/>
    <col min="217" max="217" width="11" customWidth="1"/>
    <col min="218" max="219" width="11" bestFit="1" customWidth="1"/>
    <col min="220" max="220" width="11.140625" bestFit="1" customWidth="1"/>
    <col min="221" max="221" width="11" customWidth="1"/>
    <col min="222" max="222" width="10.5703125" customWidth="1"/>
    <col min="223" max="223" width="11.5703125" bestFit="1" customWidth="1"/>
    <col min="224" max="224" width="6.7109375" customWidth="1"/>
    <col min="225" max="225" width="10.5703125" customWidth="1"/>
    <col min="226" max="227" width="11.140625" customWidth="1"/>
    <col min="228" max="228" width="10.85546875" customWidth="1"/>
    <col min="229" max="229" width="11" customWidth="1"/>
    <col min="230" max="230" width="14.28515625" customWidth="1"/>
    <col min="231" max="231" width="11" customWidth="1"/>
    <col min="232" max="233" width="11.140625" customWidth="1"/>
    <col min="234" max="234" width="11.28515625" customWidth="1"/>
    <col min="235" max="235" width="11.140625" customWidth="1"/>
    <col min="236" max="236" width="11.28515625" customWidth="1"/>
    <col min="237" max="237" width="10.85546875" customWidth="1"/>
    <col min="238" max="239" width="11.28515625" bestFit="1" customWidth="1"/>
    <col min="240" max="240" width="10.85546875" customWidth="1"/>
    <col min="241" max="241" width="11.7109375" bestFit="1" customWidth="1"/>
    <col min="242" max="242" width="9.85546875" customWidth="1"/>
    <col min="244" max="244" width="11" customWidth="1"/>
    <col min="245" max="245" width="10.85546875" customWidth="1"/>
    <col min="247" max="247" width="10.5703125" customWidth="1"/>
    <col min="249" max="249" width="11.140625" customWidth="1"/>
    <col min="250" max="250" width="10" customWidth="1"/>
    <col min="251" max="251" width="11" customWidth="1"/>
    <col min="253" max="253" width="10.5703125" customWidth="1"/>
    <col min="254" max="254" width="11" customWidth="1"/>
    <col min="256" max="256" width="10.7109375" customWidth="1"/>
    <col min="257" max="257" width="10.5703125" customWidth="1"/>
    <col min="258" max="258" width="10.85546875" customWidth="1"/>
    <col min="259" max="259" width="11.140625" bestFit="1" customWidth="1"/>
    <col min="260" max="260" width="9.140625" customWidth="1"/>
    <col min="264" max="264" width="10" bestFit="1" customWidth="1"/>
    <col min="265" max="265" width="10.140625" customWidth="1"/>
    <col min="266" max="266" width="7" customWidth="1"/>
    <col min="267" max="267" width="11.28515625" bestFit="1" customWidth="1"/>
    <col min="268" max="268" width="11.140625" bestFit="1" customWidth="1"/>
    <col min="269" max="269" width="10.5703125" bestFit="1" customWidth="1"/>
    <col min="270" max="270" width="10.42578125" bestFit="1" customWidth="1"/>
    <col min="271" max="271" width="11.140625" bestFit="1" customWidth="1"/>
    <col min="272" max="272" width="11" bestFit="1" customWidth="1"/>
    <col min="273" max="273" width="11.140625" bestFit="1" customWidth="1"/>
    <col min="276" max="276" width="11.140625" bestFit="1" customWidth="1"/>
    <col min="278" max="278" width="12.5703125" bestFit="1" customWidth="1"/>
    <col min="279" max="279" width="11.140625" bestFit="1" customWidth="1"/>
    <col min="281" max="282" width="11.140625" bestFit="1" customWidth="1"/>
    <col min="285" max="285" width="11.140625" bestFit="1" customWidth="1"/>
    <col min="289" max="289" width="11" bestFit="1" customWidth="1"/>
    <col min="290" max="290" width="11.28515625" bestFit="1" customWidth="1"/>
    <col min="291" max="292" width="11" bestFit="1" customWidth="1"/>
    <col min="293" max="293" width="10.85546875" bestFit="1" customWidth="1"/>
    <col min="294" max="294" width="12.7109375" bestFit="1" customWidth="1"/>
    <col min="295" max="295" width="10.85546875" bestFit="1" customWidth="1"/>
    <col min="297" max="297" width="11" bestFit="1" customWidth="1"/>
    <col min="298" max="298" width="11.140625" bestFit="1" customWidth="1"/>
    <col min="301" max="302" width="11" bestFit="1" customWidth="1"/>
    <col min="303" max="303" width="9.42578125" bestFit="1" customWidth="1"/>
    <col min="305" max="305" width="10.85546875" bestFit="1" customWidth="1"/>
    <col min="307" max="307" width="11.140625" bestFit="1" customWidth="1"/>
    <col min="308" max="308" width="11.28515625" bestFit="1" customWidth="1"/>
    <col min="310" max="310" width="11.28515625" bestFit="1" customWidth="1"/>
    <col min="311" max="311" width="11.140625" bestFit="1" customWidth="1"/>
    <col min="313" max="313" width="11.28515625" bestFit="1" customWidth="1"/>
    <col min="315" max="315" width="10.85546875" bestFit="1" customWidth="1"/>
    <col min="318" max="319" width="11" bestFit="1" customWidth="1"/>
    <col min="320" max="320" width="10.5703125" bestFit="1" customWidth="1"/>
    <col min="321" max="321" width="11.28515625" bestFit="1" customWidth="1"/>
    <col min="325" max="326" width="11.140625" bestFit="1" customWidth="1"/>
    <col min="330" max="330" width="11.140625" bestFit="1" customWidth="1"/>
    <col min="332" max="333" width="11.140625" bestFit="1" customWidth="1"/>
    <col min="334" max="334" width="10.140625" bestFit="1" customWidth="1"/>
    <col min="335" max="335" width="7" bestFit="1" customWidth="1"/>
  </cols>
  <sheetData>
    <row r="3" spans="1:2" ht="38.25" x14ac:dyDescent="0.2">
      <c r="A3" s="48" t="s">
        <v>7</v>
      </c>
      <c r="B3" s="49" t="s">
        <v>1571</v>
      </c>
    </row>
    <row r="4" spans="1:2" x14ac:dyDescent="0.2">
      <c r="A4" s="50">
        <v>1</v>
      </c>
      <c r="B4" s="51">
        <v>0</v>
      </c>
    </row>
    <row r="5" spans="1:2" x14ac:dyDescent="0.2">
      <c r="A5" s="52">
        <v>2</v>
      </c>
      <c r="B5" s="53">
        <v>0</v>
      </c>
    </row>
    <row r="6" spans="1:2" x14ac:dyDescent="0.2">
      <c r="A6" s="52">
        <v>3</v>
      </c>
      <c r="B6" s="53">
        <v>0</v>
      </c>
    </row>
    <row r="7" spans="1:2" x14ac:dyDescent="0.2">
      <c r="A7" s="52">
        <v>4</v>
      </c>
      <c r="B7" s="53">
        <v>0</v>
      </c>
    </row>
    <row r="8" spans="1:2" x14ac:dyDescent="0.2">
      <c r="A8" s="52">
        <v>5</v>
      </c>
      <c r="B8" s="53">
        <v>0</v>
      </c>
    </row>
    <row r="9" spans="1:2" x14ac:dyDescent="0.2">
      <c r="A9" s="52">
        <v>6</v>
      </c>
      <c r="B9" s="53">
        <v>0</v>
      </c>
    </row>
    <row r="10" spans="1:2" x14ac:dyDescent="0.2">
      <c r="A10" s="52">
        <v>7</v>
      </c>
      <c r="B10" s="53">
        <v>0</v>
      </c>
    </row>
    <row r="11" spans="1:2" x14ac:dyDescent="0.2">
      <c r="A11" s="52">
        <v>8</v>
      </c>
      <c r="B11" s="53">
        <v>0</v>
      </c>
    </row>
    <row r="12" spans="1:2" x14ac:dyDescent="0.2">
      <c r="A12" s="52">
        <v>9</v>
      </c>
      <c r="B12" s="53">
        <v>0</v>
      </c>
    </row>
    <row r="13" spans="1:2" x14ac:dyDescent="0.2">
      <c r="A13" s="52">
        <v>10</v>
      </c>
      <c r="B13" s="53">
        <v>0</v>
      </c>
    </row>
    <row r="14" spans="1:2" x14ac:dyDescent="0.2">
      <c r="A14" s="52">
        <v>11</v>
      </c>
      <c r="B14" s="53">
        <v>0</v>
      </c>
    </row>
    <row r="15" spans="1:2" x14ac:dyDescent="0.2">
      <c r="A15" s="52">
        <v>12</v>
      </c>
      <c r="B15" s="53">
        <v>0</v>
      </c>
    </row>
    <row r="16" spans="1:2" x14ac:dyDescent="0.2">
      <c r="A16" s="52">
        <v>13</v>
      </c>
      <c r="B16" s="53">
        <v>0</v>
      </c>
    </row>
    <row r="17" spans="1:2" x14ac:dyDescent="0.2">
      <c r="A17" s="52">
        <v>14</v>
      </c>
      <c r="B17" s="53">
        <v>0</v>
      </c>
    </row>
    <row r="18" spans="1:2" x14ac:dyDescent="0.2">
      <c r="A18" s="52">
        <v>15</v>
      </c>
      <c r="B18" s="53">
        <v>0</v>
      </c>
    </row>
    <row r="19" spans="1:2" x14ac:dyDescent="0.2">
      <c r="A19" s="52">
        <v>16</v>
      </c>
      <c r="B19" s="53">
        <v>0</v>
      </c>
    </row>
    <row r="20" spans="1:2" x14ac:dyDescent="0.2">
      <c r="A20" s="52">
        <v>17</v>
      </c>
      <c r="B20" s="53">
        <v>0</v>
      </c>
    </row>
    <row r="21" spans="1:2" x14ac:dyDescent="0.2">
      <c r="A21" s="52">
        <v>18</v>
      </c>
      <c r="B21" s="53">
        <v>0</v>
      </c>
    </row>
    <row r="22" spans="1:2" x14ac:dyDescent="0.2">
      <c r="A22" s="52">
        <v>19</v>
      </c>
      <c r="B22" s="53">
        <v>0</v>
      </c>
    </row>
    <row r="23" spans="1:2" x14ac:dyDescent="0.2">
      <c r="A23" s="52">
        <v>20</v>
      </c>
      <c r="B23" s="53">
        <v>0</v>
      </c>
    </row>
    <row r="24" spans="1:2" x14ac:dyDescent="0.2">
      <c r="A24" s="52">
        <v>21</v>
      </c>
      <c r="B24" s="53">
        <v>0</v>
      </c>
    </row>
    <row r="25" spans="1:2" x14ac:dyDescent="0.2">
      <c r="A25" s="52">
        <v>22</v>
      </c>
      <c r="B25" s="53">
        <v>0</v>
      </c>
    </row>
    <row r="26" spans="1:2" x14ac:dyDescent="0.2">
      <c r="A26" s="52">
        <v>23</v>
      </c>
      <c r="B26" s="53">
        <v>0</v>
      </c>
    </row>
    <row r="27" spans="1:2" x14ac:dyDescent="0.2">
      <c r="A27" s="52">
        <v>24</v>
      </c>
      <c r="B27" s="53">
        <v>0</v>
      </c>
    </row>
    <row r="28" spans="1:2" x14ac:dyDescent="0.2">
      <c r="A28" s="52">
        <v>25</v>
      </c>
      <c r="B28" s="53">
        <v>0</v>
      </c>
    </row>
    <row r="29" spans="1:2" x14ac:dyDescent="0.2">
      <c r="A29" s="52">
        <v>26</v>
      </c>
      <c r="B29" s="53">
        <v>0</v>
      </c>
    </row>
    <row r="30" spans="1:2" x14ac:dyDescent="0.2">
      <c r="A30" s="52">
        <v>27</v>
      </c>
      <c r="B30" s="53">
        <v>0</v>
      </c>
    </row>
    <row r="31" spans="1:2" x14ac:dyDescent="0.2">
      <c r="A31" s="52">
        <v>28</v>
      </c>
      <c r="B31" s="53">
        <v>0</v>
      </c>
    </row>
    <row r="32" spans="1:2" x14ac:dyDescent="0.2">
      <c r="A32" s="52">
        <v>29</v>
      </c>
      <c r="B32" s="53">
        <v>0</v>
      </c>
    </row>
    <row r="33" spans="1:2" x14ac:dyDescent="0.2">
      <c r="A33" s="52">
        <v>30</v>
      </c>
      <c r="B33" s="53">
        <v>0</v>
      </c>
    </row>
    <row r="34" spans="1:2" x14ac:dyDescent="0.2">
      <c r="A34" s="52">
        <v>31</v>
      </c>
      <c r="B34" s="53">
        <v>0</v>
      </c>
    </row>
    <row r="35" spans="1:2" x14ac:dyDescent="0.2">
      <c r="A35" s="52">
        <v>32</v>
      </c>
      <c r="B35" s="53">
        <v>0</v>
      </c>
    </row>
    <row r="36" spans="1:2" x14ac:dyDescent="0.2">
      <c r="A36" s="52">
        <v>33</v>
      </c>
      <c r="B36" s="53">
        <v>0</v>
      </c>
    </row>
    <row r="37" spans="1:2" x14ac:dyDescent="0.2">
      <c r="A37" s="52">
        <v>34</v>
      </c>
      <c r="B37" s="53">
        <v>0</v>
      </c>
    </row>
    <row r="38" spans="1:2" x14ac:dyDescent="0.2">
      <c r="A38" s="52">
        <v>35</v>
      </c>
      <c r="B38" s="53">
        <v>0</v>
      </c>
    </row>
    <row r="39" spans="1:2" x14ac:dyDescent="0.2">
      <c r="A39" s="52">
        <v>36</v>
      </c>
      <c r="B39" s="53">
        <v>0</v>
      </c>
    </row>
    <row r="40" spans="1:2" x14ac:dyDescent="0.2">
      <c r="A40" s="52">
        <v>37</v>
      </c>
      <c r="B40" s="53">
        <v>0</v>
      </c>
    </row>
    <row r="41" spans="1:2" x14ac:dyDescent="0.2">
      <c r="A41" s="52">
        <v>38</v>
      </c>
      <c r="B41" s="53">
        <v>0</v>
      </c>
    </row>
    <row r="42" spans="1:2" x14ac:dyDescent="0.2">
      <c r="A42" s="52">
        <v>39</v>
      </c>
      <c r="B42" s="53">
        <v>13</v>
      </c>
    </row>
    <row r="43" spans="1:2" x14ac:dyDescent="0.2">
      <c r="A43" s="52">
        <v>40</v>
      </c>
      <c r="B43" s="53">
        <v>13</v>
      </c>
    </row>
    <row r="44" spans="1:2" x14ac:dyDescent="0.2">
      <c r="A44" s="52">
        <v>41</v>
      </c>
      <c r="B44" s="53">
        <v>15</v>
      </c>
    </row>
    <row r="45" spans="1:2" x14ac:dyDescent="0.2">
      <c r="A45" s="52">
        <v>42</v>
      </c>
      <c r="B45" s="53">
        <v>15</v>
      </c>
    </row>
    <row r="46" spans="1:2" x14ac:dyDescent="0.2">
      <c r="A46" s="52">
        <v>43</v>
      </c>
      <c r="B46" s="53">
        <v>8</v>
      </c>
    </row>
    <row r="47" spans="1:2" x14ac:dyDescent="0.2">
      <c r="A47" s="52">
        <v>44</v>
      </c>
      <c r="B47" s="53">
        <v>13</v>
      </c>
    </row>
    <row r="48" spans="1:2" x14ac:dyDescent="0.2">
      <c r="A48" s="52">
        <v>45</v>
      </c>
      <c r="B48" s="53">
        <v>0</v>
      </c>
    </row>
    <row r="49" spans="1:2" x14ac:dyDescent="0.2">
      <c r="A49" s="52">
        <v>46</v>
      </c>
      <c r="B49" s="53">
        <v>0</v>
      </c>
    </row>
    <row r="50" spans="1:2" x14ac:dyDescent="0.2">
      <c r="A50" s="52">
        <v>47</v>
      </c>
      <c r="B50" s="53">
        <v>0</v>
      </c>
    </row>
    <row r="51" spans="1:2" x14ac:dyDescent="0.2">
      <c r="A51" s="52">
        <v>48</v>
      </c>
      <c r="B51" s="53">
        <v>50</v>
      </c>
    </row>
    <row r="52" spans="1:2" x14ac:dyDescent="0.2">
      <c r="A52" s="52">
        <v>49</v>
      </c>
      <c r="B52" s="53">
        <v>0</v>
      </c>
    </row>
    <row r="53" spans="1:2" x14ac:dyDescent="0.2">
      <c r="A53" s="52">
        <v>50</v>
      </c>
      <c r="B53" s="53">
        <v>0</v>
      </c>
    </row>
    <row r="54" spans="1:2" x14ac:dyDescent="0.2">
      <c r="A54" s="52">
        <v>51</v>
      </c>
      <c r="B54" s="53">
        <v>0</v>
      </c>
    </row>
    <row r="55" spans="1:2" x14ac:dyDescent="0.2">
      <c r="A55" s="52">
        <v>52</v>
      </c>
      <c r="B55" s="53">
        <v>0</v>
      </c>
    </row>
    <row r="56" spans="1:2" x14ac:dyDescent="0.2">
      <c r="A56" s="52">
        <v>53</v>
      </c>
      <c r="B56" s="53">
        <v>0</v>
      </c>
    </row>
    <row r="57" spans="1:2" x14ac:dyDescent="0.2">
      <c r="A57" s="52">
        <v>54</v>
      </c>
      <c r="B57" s="53">
        <v>0</v>
      </c>
    </row>
    <row r="58" spans="1:2" x14ac:dyDescent="0.2">
      <c r="A58" s="52">
        <v>55</v>
      </c>
      <c r="B58" s="53">
        <v>0</v>
      </c>
    </row>
    <row r="59" spans="1:2" x14ac:dyDescent="0.2">
      <c r="A59" s="52">
        <v>56</v>
      </c>
      <c r="B59" s="53">
        <v>0</v>
      </c>
    </row>
    <row r="60" spans="1:2" x14ac:dyDescent="0.2">
      <c r="A60" s="52">
        <v>57</v>
      </c>
      <c r="B60" s="53">
        <v>0</v>
      </c>
    </row>
    <row r="61" spans="1:2" x14ac:dyDescent="0.2">
      <c r="A61" s="52">
        <v>58</v>
      </c>
      <c r="B61" s="53">
        <v>0</v>
      </c>
    </row>
    <row r="62" spans="1:2" x14ac:dyDescent="0.2">
      <c r="A62" s="52">
        <v>59</v>
      </c>
      <c r="B62" s="53">
        <v>0</v>
      </c>
    </row>
    <row r="63" spans="1:2" x14ac:dyDescent="0.2">
      <c r="A63" s="52">
        <v>60</v>
      </c>
      <c r="B63" s="53">
        <v>0</v>
      </c>
    </row>
    <row r="64" spans="1:2" x14ac:dyDescent="0.2">
      <c r="A64" s="52">
        <v>61</v>
      </c>
      <c r="B64" s="53">
        <v>0</v>
      </c>
    </row>
    <row r="65" spans="1:2" x14ac:dyDescent="0.2">
      <c r="A65" s="52">
        <v>62</v>
      </c>
      <c r="B65" s="53">
        <v>0</v>
      </c>
    </row>
    <row r="66" spans="1:2" x14ac:dyDescent="0.2">
      <c r="A66" s="52">
        <v>63</v>
      </c>
      <c r="B66" s="53">
        <v>0</v>
      </c>
    </row>
    <row r="67" spans="1:2" x14ac:dyDescent="0.2">
      <c r="A67" s="52">
        <v>64</v>
      </c>
      <c r="B67" s="53">
        <v>0</v>
      </c>
    </row>
    <row r="68" spans="1:2" x14ac:dyDescent="0.2">
      <c r="A68" s="52">
        <v>65</v>
      </c>
      <c r="B68" s="53">
        <v>0</v>
      </c>
    </row>
    <row r="69" spans="1:2" x14ac:dyDescent="0.2">
      <c r="A69" s="52">
        <v>66</v>
      </c>
      <c r="B69" s="53">
        <v>0</v>
      </c>
    </row>
    <row r="70" spans="1:2" x14ac:dyDescent="0.2">
      <c r="A70" s="52">
        <v>67</v>
      </c>
      <c r="B70" s="53">
        <v>0</v>
      </c>
    </row>
    <row r="71" spans="1:2" x14ac:dyDescent="0.2">
      <c r="A71" s="52">
        <v>68</v>
      </c>
      <c r="B71" s="53">
        <v>0</v>
      </c>
    </row>
    <row r="72" spans="1:2" x14ac:dyDescent="0.2">
      <c r="A72" s="52">
        <v>69</v>
      </c>
      <c r="B72" s="53">
        <v>0</v>
      </c>
    </row>
    <row r="73" spans="1:2" x14ac:dyDescent="0.2">
      <c r="A73" s="52">
        <v>70</v>
      </c>
      <c r="B73" s="53">
        <v>5</v>
      </c>
    </row>
    <row r="74" spans="1:2" x14ac:dyDescent="0.2">
      <c r="A74" s="52">
        <v>71</v>
      </c>
      <c r="B74" s="53">
        <v>0</v>
      </c>
    </row>
    <row r="75" spans="1:2" x14ac:dyDescent="0.2">
      <c r="A75" s="52">
        <v>72</v>
      </c>
      <c r="B75" s="53">
        <v>0</v>
      </c>
    </row>
    <row r="76" spans="1:2" x14ac:dyDescent="0.2">
      <c r="A76" s="52">
        <v>73</v>
      </c>
      <c r="B76" s="53">
        <v>0</v>
      </c>
    </row>
    <row r="77" spans="1:2" x14ac:dyDescent="0.2">
      <c r="A77" s="52">
        <v>74</v>
      </c>
      <c r="B77" s="53">
        <v>0</v>
      </c>
    </row>
    <row r="78" spans="1:2" x14ac:dyDescent="0.2">
      <c r="A78" s="52">
        <v>75</v>
      </c>
      <c r="B78" s="53">
        <v>0</v>
      </c>
    </row>
    <row r="79" spans="1:2" x14ac:dyDescent="0.2">
      <c r="A79" s="52">
        <v>76</v>
      </c>
      <c r="B79" s="53">
        <v>0</v>
      </c>
    </row>
    <row r="80" spans="1:2" x14ac:dyDescent="0.2">
      <c r="A80" s="52">
        <v>77</v>
      </c>
      <c r="B80" s="53">
        <v>4</v>
      </c>
    </row>
    <row r="81" spans="1:2" x14ac:dyDescent="0.2">
      <c r="A81" s="52">
        <v>78</v>
      </c>
      <c r="B81" s="53">
        <v>0</v>
      </c>
    </row>
    <row r="82" spans="1:2" x14ac:dyDescent="0.2">
      <c r="A82" s="52">
        <v>79</v>
      </c>
      <c r="B82" s="53">
        <v>0</v>
      </c>
    </row>
    <row r="83" spans="1:2" x14ac:dyDescent="0.2">
      <c r="A83" s="52">
        <v>80</v>
      </c>
      <c r="B83" s="53">
        <v>4</v>
      </c>
    </row>
    <row r="84" spans="1:2" x14ac:dyDescent="0.2">
      <c r="A84" s="52">
        <v>81</v>
      </c>
      <c r="B84" s="53">
        <v>4</v>
      </c>
    </row>
    <row r="85" spans="1:2" x14ac:dyDescent="0.2">
      <c r="A85" s="52">
        <v>82</v>
      </c>
      <c r="B85" s="53">
        <v>7</v>
      </c>
    </row>
    <row r="86" spans="1:2" x14ac:dyDescent="0.2">
      <c r="A86" s="52">
        <v>83</v>
      </c>
      <c r="B86" s="53">
        <v>3</v>
      </c>
    </row>
    <row r="87" spans="1:2" x14ac:dyDescent="0.2">
      <c r="A87" s="52">
        <v>84</v>
      </c>
      <c r="B87" s="53">
        <v>0</v>
      </c>
    </row>
    <row r="88" spans="1:2" x14ac:dyDescent="0.2">
      <c r="A88" s="52">
        <v>85</v>
      </c>
      <c r="B88" s="53">
        <v>7</v>
      </c>
    </row>
    <row r="89" spans="1:2" x14ac:dyDescent="0.2">
      <c r="A89" s="52">
        <v>86</v>
      </c>
      <c r="B89" s="53">
        <v>5</v>
      </c>
    </row>
    <row r="90" spans="1:2" x14ac:dyDescent="0.2">
      <c r="A90" s="52">
        <v>87</v>
      </c>
      <c r="B90" s="53">
        <v>2</v>
      </c>
    </row>
    <row r="91" spans="1:2" x14ac:dyDescent="0.2">
      <c r="A91" s="52">
        <v>88</v>
      </c>
      <c r="B91" s="53">
        <v>0</v>
      </c>
    </row>
    <row r="92" spans="1:2" x14ac:dyDescent="0.2">
      <c r="A92" s="52">
        <v>89</v>
      </c>
      <c r="B92" s="53">
        <v>0</v>
      </c>
    </row>
    <row r="93" spans="1:2" x14ac:dyDescent="0.2">
      <c r="A93" s="52">
        <v>90</v>
      </c>
      <c r="B93" s="53">
        <v>0</v>
      </c>
    </row>
    <row r="94" spans="1:2" x14ac:dyDescent="0.2">
      <c r="A94" s="52">
        <v>91</v>
      </c>
      <c r="B94" s="53">
        <v>0</v>
      </c>
    </row>
    <row r="95" spans="1:2" x14ac:dyDescent="0.2">
      <c r="A95" s="52">
        <v>92</v>
      </c>
      <c r="B95" s="53">
        <v>0</v>
      </c>
    </row>
    <row r="96" spans="1:2" x14ac:dyDescent="0.2">
      <c r="A96" s="52">
        <v>93</v>
      </c>
      <c r="B96" s="53">
        <v>0</v>
      </c>
    </row>
    <row r="97" spans="1:2" x14ac:dyDescent="0.2">
      <c r="A97" s="52">
        <v>94</v>
      </c>
      <c r="B97" s="53">
        <v>8</v>
      </c>
    </row>
    <row r="98" spans="1:2" x14ac:dyDescent="0.2">
      <c r="A98" s="52">
        <v>95</v>
      </c>
      <c r="B98" s="53">
        <v>4</v>
      </c>
    </row>
    <row r="99" spans="1:2" x14ac:dyDescent="0.2">
      <c r="A99" s="52">
        <v>96</v>
      </c>
      <c r="B99" s="53">
        <v>0</v>
      </c>
    </row>
    <row r="100" spans="1:2" x14ac:dyDescent="0.2">
      <c r="A100" s="52">
        <v>97</v>
      </c>
      <c r="B100" s="53">
        <v>7</v>
      </c>
    </row>
    <row r="101" spans="1:2" x14ac:dyDescent="0.2">
      <c r="A101" s="52">
        <v>98</v>
      </c>
      <c r="B101" s="53">
        <v>9</v>
      </c>
    </row>
    <row r="102" spans="1:2" x14ac:dyDescent="0.2">
      <c r="A102" s="52">
        <v>99</v>
      </c>
      <c r="B102" s="53">
        <v>0</v>
      </c>
    </row>
    <row r="103" spans="1:2" x14ac:dyDescent="0.2">
      <c r="A103" s="52">
        <v>100</v>
      </c>
      <c r="B103" s="53">
        <v>0</v>
      </c>
    </row>
    <row r="104" spans="1:2" x14ac:dyDescent="0.2">
      <c r="A104" s="52">
        <v>101</v>
      </c>
      <c r="B104" s="53">
        <v>0</v>
      </c>
    </row>
    <row r="105" spans="1:2" x14ac:dyDescent="0.2">
      <c r="A105" s="52">
        <v>102</v>
      </c>
      <c r="B105" s="53">
        <v>0</v>
      </c>
    </row>
    <row r="106" spans="1:2" x14ac:dyDescent="0.2">
      <c r="A106" s="52">
        <v>103</v>
      </c>
      <c r="B106" s="53">
        <v>0</v>
      </c>
    </row>
    <row r="107" spans="1:2" x14ac:dyDescent="0.2">
      <c r="A107" s="52">
        <v>104</v>
      </c>
      <c r="B107" s="53">
        <v>0</v>
      </c>
    </row>
    <row r="108" spans="1:2" x14ac:dyDescent="0.2">
      <c r="A108" s="52">
        <v>105</v>
      </c>
      <c r="B108" s="53">
        <v>0</v>
      </c>
    </row>
    <row r="109" spans="1:2" x14ac:dyDescent="0.2">
      <c r="A109" s="52">
        <v>106</v>
      </c>
      <c r="B109" s="53">
        <v>9</v>
      </c>
    </row>
    <row r="110" spans="1:2" x14ac:dyDescent="0.2">
      <c r="A110" s="52">
        <v>107</v>
      </c>
      <c r="B110" s="53">
        <v>9</v>
      </c>
    </row>
    <row r="111" spans="1:2" x14ac:dyDescent="0.2">
      <c r="A111" s="52">
        <v>108</v>
      </c>
      <c r="B111" s="53">
        <v>5</v>
      </c>
    </row>
    <row r="112" spans="1:2" x14ac:dyDescent="0.2">
      <c r="A112" s="52">
        <v>109</v>
      </c>
      <c r="B112" s="53">
        <v>8</v>
      </c>
    </row>
    <row r="113" spans="1:2" x14ac:dyDescent="0.2">
      <c r="A113" s="52">
        <v>110</v>
      </c>
      <c r="B113" s="53">
        <v>2</v>
      </c>
    </row>
    <row r="114" spans="1:2" x14ac:dyDescent="0.2">
      <c r="A114" s="52">
        <v>111</v>
      </c>
      <c r="B114" s="53">
        <v>8</v>
      </c>
    </row>
    <row r="115" spans="1:2" x14ac:dyDescent="0.2">
      <c r="A115" s="52">
        <v>112</v>
      </c>
      <c r="B115" s="53">
        <v>8</v>
      </c>
    </row>
    <row r="116" spans="1:2" x14ac:dyDescent="0.2">
      <c r="A116" s="52">
        <v>113</v>
      </c>
      <c r="B116" s="53">
        <v>0</v>
      </c>
    </row>
    <row r="117" spans="1:2" x14ac:dyDescent="0.2">
      <c r="A117" s="52">
        <v>114</v>
      </c>
      <c r="B117" s="53">
        <v>0</v>
      </c>
    </row>
    <row r="118" spans="1:2" x14ac:dyDescent="0.2">
      <c r="A118" s="52">
        <v>115</v>
      </c>
      <c r="B118" s="53">
        <v>9</v>
      </c>
    </row>
    <row r="119" spans="1:2" x14ac:dyDescent="0.2">
      <c r="A119" s="52">
        <v>116</v>
      </c>
      <c r="B119" s="53">
        <v>0</v>
      </c>
    </row>
    <row r="120" spans="1:2" x14ac:dyDescent="0.2">
      <c r="A120" s="52">
        <v>117</v>
      </c>
      <c r="B120" s="53">
        <v>0</v>
      </c>
    </row>
    <row r="121" spans="1:2" x14ac:dyDescent="0.2">
      <c r="A121" s="52">
        <v>118</v>
      </c>
      <c r="B121" s="53">
        <v>0</v>
      </c>
    </row>
    <row r="122" spans="1:2" x14ac:dyDescent="0.2">
      <c r="A122" s="52">
        <v>119</v>
      </c>
      <c r="B122" s="53">
        <v>0</v>
      </c>
    </row>
    <row r="123" spans="1:2" x14ac:dyDescent="0.2">
      <c r="A123" s="52">
        <v>120</v>
      </c>
      <c r="B123" s="53">
        <v>0</v>
      </c>
    </row>
    <row r="124" spans="1:2" x14ac:dyDescent="0.2">
      <c r="A124" s="52">
        <v>121</v>
      </c>
      <c r="B124" s="53">
        <v>0</v>
      </c>
    </row>
    <row r="125" spans="1:2" x14ac:dyDescent="0.2">
      <c r="A125" s="52">
        <v>122</v>
      </c>
      <c r="B125" s="53">
        <v>0</v>
      </c>
    </row>
    <row r="126" spans="1:2" x14ac:dyDescent="0.2">
      <c r="A126" s="52">
        <v>123</v>
      </c>
      <c r="B126" s="53">
        <v>0</v>
      </c>
    </row>
    <row r="127" spans="1:2" x14ac:dyDescent="0.2">
      <c r="A127" s="52">
        <v>124</v>
      </c>
      <c r="B127" s="53">
        <v>0</v>
      </c>
    </row>
    <row r="128" spans="1:2" x14ac:dyDescent="0.2">
      <c r="A128" s="52">
        <v>125</v>
      </c>
      <c r="B128" s="53">
        <v>1</v>
      </c>
    </row>
    <row r="129" spans="1:2" x14ac:dyDescent="0.2">
      <c r="A129" s="52">
        <v>126</v>
      </c>
      <c r="B129" s="53">
        <v>0</v>
      </c>
    </row>
    <row r="130" spans="1:2" x14ac:dyDescent="0.2">
      <c r="A130" s="52">
        <v>127</v>
      </c>
      <c r="B130" s="53">
        <v>0</v>
      </c>
    </row>
    <row r="131" spans="1:2" x14ac:dyDescent="0.2">
      <c r="A131" s="52">
        <v>128</v>
      </c>
      <c r="B131" s="53">
        <v>0</v>
      </c>
    </row>
    <row r="132" spans="1:2" x14ac:dyDescent="0.2">
      <c r="A132" s="52">
        <v>129</v>
      </c>
      <c r="B132" s="53">
        <v>0</v>
      </c>
    </row>
    <row r="133" spans="1:2" x14ac:dyDescent="0.2">
      <c r="A133" s="52">
        <v>130</v>
      </c>
      <c r="B133" s="53">
        <v>0</v>
      </c>
    </row>
    <row r="134" spans="1:2" x14ac:dyDescent="0.2">
      <c r="A134" s="52">
        <v>131</v>
      </c>
      <c r="B134" s="53">
        <v>0</v>
      </c>
    </row>
    <row r="135" spans="1:2" x14ac:dyDescent="0.2">
      <c r="A135" s="52">
        <v>132</v>
      </c>
      <c r="B135" s="53">
        <v>0</v>
      </c>
    </row>
    <row r="136" spans="1:2" x14ac:dyDescent="0.2">
      <c r="A136" s="52">
        <v>133</v>
      </c>
      <c r="B136" s="53">
        <v>0</v>
      </c>
    </row>
    <row r="137" spans="1:2" x14ac:dyDescent="0.2">
      <c r="A137" s="52">
        <v>134</v>
      </c>
      <c r="B137" s="53">
        <v>0</v>
      </c>
    </row>
    <row r="138" spans="1:2" x14ac:dyDescent="0.2">
      <c r="A138" s="52">
        <v>135</v>
      </c>
      <c r="B138" s="53">
        <v>0</v>
      </c>
    </row>
    <row r="139" spans="1:2" x14ac:dyDescent="0.2">
      <c r="A139" s="52">
        <v>136</v>
      </c>
      <c r="B139" s="53">
        <v>0</v>
      </c>
    </row>
    <row r="140" spans="1:2" x14ac:dyDescent="0.2">
      <c r="A140" s="52">
        <v>137</v>
      </c>
      <c r="B140" s="53">
        <v>0</v>
      </c>
    </row>
    <row r="141" spans="1:2" x14ac:dyDescent="0.2">
      <c r="A141" s="52">
        <v>138</v>
      </c>
      <c r="B141" s="53">
        <v>15</v>
      </c>
    </row>
    <row r="142" spans="1:2" x14ac:dyDescent="0.2">
      <c r="A142" s="52">
        <v>139</v>
      </c>
      <c r="B142" s="53">
        <v>0</v>
      </c>
    </row>
    <row r="143" spans="1:2" x14ac:dyDescent="0.2">
      <c r="A143" s="52">
        <v>140</v>
      </c>
      <c r="B143" s="53">
        <v>0</v>
      </c>
    </row>
    <row r="144" spans="1:2" x14ac:dyDescent="0.2">
      <c r="A144" s="52">
        <v>141</v>
      </c>
      <c r="B144" s="53">
        <v>0</v>
      </c>
    </row>
    <row r="145" spans="1:2" x14ac:dyDescent="0.2">
      <c r="A145" s="52">
        <v>142</v>
      </c>
      <c r="B145" s="53">
        <v>16</v>
      </c>
    </row>
    <row r="146" spans="1:2" x14ac:dyDescent="0.2">
      <c r="A146" s="52">
        <v>143</v>
      </c>
      <c r="B146" s="53">
        <v>0</v>
      </c>
    </row>
    <row r="147" spans="1:2" x14ac:dyDescent="0.2">
      <c r="A147" s="52">
        <v>144</v>
      </c>
      <c r="B147" s="53">
        <v>0</v>
      </c>
    </row>
    <row r="148" spans="1:2" x14ac:dyDescent="0.2">
      <c r="A148" s="52">
        <v>145</v>
      </c>
      <c r="B148" s="53">
        <v>0</v>
      </c>
    </row>
    <row r="149" spans="1:2" x14ac:dyDescent="0.2">
      <c r="A149" s="52">
        <v>146</v>
      </c>
      <c r="B149" s="53">
        <v>0</v>
      </c>
    </row>
    <row r="150" spans="1:2" x14ac:dyDescent="0.2">
      <c r="A150" s="52">
        <v>147</v>
      </c>
      <c r="B150" s="53">
        <v>0</v>
      </c>
    </row>
    <row r="151" spans="1:2" x14ac:dyDescent="0.2">
      <c r="A151" s="52">
        <v>148</v>
      </c>
      <c r="B151" s="53">
        <v>20</v>
      </c>
    </row>
    <row r="152" spans="1:2" x14ac:dyDescent="0.2">
      <c r="A152" s="52">
        <v>149</v>
      </c>
      <c r="B152" s="53">
        <v>17</v>
      </c>
    </row>
    <row r="153" spans="1:2" x14ac:dyDescent="0.2">
      <c r="A153" s="52">
        <v>150</v>
      </c>
      <c r="B153" s="53">
        <v>0</v>
      </c>
    </row>
    <row r="154" spans="1:2" x14ac:dyDescent="0.2">
      <c r="A154" s="52">
        <v>151</v>
      </c>
      <c r="B154" s="53">
        <v>8</v>
      </c>
    </row>
    <row r="155" spans="1:2" x14ac:dyDescent="0.2">
      <c r="A155" s="52">
        <v>152</v>
      </c>
      <c r="B155" s="53">
        <v>1</v>
      </c>
    </row>
    <row r="156" spans="1:2" x14ac:dyDescent="0.2">
      <c r="A156" s="52">
        <v>153</v>
      </c>
      <c r="B156" s="53">
        <v>1</v>
      </c>
    </row>
    <row r="157" spans="1:2" x14ac:dyDescent="0.2">
      <c r="A157" s="52">
        <v>154</v>
      </c>
      <c r="B157" s="53">
        <v>0</v>
      </c>
    </row>
    <row r="158" spans="1:2" x14ac:dyDescent="0.2">
      <c r="A158" s="52">
        <v>155</v>
      </c>
      <c r="B158" s="53">
        <v>12</v>
      </c>
    </row>
    <row r="159" spans="1:2" x14ac:dyDescent="0.2">
      <c r="A159" s="52">
        <v>156</v>
      </c>
      <c r="B159" s="53">
        <v>9</v>
      </c>
    </row>
    <row r="160" spans="1:2" x14ac:dyDescent="0.2">
      <c r="A160" s="52">
        <v>157</v>
      </c>
      <c r="B160" s="53">
        <v>7</v>
      </c>
    </row>
    <row r="161" spans="1:2" x14ac:dyDescent="0.2">
      <c r="A161" s="52">
        <v>158</v>
      </c>
      <c r="B161" s="53">
        <v>4</v>
      </c>
    </row>
    <row r="162" spans="1:2" x14ac:dyDescent="0.2">
      <c r="A162" s="52">
        <v>159</v>
      </c>
      <c r="B162" s="53">
        <v>4</v>
      </c>
    </row>
    <row r="163" spans="1:2" x14ac:dyDescent="0.2">
      <c r="A163" s="52">
        <v>160</v>
      </c>
      <c r="B163" s="53">
        <v>5</v>
      </c>
    </row>
    <row r="164" spans="1:2" x14ac:dyDescent="0.2">
      <c r="A164" s="52">
        <v>161</v>
      </c>
      <c r="B164" s="53">
        <v>4</v>
      </c>
    </row>
    <row r="165" spans="1:2" x14ac:dyDescent="0.2">
      <c r="A165" s="52">
        <v>162</v>
      </c>
      <c r="B165" s="53">
        <v>8</v>
      </c>
    </row>
    <row r="166" spans="1:2" x14ac:dyDescent="0.2">
      <c r="A166" s="52">
        <v>163</v>
      </c>
      <c r="B166" s="53">
        <v>3</v>
      </c>
    </row>
    <row r="167" spans="1:2" x14ac:dyDescent="0.2">
      <c r="A167" s="52">
        <v>164</v>
      </c>
      <c r="B167" s="53">
        <v>2</v>
      </c>
    </row>
    <row r="168" spans="1:2" x14ac:dyDescent="0.2">
      <c r="A168" s="52">
        <v>165</v>
      </c>
      <c r="B168" s="53">
        <v>1</v>
      </c>
    </row>
    <row r="169" spans="1:2" x14ac:dyDescent="0.2">
      <c r="A169" s="52">
        <v>166</v>
      </c>
      <c r="B169" s="53">
        <v>3</v>
      </c>
    </row>
    <row r="170" spans="1:2" x14ac:dyDescent="0.2">
      <c r="A170" s="52">
        <v>167</v>
      </c>
      <c r="B170" s="53">
        <v>6</v>
      </c>
    </row>
    <row r="171" spans="1:2" x14ac:dyDescent="0.2">
      <c r="A171" s="52">
        <v>168</v>
      </c>
      <c r="B171" s="53">
        <v>4</v>
      </c>
    </row>
    <row r="172" spans="1:2" x14ac:dyDescent="0.2">
      <c r="A172" s="52">
        <v>169</v>
      </c>
      <c r="B172" s="53">
        <v>1</v>
      </c>
    </row>
    <row r="173" spans="1:2" x14ac:dyDescent="0.2">
      <c r="A173" s="52">
        <v>170</v>
      </c>
      <c r="B173" s="53">
        <v>5</v>
      </c>
    </row>
    <row r="174" spans="1:2" x14ac:dyDescent="0.2">
      <c r="A174" s="52">
        <v>171</v>
      </c>
      <c r="B174" s="53">
        <v>2</v>
      </c>
    </row>
    <row r="175" spans="1:2" x14ac:dyDescent="0.2">
      <c r="A175" s="52">
        <v>172</v>
      </c>
      <c r="B175" s="53">
        <v>0</v>
      </c>
    </row>
    <row r="176" spans="1:2" x14ac:dyDescent="0.2">
      <c r="A176" s="52">
        <v>173</v>
      </c>
      <c r="B176" s="53">
        <v>0</v>
      </c>
    </row>
    <row r="177" spans="1:2" x14ac:dyDescent="0.2">
      <c r="A177" s="52">
        <v>174</v>
      </c>
      <c r="B177" s="53">
        <v>4</v>
      </c>
    </row>
    <row r="178" spans="1:2" x14ac:dyDescent="0.2">
      <c r="A178" s="52">
        <v>175</v>
      </c>
      <c r="B178" s="53">
        <v>2</v>
      </c>
    </row>
    <row r="179" spans="1:2" x14ac:dyDescent="0.2">
      <c r="A179" s="52">
        <v>176</v>
      </c>
      <c r="B179" s="53">
        <v>2</v>
      </c>
    </row>
    <row r="180" spans="1:2" x14ac:dyDescent="0.2">
      <c r="A180" s="52">
        <v>177</v>
      </c>
      <c r="B180" s="53">
        <v>5</v>
      </c>
    </row>
    <row r="181" spans="1:2" x14ac:dyDescent="0.2">
      <c r="A181" s="52">
        <v>178</v>
      </c>
      <c r="B181" s="53">
        <v>0</v>
      </c>
    </row>
    <row r="182" spans="1:2" x14ac:dyDescent="0.2">
      <c r="A182" s="52">
        <v>179</v>
      </c>
      <c r="B182" s="53">
        <v>3</v>
      </c>
    </row>
    <row r="183" spans="1:2" x14ac:dyDescent="0.2">
      <c r="A183" s="52">
        <v>180</v>
      </c>
      <c r="B183" s="53">
        <v>3</v>
      </c>
    </row>
    <row r="184" spans="1:2" x14ac:dyDescent="0.2">
      <c r="A184" s="52">
        <v>181</v>
      </c>
      <c r="B184" s="53">
        <v>0</v>
      </c>
    </row>
    <row r="185" spans="1:2" x14ac:dyDescent="0.2">
      <c r="A185" s="52">
        <v>182</v>
      </c>
      <c r="B185" s="53">
        <v>0</v>
      </c>
    </row>
    <row r="186" spans="1:2" x14ac:dyDescent="0.2">
      <c r="A186" s="52">
        <v>183</v>
      </c>
      <c r="B186" s="53">
        <v>3</v>
      </c>
    </row>
    <row r="187" spans="1:2" x14ac:dyDescent="0.2">
      <c r="A187" s="52">
        <v>184</v>
      </c>
      <c r="B187" s="53">
        <v>3</v>
      </c>
    </row>
    <row r="188" spans="1:2" x14ac:dyDescent="0.2">
      <c r="A188" s="52">
        <v>185</v>
      </c>
      <c r="B188" s="53">
        <v>3</v>
      </c>
    </row>
    <row r="189" spans="1:2" x14ac:dyDescent="0.2">
      <c r="A189" s="52">
        <v>186</v>
      </c>
      <c r="B189" s="53">
        <v>2</v>
      </c>
    </row>
    <row r="190" spans="1:2" x14ac:dyDescent="0.2">
      <c r="A190" s="52">
        <v>187</v>
      </c>
      <c r="B190" s="53">
        <v>8</v>
      </c>
    </row>
    <row r="191" spans="1:2" x14ac:dyDescent="0.2">
      <c r="A191" s="52">
        <v>188</v>
      </c>
      <c r="B191" s="53">
        <v>4</v>
      </c>
    </row>
    <row r="192" spans="1:2" x14ac:dyDescent="0.2">
      <c r="A192" s="52">
        <v>189</v>
      </c>
      <c r="B192" s="53">
        <v>2</v>
      </c>
    </row>
    <row r="193" spans="1:2" x14ac:dyDescent="0.2">
      <c r="A193" s="52">
        <v>190</v>
      </c>
      <c r="B193" s="53">
        <v>2</v>
      </c>
    </row>
    <row r="194" spans="1:2" x14ac:dyDescent="0.2">
      <c r="A194" s="52">
        <v>191</v>
      </c>
      <c r="B194" s="53">
        <v>3</v>
      </c>
    </row>
    <row r="195" spans="1:2" x14ac:dyDescent="0.2">
      <c r="A195" s="52">
        <v>192</v>
      </c>
      <c r="B195" s="53">
        <v>1</v>
      </c>
    </row>
    <row r="196" spans="1:2" x14ac:dyDescent="0.2">
      <c r="A196" s="52">
        <v>193</v>
      </c>
      <c r="B196" s="53">
        <v>0</v>
      </c>
    </row>
    <row r="197" spans="1:2" x14ac:dyDescent="0.2">
      <c r="A197" s="52">
        <v>194</v>
      </c>
      <c r="B197" s="53">
        <v>0</v>
      </c>
    </row>
    <row r="198" spans="1:2" x14ac:dyDescent="0.2">
      <c r="A198" s="52">
        <v>195</v>
      </c>
      <c r="B198" s="53">
        <v>0</v>
      </c>
    </row>
    <row r="199" spans="1:2" x14ac:dyDescent="0.2">
      <c r="A199" s="52">
        <v>196</v>
      </c>
      <c r="B199" s="53">
        <v>0</v>
      </c>
    </row>
    <row r="200" spans="1:2" x14ac:dyDescent="0.2">
      <c r="A200" s="52">
        <v>197</v>
      </c>
      <c r="B200" s="53">
        <v>0</v>
      </c>
    </row>
    <row r="201" spans="1:2" x14ac:dyDescent="0.2">
      <c r="A201" s="52">
        <v>198</v>
      </c>
      <c r="B201" s="53">
        <v>0</v>
      </c>
    </row>
    <row r="202" spans="1:2" x14ac:dyDescent="0.2">
      <c r="A202" s="52">
        <v>199</v>
      </c>
      <c r="B202" s="53">
        <v>0</v>
      </c>
    </row>
    <row r="203" spans="1:2" x14ac:dyDescent="0.2">
      <c r="A203" s="52">
        <v>200</v>
      </c>
      <c r="B203" s="53">
        <v>0</v>
      </c>
    </row>
    <row r="204" spans="1:2" x14ac:dyDescent="0.2">
      <c r="A204" s="52">
        <v>201</v>
      </c>
      <c r="B204" s="53">
        <v>0</v>
      </c>
    </row>
    <row r="205" spans="1:2" x14ac:dyDescent="0.2">
      <c r="A205" s="52">
        <v>202</v>
      </c>
      <c r="B205" s="53">
        <v>0</v>
      </c>
    </row>
    <row r="206" spans="1:2" x14ac:dyDescent="0.2">
      <c r="A206" s="52">
        <v>203</v>
      </c>
      <c r="B206" s="53">
        <v>0</v>
      </c>
    </row>
    <row r="207" spans="1:2" x14ac:dyDescent="0.2">
      <c r="A207" s="52">
        <v>204</v>
      </c>
      <c r="B207" s="53">
        <v>0</v>
      </c>
    </row>
    <row r="208" spans="1:2" x14ac:dyDescent="0.2">
      <c r="A208" s="52">
        <v>205</v>
      </c>
      <c r="B208" s="53">
        <v>0</v>
      </c>
    </row>
    <row r="209" spans="1:2" x14ac:dyDescent="0.2">
      <c r="A209" s="52">
        <v>206</v>
      </c>
      <c r="B209" s="53">
        <v>0</v>
      </c>
    </row>
    <row r="210" spans="1:2" x14ac:dyDescent="0.2">
      <c r="A210" s="52">
        <v>207</v>
      </c>
      <c r="B210" s="53">
        <v>0</v>
      </c>
    </row>
    <row r="211" spans="1:2" x14ac:dyDescent="0.2">
      <c r="A211" s="52">
        <v>208</v>
      </c>
      <c r="B211" s="53">
        <v>0</v>
      </c>
    </row>
    <row r="212" spans="1:2" x14ac:dyDescent="0.2">
      <c r="A212" s="52">
        <v>209</v>
      </c>
      <c r="B212" s="53">
        <v>0</v>
      </c>
    </row>
    <row r="213" spans="1:2" x14ac:dyDescent="0.2">
      <c r="A213" s="52">
        <v>210</v>
      </c>
      <c r="B213" s="53">
        <v>0</v>
      </c>
    </row>
    <row r="214" spans="1:2" x14ac:dyDescent="0.2">
      <c r="A214" s="52">
        <v>211</v>
      </c>
      <c r="B214" s="53">
        <v>0</v>
      </c>
    </row>
    <row r="215" spans="1:2" x14ac:dyDescent="0.2">
      <c r="A215" s="52">
        <v>212</v>
      </c>
      <c r="B215" s="53">
        <v>0</v>
      </c>
    </row>
    <row r="216" spans="1:2" x14ac:dyDescent="0.2">
      <c r="A216" s="52">
        <v>213</v>
      </c>
      <c r="B216" s="53">
        <v>0</v>
      </c>
    </row>
    <row r="217" spans="1:2" x14ac:dyDescent="0.2">
      <c r="A217" s="52">
        <v>214</v>
      </c>
      <c r="B217" s="53">
        <v>0</v>
      </c>
    </row>
    <row r="218" spans="1:2" x14ac:dyDescent="0.2">
      <c r="A218" s="52">
        <v>215</v>
      </c>
      <c r="B218" s="53">
        <v>0</v>
      </c>
    </row>
    <row r="219" spans="1:2" x14ac:dyDescent="0.2">
      <c r="A219" s="52">
        <v>216</v>
      </c>
      <c r="B219" s="53">
        <v>0</v>
      </c>
    </row>
    <row r="220" spans="1:2" x14ac:dyDescent="0.2">
      <c r="A220" s="52">
        <v>217</v>
      </c>
      <c r="B220" s="53">
        <v>0</v>
      </c>
    </row>
    <row r="221" spans="1:2" x14ac:dyDescent="0.2">
      <c r="A221" s="52">
        <v>218</v>
      </c>
      <c r="B221" s="53">
        <v>0</v>
      </c>
    </row>
    <row r="222" spans="1:2" x14ac:dyDescent="0.2">
      <c r="A222" s="52">
        <v>219</v>
      </c>
      <c r="B222" s="53">
        <v>0</v>
      </c>
    </row>
    <row r="223" spans="1:2" x14ac:dyDescent="0.2">
      <c r="A223" s="52">
        <v>220</v>
      </c>
      <c r="B223" s="53">
        <v>0</v>
      </c>
    </row>
    <row r="224" spans="1:2" x14ac:dyDescent="0.2">
      <c r="A224" s="52">
        <v>221</v>
      </c>
      <c r="B224" s="53">
        <v>0</v>
      </c>
    </row>
    <row r="225" spans="1:2" x14ac:dyDescent="0.2">
      <c r="A225" s="52">
        <v>222</v>
      </c>
      <c r="B225" s="53">
        <v>0</v>
      </c>
    </row>
    <row r="226" spans="1:2" x14ac:dyDescent="0.2">
      <c r="A226" s="52">
        <v>223</v>
      </c>
      <c r="B226" s="53">
        <v>0</v>
      </c>
    </row>
    <row r="227" spans="1:2" x14ac:dyDescent="0.2">
      <c r="A227" s="52">
        <v>224</v>
      </c>
      <c r="B227" s="53">
        <v>0</v>
      </c>
    </row>
    <row r="228" spans="1:2" x14ac:dyDescent="0.2">
      <c r="A228" s="52">
        <v>225</v>
      </c>
      <c r="B228" s="53">
        <v>0</v>
      </c>
    </row>
    <row r="229" spans="1:2" x14ac:dyDescent="0.2">
      <c r="A229" s="52">
        <v>226</v>
      </c>
      <c r="B229" s="53">
        <v>0</v>
      </c>
    </row>
    <row r="230" spans="1:2" x14ac:dyDescent="0.2">
      <c r="A230" s="52">
        <v>227</v>
      </c>
      <c r="B230" s="53">
        <v>0</v>
      </c>
    </row>
    <row r="231" spans="1:2" x14ac:dyDescent="0.2">
      <c r="A231" s="52">
        <v>228</v>
      </c>
      <c r="B231" s="53">
        <v>0</v>
      </c>
    </row>
    <row r="232" spans="1:2" x14ac:dyDescent="0.2">
      <c r="A232" s="52">
        <v>231</v>
      </c>
      <c r="B232" s="53">
        <v>0</v>
      </c>
    </row>
    <row r="233" spans="1:2" x14ac:dyDescent="0.2">
      <c r="A233" s="52">
        <v>232</v>
      </c>
      <c r="B233" s="53">
        <v>0</v>
      </c>
    </row>
    <row r="234" spans="1:2" x14ac:dyDescent="0.2">
      <c r="A234" s="52">
        <v>233</v>
      </c>
      <c r="B234" s="53">
        <v>0</v>
      </c>
    </row>
    <row r="235" spans="1:2" x14ac:dyDescent="0.2">
      <c r="A235" s="52">
        <v>234</v>
      </c>
      <c r="B235" s="53">
        <v>0</v>
      </c>
    </row>
    <row r="236" spans="1:2" x14ac:dyDescent="0.2">
      <c r="A236" s="52">
        <v>235</v>
      </c>
      <c r="B236" s="53">
        <v>0</v>
      </c>
    </row>
    <row r="237" spans="1:2" x14ac:dyDescent="0.2">
      <c r="A237" s="52">
        <v>236</v>
      </c>
      <c r="B237" s="53">
        <v>0</v>
      </c>
    </row>
    <row r="238" spans="1:2" x14ac:dyDescent="0.2">
      <c r="A238" s="52">
        <v>237</v>
      </c>
      <c r="B238" s="53">
        <v>0</v>
      </c>
    </row>
    <row r="239" spans="1:2" x14ac:dyDescent="0.2">
      <c r="A239" s="52">
        <v>238</v>
      </c>
      <c r="B239" s="53">
        <v>0</v>
      </c>
    </row>
    <row r="240" spans="1:2" x14ac:dyDescent="0.2">
      <c r="A240" s="52">
        <v>239</v>
      </c>
      <c r="B240" s="53">
        <v>0</v>
      </c>
    </row>
    <row r="241" spans="1:2" x14ac:dyDescent="0.2">
      <c r="A241" s="52">
        <v>240</v>
      </c>
      <c r="B241" s="53">
        <v>0</v>
      </c>
    </row>
    <row r="242" spans="1:2" x14ac:dyDescent="0.2">
      <c r="A242" s="52">
        <v>241</v>
      </c>
      <c r="B242" s="53">
        <v>0</v>
      </c>
    </row>
    <row r="243" spans="1:2" x14ac:dyDescent="0.2">
      <c r="A243" s="52">
        <v>242</v>
      </c>
      <c r="B243" s="53">
        <v>1</v>
      </c>
    </row>
    <row r="244" spans="1:2" x14ac:dyDescent="0.2">
      <c r="A244" s="52">
        <v>243</v>
      </c>
      <c r="B244" s="53">
        <v>1</v>
      </c>
    </row>
    <row r="245" spans="1:2" x14ac:dyDescent="0.2">
      <c r="A245" s="52">
        <v>244</v>
      </c>
      <c r="B245" s="53">
        <v>0</v>
      </c>
    </row>
    <row r="246" spans="1:2" x14ac:dyDescent="0.2">
      <c r="A246" s="52">
        <v>245</v>
      </c>
      <c r="B246" s="53">
        <v>0</v>
      </c>
    </row>
    <row r="247" spans="1:2" x14ac:dyDescent="0.2">
      <c r="A247" s="52">
        <v>246</v>
      </c>
      <c r="B247" s="53">
        <v>0</v>
      </c>
    </row>
    <row r="248" spans="1:2" x14ac:dyDescent="0.2">
      <c r="A248" s="52">
        <v>247</v>
      </c>
      <c r="B248" s="53">
        <v>0</v>
      </c>
    </row>
    <row r="249" spans="1:2" x14ac:dyDescent="0.2">
      <c r="A249" s="52">
        <v>248</v>
      </c>
      <c r="B249" s="53">
        <v>1</v>
      </c>
    </row>
    <row r="250" spans="1:2" x14ac:dyDescent="0.2">
      <c r="A250" s="52">
        <v>249</v>
      </c>
      <c r="B250" s="53">
        <v>0</v>
      </c>
    </row>
    <row r="251" spans="1:2" x14ac:dyDescent="0.2">
      <c r="A251" s="52">
        <v>250</v>
      </c>
      <c r="B251" s="53">
        <v>0</v>
      </c>
    </row>
    <row r="252" spans="1:2" x14ac:dyDescent="0.2">
      <c r="A252" s="52">
        <v>251</v>
      </c>
      <c r="B252" s="53">
        <v>4</v>
      </c>
    </row>
    <row r="253" spans="1:2" x14ac:dyDescent="0.2">
      <c r="A253" s="52">
        <v>252</v>
      </c>
      <c r="B253" s="53">
        <v>13</v>
      </c>
    </row>
    <row r="254" spans="1:2" x14ac:dyDescent="0.2">
      <c r="A254" s="52">
        <v>253</v>
      </c>
      <c r="B254" s="53">
        <v>0</v>
      </c>
    </row>
    <row r="255" spans="1:2" x14ac:dyDescent="0.2">
      <c r="A255" s="52">
        <v>254</v>
      </c>
      <c r="B255" s="53">
        <v>0</v>
      </c>
    </row>
    <row r="256" spans="1:2" x14ac:dyDescent="0.2">
      <c r="A256" s="52">
        <v>255</v>
      </c>
      <c r="B256" s="53">
        <v>0</v>
      </c>
    </row>
    <row r="257" spans="1:2" x14ac:dyDescent="0.2">
      <c r="A257" s="52">
        <v>256</v>
      </c>
      <c r="B257" s="53">
        <v>0</v>
      </c>
    </row>
    <row r="258" spans="1:2" x14ac:dyDescent="0.2">
      <c r="A258" s="52">
        <v>257</v>
      </c>
      <c r="B258" s="53">
        <v>0</v>
      </c>
    </row>
    <row r="259" spans="1:2" x14ac:dyDescent="0.2">
      <c r="A259" s="52">
        <v>258</v>
      </c>
      <c r="B259" s="53">
        <v>27</v>
      </c>
    </row>
    <row r="260" spans="1:2" x14ac:dyDescent="0.2">
      <c r="A260" s="52">
        <v>259</v>
      </c>
      <c r="B260" s="53">
        <v>0</v>
      </c>
    </row>
    <row r="261" spans="1:2" x14ac:dyDescent="0.2">
      <c r="A261" s="52">
        <v>260</v>
      </c>
      <c r="B261" s="53">
        <v>0</v>
      </c>
    </row>
    <row r="262" spans="1:2" x14ac:dyDescent="0.2">
      <c r="A262" s="52">
        <v>261</v>
      </c>
      <c r="B262" s="53">
        <v>9</v>
      </c>
    </row>
    <row r="263" spans="1:2" x14ac:dyDescent="0.2">
      <c r="A263" s="52">
        <v>262</v>
      </c>
      <c r="B263" s="53">
        <v>13</v>
      </c>
    </row>
    <row r="264" spans="1:2" x14ac:dyDescent="0.2">
      <c r="A264" s="52">
        <v>263</v>
      </c>
      <c r="B264" s="53">
        <v>21</v>
      </c>
    </row>
    <row r="265" spans="1:2" x14ac:dyDescent="0.2">
      <c r="A265" s="52">
        <v>264</v>
      </c>
      <c r="B265" s="53">
        <v>0</v>
      </c>
    </row>
    <row r="266" spans="1:2" x14ac:dyDescent="0.2">
      <c r="A266" s="52">
        <v>265</v>
      </c>
      <c r="B266" s="53">
        <v>1</v>
      </c>
    </row>
    <row r="267" spans="1:2" x14ac:dyDescent="0.2">
      <c r="A267" s="52">
        <v>266</v>
      </c>
      <c r="B267" s="53">
        <v>3</v>
      </c>
    </row>
    <row r="268" spans="1:2" x14ac:dyDescent="0.2">
      <c r="A268" s="52">
        <v>267</v>
      </c>
      <c r="B268" s="53">
        <v>0</v>
      </c>
    </row>
    <row r="269" spans="1:2" x14ac:dyDescent="0.2">
      <c r="A269" s="52">
        <v>268</v>
      </c>
      <c r="B269" s="53">
        <v>0</v>
      </c>
    </row>
    <row r="270" spans="1:2" x14ac:dyDescent="0.2">
      <c r="A270" s="52">
        <v>269</v>
      </c>
      <c r="B270" s="53">
        <v>0</v>
      </c>
    </row>
    <row r="271" spans="1:2" x14ac:dyDescent="0.2">
      <c r="A271" s="52">
        <v>270</v>
      </c>
      <c r="B271" s="53">
        <v>2</v>
      </c>
    </row>
    <row r="272" spans="1:2" x14ac:dyDescent="0.2">
      <c r="A272" s="52">
        <v>271</v>
      </c>
      <c r="B272" s="53">
        <v>3</v>
      </c>
    </row>
    <row r="273" spans="1:2" x14ac:dyDescent="0.2">
      <c r="A273" s="52">
        <v>272</v>
      </c>
      <c r="B273" s="53">
        <v>19</v>
      </c>
    </row>
    <row r="274" spans="1:2" x14ac:dyDescent="0.2">
      <c r="A274" s="52">
        <v>273</v>
      </c>
      <c r="B274" s="53">
        <v>11</v>
      </c>
    </row>
    <row r="275" spans="1:2" x14ac:dyDescent="0.2">
      <c r="A275" s="52">
        <v>274</v>
      </c>
      <c r="B275" s="53">
        <v>8</v>
      </c>
    </row>
    <row r="276" spans="1:2" x14ac:dyDescent="0.2">
      <c r="A276" s="52">
        <v>275</v>
      </c>
      <c r="B276" s="53">
        <v>0</v>
      </c>
    </row>
    <row r="277" spans="1:2" x14ac:dyDescent="0.2">
      <c r="A277" s="52">
        <v>276</v>
      </c>
      <c r="B277" s="53">
        <v>0</v>
      </c>
    </row>
    <row r="278" spans="1:2" x14ac:dyDescent="0.2">
      <c r="A278" s="52">
        <v>277</v>
      </c>
      <c r="B278" s="53">
        <v>0</v>
      </c>
    </row>
    <row r="279" spans="1:2" x14ac:dyDescent="0.2">
      <c r="A279" s="52">
        <v>278</v>
      </c>
      <c r="B279" s="53">
        <v>0</v>
      </c>
    </row>
    <row r="280" spans="1:2" x14ac:dyDescent="0.2">
      <c r="A280" s="52">
        <v>279</v>
      </c>
      <c r="B280" s="53">
        <v>0</v>
      </c>
    </row>
    <row r="281" spans="1:2" x14ac:dyDescent="0.2">
      <c r="A281" s="52">
        <v>280</v>
      </c>
      <c r="B281" s="53">
        <v>0</v>
      </c>
    </row>
    <row r="282" spans="1:2" x14ac:dyDescent="0.2">
      <c r="A282" s="52">
        <v>281</v>
      </c>
      <c r="B282" s="53">
        <v>0</v>
      </c>
    </row>
    <row r="283" spans="1:2" x14ac:dyDescent="0.2">
      <c r="A283" s="52">
        <v>282</v>
      </c>
      <c r="B283" s="53">
        <v>0</v>
      </c>
    </row>
    <row r="284" spans="1:2" x14ac:dyDescent="0.2">
      <c r="A284" s="52">
        <v>283</v>
      </c>
      <c r="B284" s="53">
        <v>0</v>
      </c>
    </row>
    <row r="285" spans="1:2" x14ac:dyDescent="0.2">
      <c r="A285" s="52">
        <v>284</v>
      </c>
      <c r="B285" s="53">
        <v>0</v>
      </c>
    </row>
    <row r="286" spans="1:2" x14ac:dyDescent="0.2">
      <c r="A286" s="52">
        <v>285</v>
      </c>
      <c r="B286" s="53">
        <v>0</v>
      </c>
    </row>
    <row r="287" spans="1:2" x14ac:dyDescent="0.2">
      <c r="A287" s="52">
        <v>286</v>
      </c>
      <c r="B287" s="53">
        <v>0</v>
      </c>
    </row>
    <row r="288" spans="1:2" x14ac:dyDescent="0.2">
      <c r="A288" s="52">
        <v>287</v>
      </c>
      <c r="B288" s="53">
        <v>0</v>
      </c>
    </row>
    <row r="289" spans="1:2" x14ac:dyDescent="0.2">
      <c r="A289" s="52">
        <v>288</v>
      </c>
      <c r="B289" s="53">
        <v>0</v>
      </c>
    </row>
    <row r="290" spans="1:2" x14ac:dyDescent="0.2">
      <c r="A290" s="52">
        <v>289</v>
      </c>
      <c r="B290" s="53">
        <v>0</v>
      </c>
    </row>
    <row r="291" spans="1:2" x14ac:dyDescent="0.2">
      <c r="A291" s="52">
        <v>290</v>
      </c>
      <c r="B291" s="53">
        <v>0</v>
      </c>
    </row>
    <row r="292" spans="1:2" x14ac:dyDescent="0.2">
      <c r="A292" s="52">
        <v>291</v>
      </c>
      <c r="B292" s="53">
        <v>0</v>
      </c>
    </row>
    <row r="293" spans="1:2" x14ac:dyDescent="0.2">
      <c r="A293" s="52">
        <v>292</v>
      </c>
      <c r="B293" s="53">
        <v>0</v>
      </c>
    </row>
    <row r="294" spans="1:2" x14ac:dyDescent="0.2">
      <c r="A294" s="52">
        <v>293</v>
      </c>
      <c r="B294" s="53">
        <v>0</v>
      </c>
    </row>
    <row r="295" spans="1:2" x14ac:dyDescent="0.2">
      <c r="A295" s="52">
        <v>294</v>
      </c>
      <c r="B295" s="53">
        <v>0</v>
      </c>
    </row>
    <row r="296" spans="1:2" x14ac:dyDescent="0.2">
      <c r="A296" s="52">
        <v>295</v>
      </c>
      <c r="B296" s="53">
        <v>0</v>
      </c>
    </row>
    <row r="297" spans="1:2" x14ac:dyDescent="0.2">
      <c r="A297" s="52">
        <v>296</v>
      </c>
      <c r="B297" s="53">
        <v>0</v>
      </c>
    </row>
    <row r="298" spans="1:2" x14ac:dyDescent="0.2">
      <c r="A298" s="52">
        <v>297</v>
      </c>
      <c r="B298" s="53">
        <v>0</v>
      </c>
    </row>
    <row r="299" spans="1:2" x14ac:dyDescent="0.2">
      <c r="A299" s="52">
        <v>298</v>
      </c>
      <c r="B299" s="53">
        <v>0</v>
      </c>
    </row>
    <row r="300" spans="1:2" x14ac:dyDescent="0.2">
      <c r="A300" s="52">
        <v>299</v>
      </c>
      <c r="B300" s="53">
        <v>0</v>
      </c>
    </row>
    <row r="301" spans="1:2" x14ac:dyDescent="0.2">
      <c r="A301" s="52">
        <v>300</v>
      </c>
      <c r="B301" s="53">
        <v>0</v>
      </c>
    </row>
    <row r="302" spans="1:2" x14ac:dyDescent="0.2">
      <c r="A302" s="52">
        <v>301</v>
      </c>
      <c r="B302" s="53">
        <v>0</v>
      </c>
    </row>
    <row r="303" spans="1:2" x14ac:dyDescent="0.2">
      <c r="A303" s="52">
        <v>302</v>
      </c>
      <c r="B303" s="53">
        <v>0</v>
      </c>
    </row>
    <row r="304" spans="1:2" x14ac:dyDescent="0.2">
      <c r="A304" s="52">
        <v>303</v>
      </c>
      <c r="B304" s="53">
        <v>0</v>
      </c>
    </row>
    <row r="305" spans="1:2" x14ac:dyDescent="0.2">
      <c r="A305" s="52">
        <v>304</v>
      </c>
      <c r="B305" s="53">
        <v>0</v>
      </c>
    </row>
    <row r="306" spans="1:2" x14ac:dyDescent="0.2">
      <c r="A306" s="52">
        <v>305</v>
      </c>
      <c r="B306" s="53">
        <v>0</v>
      </c>
    </row>
    <row r="307" spans="1:2" x14ac:dyDescent="0.2">
      <c r="A307" s="52">
        <v>306</v>
      </c>
      <c r="B307" s="53">
        <v>0</v>
      </c>
    </row>
    <row r="308" spans="1:2" x14ac:dyDescent="0.2">
      <c r="A308" s="52">
        <v>307</v>
      </c>
      <c r="B308" s="53">
        <v>0</v>
      </c>
    </row>
    <row r="309" spans="1:2" x14ac:dyDescent="0.2">
      <c r="A309" s="52">
        <v>308</v>
      </c>
      <c r="B309" s="53">
        <v>10</v>
      </c>
    </row>
    <row r="310" spans="1:2" x14ac:dyDescent="0.2">
      <c r="A310" s="52">
        <v>309</v>
      </c>
      <c r="B310" s="53">
        <v>0</v>
      </c>
    </row>
    <row r="311" spans="1:2" x14ac:dyDescent="0.2">
      <c r="A311" s="52">
        <v>311</v>
      </c>
      <c r="B311" s="53">
        <v>11</v>
      </c>
    </row>
    <row r="312" spans="1:2" x14ac:dyDescent="0.2">
      <c r="A312" s="52">
        <v>312</v>
      </c>
      <c r="B312" s="53">
        <v>3</v>
      </c>
    </row>
    <row r="313" spans="1:2" x14ac:dyDescent="0.2">
      <c r="A313" s="52">
        <v>313</v>
      </c>
      <c r="B313" s="53">
        <v>7</v>
      </c>
    </row>
    <row r="314" spans="1:2" x14ac:dyDescent="0.2">
      <c r="A314" s="52">
        <v>314</v>
      </c>
      <c r="B314" s="53">
        <v>15</v>
      </c>
    </row>
    <row r="315" spans="1:2" x14ac:dyDescent="0.2">
      <c r="A315" s="52">
        <v>315</v>
      </c>
      <c r="B315" s="53">
        <v>20</v>
      </c>
    </row>
    <row r="316" spans="1:2" x14ac:dyDescent="0.2">
      <c r="A316" s="52">
        <v>316</v>
      </c>
      <c r="B316" s="53">
        <v>0</v>
      </c>
    </row>
    <row r="317" spans="1:2" x14ac:dyDescent="0.2">
      <c r="A317" s="52">
        <v>317</v>
      </c>
      <c r="B317" s="53">
        <v>0</v>
      </c>
    </row>
    <row r="318" spans="1:2" x14ac:dyDescent="0.2">
      <c r="A318" s="52">
        <v>318</v>
      </c>
      <c r="B318" s="53">
        <v>0</v>
      </c>
    </row>
    <row r="319" spans="1:2" x14ac:dyDescent="0.2">
      <c r="A319" s="52">
        <v>319</v>
      </c>
      <c r="B319" s="53">
        <v>0</v>
      </c>
    </row>
    <row r="320" spans="1:2" x14ac:dyDescent="0.2">
      <c r="A320" s="52">
        <v>320</v>
      </c>
      <c r="B320" s="53">
        <v>0</v>
      </c>
    </row>
    <row r="321" spans="1:2" x14ac:dyDescent="0.2">
      <c r="A321" s="52">
        <v>321</v>
      </c>
      <c r="B321" s="53">
        <v>0</v>
      </c>
    </row>
    <row r="322" spans="1:2" x14ac:dyDescent="0.2">
      <c r="A322" s="52">
        <v>322</v>
      </c>
      <c r="B322" s="53">
        <v>0</v>
      </c>
    </row>
    <row r="323" spans="1:2" x14ac:dyDescent="0.2">
      <c r="A323" s="52">
        <v>323</v>
      </c>
      <c r="B323" s="53">
        <v>0</v>
      </c>
    </row>
    <row r="324" spans="1:2" x14ac:dyDescent="0.2">
      <c r="A324" s="52">
        <v>324</v>
      </c>
      <c r="B324" s="53">
        <v>0</v>
      </c>
    </row>
    <row r="325" spans="1:2" x14ac:dyDescent="0.2">
      <c r="A325" s="52">
        <v>325</v>
      </c>
      <c r="B325" s="53">
        <v>0</v>
      </c>
    </row>
    <row r="326" spans="1:2" x14ac:dyDescent="0.2">
      <c r="A326" s="52">
        <v>326</v>
      </c>
      <c r="B326" s="53">
        <v>0</v>
      </c>
    </row>
    <row r="327" spans="1:2" x14ac:dyDescent="0.2">
      <c r="A327" s="52">
        <v>327</v>
      </c>
      <c r="B327" s="53">
        <v>0</v>
      </c>
    </row>
    <row r="328" spans="1:2" x14ac:dyDescent="0.2">
      <c r="A328" s="52">
        <v>328</v>
      </c>
      <c r="B328" s="53">
        <v>0</v>
      </c>
    </row>
    <row r="329" spans="1:2" x14ac:dyDescent="0.2">
      <c r="A329" s="52">
        <v>329</v>
      </c>
      <c r="B329" s="53">
        <v>0</v>
      </c>
    </row>
    <row r="330" spans="1:2" x14ac:dyDescent="0.2">
      <c r="A330" s="52">
        <v>330</v>
      </c>
      <c r="B330" s="53">
        <v>0</v>
      </c>
    </row>
    <row r="331" spans="1:2" x14ac:dyDescent="0.2">
      <c r="A331" s="52">
        <v>331</v>
      </c>
      <c r="B331" s="53">
        <v>0</v>
      </c>
    </row>
    <row r="332" spans="1:2" x14ac:dyDescent="0.2">
      <c r="A332" s="52">
        <v>332</v>
      </c>
      <c r="B332" s="53">
        <v>0</v>
      </c>
    </row>
    <row r="333" spans="1:2" x14ac:dyDescent="0.2">
      <c r="A333" s="52">
        <v>333</v>
      </c>
      <c r="B333" s="53">
        <v>0</v>
      </c>
    </row>
    <row r="334" spans="1:2" x14ac:dyDescent="0.2">
      <c r="A334" s="52">
        <v>334</v>
      </c>
      <c r="B334" s="53">
        <v>0</v>
      </c>
    </row>
    <row r="335" spans="1:2" x14ac:dyDescent="0.2">
      <c r="A335" s="52">
        <v>335</v>
      </c>
      <c r="B335" s="53">
        <v>0</v>
      </c>
    </row>
    <row r="336" spans="1:2" x14ac:dyDescent="0.2">
      <c r="A336" s="52">
        <v>336</v>
      </c>
      <c r="B336" s="53">
        <v>0</v>
      </c>
    </row>
    <row r="337" spans="1:2" x14ac:dyDescent="0.2">
      <c r="A337" s="52">
        <v>337</v>
      </c>
      <c r="B337" s="53">
        <v>0</v>
      </c>
    </row>
    <row r="338" spans="1:2" x14ac:dyDescent="0.2">
      <c r="A338" s="52">
        <v>338</v>
      </c>
      <c r="B338" s="53">
        <v>0</v>
      </c>
    </row>
    <row r="339" spans="1:2" x14ac:dyDescent="0.2">
      <c r="A339" s="52">
        <v>339</v>
      </c>
      <c r="B339" s="53">
        <v>0</v>
      </c>
    </row>
    <row r="340" spans="1:2" x14ac:dyDescent="0.2">
      <c r="A340" s="52">
        <v>340</v>
      </c>
      <c r="B340" s="53">
        <v>0</v>
      </c>
    </row>
    <row r="341" spans="1:2" ht="25.5" x14ac:dyDescent="0.2">
      <c r="A341" s="54" t="s">
        <v>1250</v>
      </c>
      <c r="B341" s="55">
        <v>666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theme="5" tint="-0.249977111117893"/>
    <pageSetUpPr fitToPage="1"/>
  </sheetPr>
  <dimension ref="A1:AA1145"/>
  <sheetViews>
    <sheetView showGridLines="0" tabSelected="1" zoomScale="80" zoomScaleNormal="80" workbookViewId="0">
      <pane ySplit="915" topLeftCell="A3"/>
      <selection activeCell="T1" sqref="T1"/>
      <selection pane="bottomLeft" activeCell="U8" sqref="U8"/>
    </sheetView>
  </sheetViews>
  <sheetFormatPr baseColWidth="10" defaultColWidth="11.42578125" defaultRowHeight="18" customHeight="1" x14ac:dyDescent="0.2"/>
  <cols>
    <col min="1" max="1" width="6.42578125" style="163" customWidth="1"/>
    <col min="2" max="2" width="6.42578125" style="163" bestFit="1" customWidth="1"/>
    <col min="3" max="3" width="12.28515625" style="163" customWidth="1"/>
    <col min="4" max="4" width="9.140625" style="163" customWidth="1"/>
    <col min="5" max="5" width="5.42578125" style="163" customWidth="1"/>
    <col min="6" max="6" width="13.28515625" style="163" customWidth="1"/>
    <col min="7" max="7" width="8.28515625" style="165" customWidth="1"/>
    <col min="8" max="8" width="10.42578125" style="163" customWidth="1"/>
    <col min="9" max="9" width="28.140625" style="163" customWidth="1"/>
    <col min="10" max="10" width="12.7109375" style="163" customWidth="1"/>
    <col min="11" max="11" width="5.5703125" style="163" customWidth="1"/>
    <col min="12" max="12" width="4.7109375" style="163" customWidth="1"/>
    <col min="13" max="13" width="11.5703125" style="163" customWidth="1"/>
    <col min="14" max="14" width="1.5703125" style="163" hidden="1" customWidth="1"/>
    <col min="15" max="15" width="3.5703125" style="163" customWidth="1"/>
    <col min="16" max="16" width="9.7109375" style="163" customWidth="1"/>
    <col min="17" max="17" width="43.7109375" style="166" customWidth="1"/>
    <col min="18" max="18" width="14.28515625" style="167" customWidth="1"/>
    <col min="19" max="21" width="24.42578125" style="163" customWidth="1"/>
    <col min="22" max="22" width="18.7109375" style="163" customWidth="1"/>
    <col min="23" max="23" width="24.140625" style="163" customWidth="1"/>
    <col min="24" max="24" width="26.28515625" style="163" customWidth="1"/>
    <col min="25" max="25" width="54.28515625" style="163" customWidth="1"/>
    <col min="26" max="26" width="20.28515625" style="163" customWidth="1"/>
    <col min="27" max="27" width="16" style="163" customWidth="1"/>
    <col min="28" max="16384" width="11.42578125" style="59"/>
  </cols>
  <sheetData>
    <row r="1" spans="1:27" ht="43.5" customHeight="1" thickBot="1" x14ac:dyDescent="0.25">
      <c r="A1" s="56" t="s">
        <v>0</v>
      </c>
      <c r="B1" s="56" t="s">
        <v>1</v>
      </c>
      <c r="C1" s="56" t="s">
        <v>2</v>
      </c>
      <c r="D1" s="57" t="s">
        <v>3</v>
      </c>
      <c r="E1" s="57" t="s">
        <v>4</v>
      </c>
      <c r="F1" s="57" t="s">
        <v>5</v>
      </c>
      <c r="G1" s="168" t="s">
        <v>7</v>
      </c>
      <c r="H1" s="56" t="s">
        <v>6</v>
      </c>
      <c r="I1" s="56" t="s">
        <v>1220</v>
      </c>
      <c r="J1" s="57" t="s">
        <v>1285</v>
      </c>
      <c r="K1" s="169" t="s">
        <v>1283</v>
      </c>
      <c r="L1" s="57" t="s">
        <v>1284</v>
      </c>
      <c r="M1" s="169" t="s">
        <v>10</v>
      </c>
      <c r="N1" s="57" t="s">
        <v>1570</v>
      </c>
      <c r="O1" s="56" t="s">
        <v>1048</v>
      </c>
      <c r="P1" s="169" t="s">
        <v>1049</v>
      </c>
      <c r="Q1" s="170" t="s">
        <v>1050</v>
      </c>
      <c r="R1" s="171" t="s">
        <v>1987</v>
      </c>
      <c r="S1" s="57" t="s">
        <v>804</v>
      </c>
      <c r="T1" s="57" t="s">
        <v>805</v>
      </c>
      <c r="U1" s="57" t="s">
        <v>806</v>
      </c>
      <c r="V1" s="172" t="s">
        <v>807</v>
      </c>
      <c r="W1" s="56" t="s">
        <v>808</v>
      </c>
      <c r="X1" s="56" t="s">
        <v>809</v>
      </c>
      <c r="Y1" s="56" t="s">
        <v>810</v>
      </c>
      <c r="Z1" s="58" t="s">
        <v>811</v>
      </c>
      <c r="AA1" s="58" t="s">
        <v>812</v>
      </c>
    </row>
    <row r="2" spans="1:27" s="64" customFormat="1" ht="28.5" customHeight="1" x14ac:dyDescent="0.2">
      <c r="A2" s="60" t="s">
        <v>11</v>
      </c>
      <c r="B2" s="61">
        <v>1</v>
      </c>
      <c r="C2" s="60" t="s">
        <v>12</v>
      </c>
      <c r="D2" s="60" t="s">
        <v>13</v>
      </c>
      <c r="E2" s="61">
        <v>1</v>
      </c>
      <c r="F2" s="60" t="s">
        <v>14</v>
      </c>
      <c r="G2" s="62">
        <v>1</v>
      </c>
      <c r="H2" s="60" t="s">
        <v>15</v>
      </c>
      <c r="I2" s="60" t="s">
        <v>16</v>
      </c>
      <c r="J2" s="60"/>
      <c r="K2" s="60" t="s">
        <v>17</v>
      </c>
      <c r="L2" s="60"/>
      <c r="M2" s="61" t="str">
        <f>VLOOKUP(G2,'Matriz de Clasificacion'!$H$1:$K$341,4)</f>
        <v>Resultado</v>
      </c>
      <c r="N2" s="61">
        <f>IF((LEN(Q2)&gt;0),1,0)</f>
        <v>1</v>
      </c>
      <c r="O2" s="60" t="s">
        <v>1205</v>
      </c>
      <c r="P2" s="60" t="s">
        <v>6</v>
      </c>
      <c r="Q2" s="63" t="s">
        <v>1979</v>
      </c>
      <c r="R2" s="237"/>
      <c r="S2" s="61"/>
      <c r="T2" s="61"/>
      <c r="U2" s="60" t="s">
        <v>1926</v>
      </c>
      <c r="V2" s="61"/>
      <c r="W2" s="61"/>
      <c r="X2" s="61"/>
      <c r="Y2" s="61"/>
      <c r="Z2" s="61"/>
      <c r="AA2" s="61"/>
    </row>
    <row r="3" spans="1:27" s="64" customFormat="1" ht="28.5" customHeight="1" x14ac:dyDescent="0.2">
      <c r="A3" s="60" t="s">
        <v>11</v>
      </c>
      <c r="B3" s="61">
        <v>1</v>
      </c>
      <c r="C3" s="60" t="s">
        <v>12</v>
      </c>
      <c r="D3" s="60" t="s">
        <v>13</v>
      </c>
      <c r="E3" s="61">
        <v>1</v>
      </c>
      <c r="F3" s="60" t="s">
        <v>14</v>
      </c>
      <c r="G3" s="62">
        <v>1</v>
      </c>
      <c r="H3" s="60" t="s">
        <v>15</v>
      </c>
      <c r="I3" s="60" t="s">
        <v>16</v>
      </c>
      <c r="J3" s="60"/>
      <c r="K3" s="60" t="s">
        <v>17</v>
      </c>
      <c r="L3" s="60"/>
      <c r="M3" s="61" t="str">
        <f>VLOOKUP(G3,'Matriz de Clasificacion'!$H$1:$K$341,4)</f>
        <v>Resultado</v>
      </c>
      <c r="N3" s="61"/>
      <c r="O3" s="60" t="s">
        <v>1206</v>
      </c>
      <c r="P3" s="60" t="s">
        <v>6</v>
      </c>
      <c r="Q3" s="173" t="s">
        <v>1978</v>
      </c>
      <c r="R3" s="237"/>
      <c r="S3" s="61"/>
      <c r="T3" s="61"/>
      <c r="U3" s="60" t="s">
        <v>1927</v>
      </c>
      <c r="V3" s="61"/>
      <c r="W3" s="61"/>
      <c r="X3" s="61"/>
      <c r="Y3" s="61"/>
      <c r="Z3" s="61"/>
      <c r="AA3" s="61"/>
    </row>
    <row r="4" spans="1:27" s="64" customFormat="1" ht="28.5" customHeight="1" x14ac:dyDescent="0.2">
      <c r="A4" s="60" t="s">
        <v>11</v>
      </c>
      <c r="B4" s="61">
        <v>1</v>
      </c>
      <c r="C4" s="60" t="s">
        <v>12</v>
      </c>
      <c r="D4" s="60" t="s">
        <v>13</v>
      </c>
      <c r="E4" s="61">
        <v>1</v>
      </c>
      <c r="F4" s="60" t="s">
        <v>14</v>
      </c>
      <c r="G4" s="62">
        <v>1</v>
      </c>
      <c r="H4" s="60" t="s">
        <v>15</v>
      </c>
      <c r="I4" s="60" t="s">
        <v>16</v>
      </c>
      <c r="J4" s="60"/>
      <c r="K4" s="60" t="s">
        <v>17</v>
      </c>
      <c r="L4" s="60"/>
      <c r="M4" s="61" t="str">
        <f>VLOOKUP(G4,'Matriz de Clasificacion'!$H$1:$K$341,4)</f>
        <v>Resultado</v>
      </c>
      <c r="N4" s="61"/>
      <c r="O4" s="60" t="s">
        <v>1207</v>
      </c>
      <c r="P4" s="60" t="s">
        <v>6</v>
      </c>
      <c r="Q4" s="65" t="s">
        <v>2087</v>
      </c>
      <c r="R4" s="237"/>
      <c r="S4" s="61"/>
      <c r="T4" s="61"/>
      <c r="U4" s="60" t="s">
        <v>1928</v>
      </c>
      <c r="V4" s="61"/>
      <c r="W4" s="61"/>
      <c r="X4" s="61"/>
      <c r="Y4" s="61"/>
      <c r="Z4" s="61"/>
      <c r="AA4" s="61"/>
    </row>
    <row r="5" spans="1:27" s="64" customFormat="1" ht="28.5" customHeight="1" x14ac:dyDescent="0.2">
      <c r="A5" s="60" t="s">
        <v>11</v>
      </c>
      <c r="B5" s="61">
        <v>1</v>
      </c>
      <c r="C5" s="60" t="s">
        <v>12</v>
      </c>
      <c r="D5" s="60" t="s">
        <v>13</v>
      </c>
      <c r="E5" s="61">
        <v>1</v>
      </c>
      <c r="F5" s="60" t="s">
        <v>14</v>
      </c>
      <c r="G5" s="62">
        <v>1</v>
      </c>
      <c r="H5" s="60" t="s">
        <v>15</v>
      </c>
      <c r="I5" s="60" t="s">
        <v>16</v>
      </c>
      <c r="J5" s="60"/>
      <c r="K5" s="60" t="s">
        <v>17</v>
      </c>
      <c r="L5" s="60"/>
      <c r="M5" s="61" t="str">
        <f>VLOOKUP(G5,'Matriz de Clasificacion'!$H$1:$K$341,4)</f>
        <v>Resultado</v>
      </c>
      <c r="N5" s="61"/>
      <c r="O5" s="60" t="s">
        <v>1203</v>
      </c>
      <c r="P5" s="60" t="s">
        <v>6</v>
      </c>
      <c r="Q5" s="173" t="s">
        <v>2091</v>
      </c>
      <c r="R5" s="237"/>
      <c r="S5" s="61"/>
      <c r="T5" s="61"/>
      <c r="U5" s="60" t="s">
        <v>1929</v>
      </c>
      <c r="V5" s="61"/>
      <c r="W5" s="61"/>
      <c r="X5" s="61"/>
      <c r="Y5" s="61"/>
      <c r="Z5" s="61"/>
      <c r="AA5" s="61"/>
    </row>
    <row r="6" spans="1:27" s="64" customFormat="1" ht="28.5" customHeight="1" x14ac:dyDescent="0.2">
      <c r="A6" s="60" t="s">
        <v>11</v>
      </c>
      <c r="B6" s="61">
        <v>1</v>
      </c>
      <c r="C6" s="60" t="s">
        <v>12</v>
      </c>
      <c r="D6" s="60" t="s">
        <v>13</v>
      </c>
      <c r="E6" s="61">
        <v>1</v>
      </c>
      <c r="F6" s="60" t="s">
        <v>14</v>
      </c>
      <c r="G6" s="62">
        <v>1</v>
      </c>
      <c r="H6" s="60" t="s">
        <v>15</v>
      </c>
      <c r="I6" s="60" t="s">
        <v>16</v>
      </c>
      <c r="J6" s="60"/>
      <c r="K6" s="60" t="s">
        <v>17</v>
      </c>
      <c r="L6" s="60"/>
      <c r="M6" s="61" t="str">
        <f>VLOOKUP(G6,'Matriz de Clasificacion'!$H$1:$K$341,4)</f>
        <v>Resultado</v>
      </c>
      <c r="N6" s="61"/>
      <c r="O6" s="60" t="s">
        <v>1199</v>
      </c>
      <c r="P6" s="60" t="s">
        <v>6</v>
      </c>
      <c r="Q6" s="173" t="s">
        <v>1981</v>
      </c>
      <c r="R6" s="237"/>
      <c r="S6" s="61"/>
      <c r="T6" s="61"/>
      <c r="U6" s="60" t="s">
        <v>1930</v>
      </c>
      <c r="V6" s="61"/>
      <c r="W6" s="61"/>
      <c r="X6" s="61"/>
      <c r="Y6" s="61"/>
      <c r="Z6" s="61"/>
      <c r="AA6" s="61"/>
    </row>
    <row r="7" spans="1:27" s="64" customFormat="1" ht="28.5" customHeight="1" thickBot="1" x14ac:dyDescent="0.25">
      <c r="A7" s="60" t="s">
        <v>11</v>
      </c>
      <c r="B7" s="61">
        <v>1</v>
      </c>
      <c r="C7" s="60" t="s">
        <v>12</v>
      </c>
      <c r="D7" s="60" t="s">
        <v>13</v>
      </c>
      <c r="E7" s="61">
        <v>1</v>
      </c>
      <c r="F7" s="60" t="s">
        <v>14</v>
      </c>
      <c r="G7" s="62">
        <v>1</v>
      </c>
      <c r="H7" s="60" t="s">
        <v>15</v>
      </c>
      <c r="I7" s="60" t="s">
        <v>16</v>
      </c>
      <c r="J7" s="60"/>
      <c r="K7" s="60" t="s">
        <v>17</v>
      </c>
      <c r="L7" s="60"/>
      <c r="M7" s="61" t="str">
        <f>VLOOKUP(G7,'Matriz de Clasificacion'!$H$1:$K$341,4)</f>
        <v>Resultado</v>
      </c>
      <c r="N7" s="61"/>
      <c r="O7" s="60" t="s">
        <v>1200</v>
      </c>
      <c r="P7" s="60" t="s">
        <v>6</v>
      </c>
      <c r="Q7" s="66" t="s">
        <v>1990</v>
      </c>
      <c r="R7" s="237"/>
      <c r="S7" s="61"/>
      <c r="T7" s="61"/>
      <c r="U7" s="60" t="s">
        <v>1931</v>
      </c>
      <c r="V7" s="61"/>
      <c r="W7" s="61"/>
      <c r="X7" s="61"/>
      <c r="Y7" s="61"/>
      <c r="Z7" s="61"/>
      <c r="AA7" s="61"/>
    </row>
    <row r="8" spans="1:27" s="64" customFormat="1" ht="28.5" customHeight="1" x14ac:dyDescent="0.2">
      <c r="A8" s="60" t="s">
        <v>11</v>
      </c>
      <c r="B8" s="61">
        <v>1</v>
      </c>
      <c r="C8" s="60" t="s">
        <v>12</v>
      </c>
      <c r="D8" s="60" t="s">
        <v>13</v>
      </c>
      <c r="E8" s="61">
        <v>1</v>
      </c>
      <c r="F8" s="60" t="s">
        <v>14</v>
      </c>
      <c r="G8" s="62">
        <v>1</v>
      </c>
      <c r="H8" s="60" t="s">
        <v>15</v>
      </c>
      <c r="I8" s="60" t="s">
        <v>16</v>
      </c>
      <c r="J8" s="60"/>
      <c r="K8" s="60" t="s">
        <v>17</v>
      </c>
      <c r="L8" s="60"/>
      <c r="M8" s="61" t="str">
        <f>VLOOKUP(G8,'Matriz de Clasificacion'!$H$1:$K$341,4)</f>
        <v>Resultado</v>
      </c>
      <c r="N8" s="61"/>
      <c r="O8" s="60" t="s">
        <v>1198</v>
      </c>
      <c r="P8" s="60" t="s">
        <v>6</v>
      </c>
      <c r="Q8" s="173" t="s">
        <v>1983</v>
      </c>
      <c r="R8" s="237"/>
      <c r="S8" s="61"/>
      <c r="T8" s="61"/>
      <c r="U8" s="60" t="s">
        <v>2089</v>
      </c>
      <c r="V8" s="61"/>
      <c r="W8" s="61"/>
      <c r="X8" s="61"/>
      <c r="Y8" s="61"/>
      <c r="Z8" s="61"/>
      <c r="AA8" s="61"/>
    </row>
    <row r="9" spans="1:27" s="64" customFormat="1" ht="28.5" customHeight="1" x14ac:dyDescent="0.2">
      <c r="A9" s="60" t="s">
        <v>11</v>
      </c>
      <c r="B9" s="61">
        <v>1</v>
      </c>
      <c r="C9" s="60" t="s">
        <v>12</v>
      </c>
      <c r="D9" s="60" t="s">
        <v>13</v>
      </c>
      <c r="E9" s="61">
        <v>1</v>
      </c>
      <c r="F9" s="60" t="s">
        <v>14</v>
      </c>
      <c r="G9" s="62">
        <v>1</v>
      </c>
      <c r="H9" s="60" t="s">
        <v>15</v>
      </c>
      <c r="I9" s="60" t="s">
        <v>16</v>
      </c>
      <c r="J9" s="60"/>
      <c r="K9" s="60" t="s">
        <v>17</v>
      </c>
      <c r="L9" s="60"/>
      <c r="M9" s="61" t="str">
        <f>VLOOKUP(G9,'Matriz de Clasificacion'!$H$1:$K$341,4)</f>
        <v>Resultado</v>
      </c>
      <c r="N9" s="61"/>
      <c r="O9" s="60" t="s">
        <v>1197</v>
      </c>
      <c r="P9" s="60" t="s">
        <v>6</v>
      </c>
      <c r="Q9" s="173" t="s">
        <v>1984</v>
      </c>
      <c r="R9" s="237"/>
      <c r="S9" s="61"/>
      <c r="T9" s="61"/>
      <c r="U9" s="60" t="s">
        <v>1933</v>
      </c>
      <c r="V9" s="61"/>
      <c r="W9" s="61"/>
      <c r="X9" s="61"/>
      <c r="Y9" s="61"/>
      <c r="Z9" s="61"/>
      <c r="AA9" s="61"/>
    </row>
    <row r="10" spans="1:27" s="64" customFormat="1" ht="28.5" customHeight="1" x14ac:dyDescent="0.2">
      <c r="A10" s="60" t="s">
        <v>11</v>
      </c>
      <c r="B10" s="61">
        <v>1</v>
      </c>
      <c r="C10" s="60" t="s">
        <v>12</v>
      </c>
      <c r="D10" s="60" t="s">
        <v>13</v>
      </c>
      <c r="E10" s="61">
        <v>1</v>
      </c>
      <c r="F10" s="60" t="s">
        <v>14</v>
      </c>
      <c r="G10" s="62">
        <v>1</v>
      </c>
      <c r="H10" s="60" t="s">
        <v>15</v>
      </c>
      <c r="I10" s="60" t="s">
        <v>16</v>
      </c>
      <c r="J10" s="60"/>
      <c r="K10" s="60" t="s">
        <v>17</v>
      </c>
      <c r="L10" s="60"/>
      <c r="M10" s="61" t="str">
        <f>VLOOKUP(G10,'Matriz de Clasificacion'!$H$1:$K$341,4)</f>
        <v>Resultado</v>
      </c>
      <c r="N10" s="61"/>
      <c r="O10" s="60" t="s">
        <v>1196</v>
      </c>
      <c r="P10" s="60" t="s">
        <v>6</v>
      </c>
      <c r="Q10" s="173" t="s">
        <v>1985</v>
      </c>
      <c r="R10" s="237"/>
      <c r="S10" s="61"/>
      <c r="T10" s="61"/>
      <c r="U10" s="60" t="s">
        <v>1934</v>
      </c>
      <c r="V10" s="61"/>
      <c r="W10" s="61"/>
      <c r="X10" s="61"/>
      <c r="Y10" s="61"/>
      <c r="Z10" s="61"/>
      <c r="AA10" s="61"/>
    </row>
    <row r="11" spans="1:27" s="64" customFormat="1" ht="28.5" customHeight="1" x14ac:dyDescent="0.2">
      <c r="A11" s="60" t="s">
        <v>11</v>
      </c>
      <c r="B11" s="61">
        <v>1</v>
      </c>
      <c r="C11" s="60" t="s">
        <v>12</v>
      </c>
      <c r="D11" s="60" t="s">
        <v>13</v>
      </c>
      <c r="E11" s="61">
        <v>1</v>
      </c>
      <c r="F11" s="60" t="s">
        <v>14</v>
      </c>
      <c r="G11" s="62">
        <v>1</v>
      </c>
      <c r="H11" s="60" t="s">
        <v>15</v>
      </c>
      <c r="I11" s="60" t="s">
        <v>16</v>
      </c>
      <c r="J11" s="60"/>
      <c r="K11" s="60" t="s">
        <v>17</v>
      </c>
      <c r="L11" s="60"/>
      <c r="M11" s="61" t="str">
        <f>VLOOKUP(G11,'Matriz de Clasificacion'!$H$1:$K$341,4)</f>
        <v>Resultado</v>
      </c>
      <c r="N11" s="61"/>
      <c r="O11" s="60" t="s">
        <v>1195</v>
      </c>
      <c r="P11" s="60" t="s">
        <v>6</v>
      </c>
      <c r="Q11" s="173" t="s">
        <v>1986</v>
      </c>
      <c r="R11" s="237"/>
      <c r="S11" s="61"/>
      <c r="T11" s="61"/>
      <c r="U11" s="60" t="s">
        <v>1935</v>
      </c>
      <c r="V11" s="61"/>
      <c r="W11" s="61"/>
      <c r="X11" s="61"/>
      <c r="Y11" s="61"/>
      <c r="Z11" s="61"/>
      <c r="AA11" s="61"/>
    </row>
    <row r="12" spans="1:27" s="69" customFormat="1" ht="28.5" customHeight="1" thickBot="1" x14ac:dyDescent="0.25">
      <c r="A12" s="67" t="s">
        <v>11</v>
      </c>
      <c r="B12" s="68">
        <v>1</v>
      </c>
      <c r="C12" s="67" t="s">
        <v>12</v>
      </c>
      <c r="D12" s="67" t="s">
        <v>13</v>
      </c>
      <c r="E12" s="68">
        <v>1</v>
      </c>
      <c r="F12" s="67" t="s">
        <v>14</v>
      </c>
      <c r="G12" s="62">
        <v>2</v>
      </c>
      <c r="H12" s="67" t="s">
        <v>18</v>
      </c>
      <c r="I12" s="67" t="s">
        <v>19</v>
      </c>
      <c r="J12" s="67"/>
      <c r="K12" s="67" t="s">
        <v>17</v>
      </c>
      <c r="L12" s="67"/>
      <c r="M12" s="61" t="str">
        <f>VLOOKUP(G12,'Matriz de Clasificacion'!$H$1:$K$341,4)</f>
        <v>Resultado</v>
      </c>
      <c r="N12" s="61">
        <f>IF((LEN(Q12)&gt;0),1,0)</f>
        <v>0</v>
      </c>
      <c r="O12" s="67"/>
      <c r="P12" s="67"/>
      <c r="Q12" s="174"/>
      <c r="R12" s="238"/>
      <c r="S12" s="68"/>
      <c r="T12" s="68"/>
      <c r="U12" s="68"/>
      <c r="V12" s="68"/>
      <c r="W12" s="68"/>
      <c r="X12" s="68"/>
      <c r="Y12" s="68"/>
      <c r="Z12" s="68"/>
      <c r="AA12" s="68"/>
    </row>
    <row r="13" spans="1:27" s="64" customFormat="1" ht="28.5" customHeight="1" thickBot="1" x14ac:dyDescent="0.25">
      <c r="A13" s="60" t="s">
        <v>11</v>
      </c>
      <c r="B13" s="61">
        <v>1</v>
      </c>
      <c r="C13" s="60" t="s">
        <v>12</v>
      </c>
      <c r="D13" s="60" t="s">
        <v>13</v>
      </c>
      <c r="E13" s="61">
        <v>1</v>
      </c>
      <c r="F13" s="60" t="s">
        <v>14</v>
      </c>
      <c r="G13" s="62">
        <v>3</v>
      </c>
      <c r="H13" s="60" t="s">
        <v>20</v>
      </c>
      <c r="I13" s="60" t="s">
        <v>21</v>
      </c>
      <c r="J13" s="60"/>
      <c r="K13" s="60" t="s">
        <v>17</v>
      </c>
      <c r="L13" s="60"/>
      <c r="M13" s="61" t="str">
        <f>VLOOKUP(G13,'Matriz de Clasificacion'!$H$1:$K$341,4)</f>
        <v>Resultado</v>
      </c>
      <c r="N13" s="61">
        <f>IF((LEN(Q13)&gt;0),1,0)</f>
        <v>1</v>
      </c>
      <c r="O13" s="60" t="s">
        <v>1195</v>
      </c>
      <c r="P13" s="60" t="s">
        <v>6</v>
      </c>
      <c r="Q13" s="70" t="s">
        <v>1951</v>
      </c>
      <c r="R13" s="237"/>
      <c r="S13" s="61"/>
      <c r="T13" s="61"/>
      <c r="U13" s="71" t="s">
        <v>1957</v>
      </c>
      <c r="V13" s="61"/>
      <c r="W13" s="61"/>
      <c r="X13" s="61"/>
      <c r="Y13" s="61"/>
      <c r="Z13" s="61"/>
      <c r="AA13" s="61"/>
    </row>
    <row r="14" spans="1:27" s="64" customFormat="1" ht="28.5" customHeight="1" thickBot="1" x14ac:dyDescent="0.25">
      <c r="A14" s="60" t="s">
        <v>11</v>
      </c>
      <c r="B14" s="61">
        <v>1</v>
      </c>
      <c r="C14" s="60" t="s">
        <v>12</v>
      </c>
      <c r="D14" s="60" t="s">
        <v>13</v>
      </c>
      <c r="E14" s="61">
        <v>1</v>
      </c>
      <c r="F14" s="60" t="s">
        <v>14</v>
      </c>
      <c r="G14" s="62">
        <v>3</v>
      </c>
      <c r="H14" s="60" t="s">
        <v>20</v>
      </c>
      <c r="I14" s="60" t="s">
        <v>21</v>
      </c>
      <c r="J14" s="60"/>
      <c r="K14" s="60" t="s">
        <v>17</v>
      </c>
      <c r="L14" s="60"/>
      <c r="M14" s="61" t="str">
        <f>VLOOKUP(G14,'Matriz de Clasificacion'!$H$1:$K$341,4)</f>
        <v>Resultado</v>
      </c>
      <c r="N14" s="61"/>
      <c r="O14" s="60" t="s">
        <v>1196</v>
      </c>
      <c r="P14" s="60" t="s">
        <v>6</v>
      </c>
      <c r="Q14" s="72" t="s">
        <v>1952</v>
      </c>
      <c r="R14" s="237"/>
      <c r="S14" s="61"/>
      <c r="T14" s="61"/>
      <c r="U14" s="71" t="s">
        <v>1958</v>
      </c>
      <c r="V14" s="61"/>
      <c r="W14" s="61"/>
      <c r="X14" s="61"/>
      <c r="Y14" s="61"/>
      <c r="Z14" s="61"/>
      <c r="AA14" s="61"/>
    </row>
    <row r="15" spans="1:27" s="64" customFormat="1" ht="28.5" customHeight="1" thickBot="1" x14ac:dyDescent="0.25">
      <c r="A15" s="60" t="s">
        <v>11</v>
      </c>
      <c r="B15" s="61">
        <v>1</v>
      </c>
      <c r="C15" s="60" t="s">
        <v>12</v>
      </c>
      <c r="D15" s="60" t="s">
        <v>13</v>
      </c>
      <c r="E15" s="61">
        <v>1</v>
      </c>
      <c r="F15" s="60" t="s">
        <v>14</v>
      </c>
      <c r="G15" s="62">
        <v>3</v>
      </c>
      <c r="H15" s="60" t="s">
        <v>20</v>
      </c>
      <c r="I15" s="60" t="s">
        <v>21</v>
      </c>
      <c r="J15" s="60"/>
      <c r="K15" s="60" t="s">
        <v>17</v>
      </c>
      <c r="L15" s="60"/>
      <c r="M15" s="61" t="str">
        <f>VLOOKUP(G15,'Matriz de Clasificacion'!$H$1:$K$341,4)</f>
        <v>Resultado</v>
      </c>
      <c r="N15" s="61"/>
      <c r="O15" s="60" t="s">
        <v>1197</v>
      </c>
      <c r="P15" s="60" t="s">
        <v>6</v>
      </c>
      <c r="Q15" s="70" t="s">
        <v>1953</v>
      </c>
      <c r="R15" s="237"/>
      <c r="S15" s="61"/>
      <c r="T15" s="61"/>
      <c r="U15" s="71" t="s">
        <v>1959</v>
      </c>
      <c r="V15" s="61"/>
      <c r="W15" s="61"/>
      <c r="X15" s="61"/>
      <c r="Y15" s="61"/>
      <c r="Z15" s="61"/>
      <c r="AA15" s="61"/>
    </row>
    <row r="16" spans="1:27" s="64" customFormat="1" ht="28.5" customHeight="1" thickBot="1" x14ac:dyDescent="0.25">
      <c r="A16" s="60" t="s">
        <v>11</v>
      </c>
      <c r="B16" s="61">
        <v>1</v>
      </c>
      <c r="C16" s="60" t="s">
        <v>12</v>
      </c>
      <c r="D16" s="60" t="s">
        <v>13</v>
      </c>
      <c r="E16" s="61">
        <v>1</v>
      </c>
      <c r="F16" s="60" t="s">
        <v>14</v>
      </c>
      <c r="G16" s="62">
        <v>3</v>
      </c>
      <c r="H16" s="60" t="s">
        <v>20</v>
      </c>
      <c r="I16" s="60" t="s">
        <v>21</v>
      </c>
      <c r="J16" s="60"/>
      <c r="K16" s="60" t="s">
        <v>17</v>
      </c>
      <c r="L16" s="60"/>
      <c r="M16" s="61" t="str">
        <f>VLOOKUP(G16,'Matriz de Clasificacion'!$H$1:$K$341,4)</f>
        <v>Resultado</v>
      </c>
      <c r="N16" s="61"/>
      <c r="O16" s="60" t="s">
        <v>1198</v>
      </c>
      <c r="P16" s="60" t="s">
        <v>6</v>
      </c>
      <c r="Q16" s="72" t="s">
        <v>1954</v>
      </c>
      <c r="R16" s="237"/>
      <c r="S16" s="61"/>
      <c r="T16" s="61"/>
      <c r="U16" s="71" t="s">
        <v>1960</v>
      </c>
      <c r="V16" s="61"/>
      <c r="W16" s="61"/>
      <c r="X16" s="61"/>
      <c r="Y16" s="61"/>
      <c r="Z16" s="61"/>
      <c r="AA16" s="61"/>
    </row>
    <row r="17" spans="1:27" s="64" customFormat="1" ht="28.5" customHeight="1" thickBot="1" x14ac:dyDescent="0.25">
      <c r="A17" s="60" t="s">
        <v>11</v>
      </c>
      <c r="B17" s="61">
        <v>1</v>
      </c>
      <c r="C17" s="60" t="s">
        <v>12</v>
      </c>
      <c r="D17" s="60" t="s">
        <v>13</v>
      </c>
      <c r="E17" s="61">
        <v>1</v>
      </c>
      <c r="F17" s="60" t="s">
        <v>14</v>
      </c>
      <c r="G17" s="62">
        <v>3</v>
      </c>
      <c r="H17" s="60" t="s">
        <v>20</v>
      </c>
      <c r="I17" s="60" t="s">
        <v>21</v>
      </c>
      <c r="J17" s="60"/>
      <c r="K17" s="60" t="s">
        <v>17</v>
      </c>
      <c r="L17" s="60"/>
      <c r="M17" s="61" t="str">
        <f>VLOOKUP(G17,'Matriz de Clasificacion'!$H$1:$K$341,4)</f>
        <v>Resultado</v>
      </c>
      <c r="N17" s="61"/>
      <c r="O17" s="60" t="s">
        <v>1200</v>
      </c>
      <c r="P17" s="60" t="s">
        <v>6</v>
      </c>
      <c r="Q17" s="70" t="s">
        <v>1955</v>
      </c>
      <c r="R17" s="237"/>
      <c r="S17" s="61"/>
      <c r="T17" s="61"/>
      <c r="U17" s="71" t="s">
        <v>1961</v>
      </c>
      <c r="V17" s="61"/>
      <c r="W17" s="61"/>
      <c r="X17" s="61"/>
      <c r="Y17" s="61"/>
      <c r="Z17" s="61"/>
      <c r="AA17" s="61"/>
    </row>
    <row r="18" spans="1:27" s="64" customFormat="1" ht="28.5" customHeight="1" thickBot="1" x14ac:dyDescent="0.25">
      <c r="A18" s="60" t="s">
        <v>11</v>
      </c>
      <c r="B18" s="61">
        <v>1</v>
      </c>
      <c r="C18" s="60" t="s">
        <v>12</v>
      </c>
      <c r="D18" s="60" t="s">
        <v>13</v>
      </c>
      <c r="E18" s="61">
        <v>1</v>
      </c>
      <c r="F18" s="60" t="s">
        <v>14</v>
      </c>
      <c r="G18" s="62">
        <v>3</v>
      </c>
      <c r="H18" s="60" t="s">
        <v>20</v>
      </c>
      <c r="I18" s="60" t="s">
        <v>21</v>
      </c>
      <c r="J18" s="60"/>
      <c r="K18" s="60" t="s">
        <v>17</v>
      </c>
      <c r="L18" s="60"/>
      <c r="M18" s="61" t="str">
        <f>VLOOKUP(G18,'Matriz de Clasificacion'!$H$1:$K$341,4)</f>
        <v>Resultado</v>
      </c>
      <c r="N18" s="61"/>
      <c r="O18" s="60" t="s">
        <v>1199</v>
      </c>
      <c r="P18" s="60" t="s">
        <v>6</v>
      </c>
      <c r="Q18" s="73" t="s">
        <v>1956</v>
      </c>
      <c r="R18" s="237"/>
      <c r="S18" s="61"/>
      <c r="T18" s="61"/>
      <c r="U18" s="71" t="s">
        <v>1962</v>
      </c>
      <c r="V18" s="61"/>
      <c r="W18" s="61"/>
      <c r="X18" s="61"/>
      <c r="Y18" s="61"/>
      <c r="Z18" s="61"/>
      <c r="AA18" s="61"/>
    </row>
    <row r="19" spans="1:27" s="69" customFormat="1" ht="28.5" customHeight="1" x14ac:dyDescent="0.2">
      <c r="A19" s="67" t="s">
        <v>11</v>
      </c>
      <c r="B19" s="68">
        <v>1</v>
      </c>
      <c r="C19" s="67" t="s">
        <v>12</v>
      </c>
      <c r="D19" s="67" t="s">
        <v>13</v>
      </c>
      <c r="E19" s="68">
        <v>1</v>
      </c>
      <c r="F19" s="67" t="s">
        <v>14</v>
      </c>
      <c r="G19" s="62">
        <v>4</v>
      </c>
      <c r="H19" s="67" t="s">
        <v>22</v>
      </c>
      <c r="I19" s="67" t="s">
        <v>23</v>
      </c>
      <c r="J19" s="67"/>
      <c r="K19" s="67" t="s">
        <v>17</v>
      </c>
      <c r="L19" s="67"/>
      <c r="M19" s="61" t="str">
        <f>VLOOKUP(G19,'Matriz de Clasificacion'!$H$1:$K$341,4)</f>
        <v>Resultado</v>
      </c>
      <c r="N19" s="61">
        <f>IF((LEN(Q19)&gt;0),1,0)</f>
        <v>1</v>
      </c>
      <c r="O19" s="67" t="s">
        <v>1195</v>
      </c>
      <c r="P19" s="60" t="s">
        <v>6</v>
      </c>
      <c r="Q19" s="173" t="s">
        <v>1936</v>
      </c>
      <c r="R19" s="238"/>
      <c r="S19" s="68"/>
      <c r="T19" s="68"/>
      <c r="U19" s="68" t="s">
        <v>1963</v>
      </c>
      <c r="V19" s="68"/>
      <c r="W19" s="68"/>
      <c r="X19" s="68"/>
      <c r="Y19" s="68"/>
      <c r="Z19" s="68"/>
      <c r="AA19" s="68"/>
    </row>
    <row r="20" spans="1:27" s="69" customFormat="1" ht="28.5" customHeight="1" x14ac:dyDescent="0.2">
      <c r="A20" s="67" t="s">
        <v>11</v>
      </c>
      <c r="B20" s="68">
        <v>1</v>
      </c>
      <c r="C20" s="67" t="s">
        <v>12</v>
      </c>
      <c r="D20" s="67" t="s">
        <v>13</v>
      </c>
      <c r="E20" s="68">
        <v>1</v>
      </c>
      <c r="F20" s="67" t="s">
        <v>14</v>
      </c>
      <c r="G20" s="62">
        <v>4</v>
      </c>
      <c r="H20" s="67" t="s">
        <v>22</v>
      </c>
      <c r="I20" s="67" t="s">
        <v>23</v>
      </c>
      <c r="J20" s="67"/>
      <c r="K20" s="67" t="s">
        <v>17</v>
      </c>
      <c r="L20" s="67"/>
      <c r="M20" s="61" t="str">
        <f>VLOOKUP(G20,'Matriz de Clasificacion'!$H$1:$K$341,4)</f>
        <v>Resultado</v>
      </c>
      <c r="N20" s="61"/>
      <c r="O20" s="67" t="s">
        <v>1196</v>
      </c>
      <c r="P20" s="60" t="s">
        <v>6</v>
      </c>
      <c r="Q20" s="173" t="s">
        <v>1937</v>
      </c>
      <c r="R20" s="238"/>
      <c r="S20" s="68"/>
      <c r="T20" s="68"/>
      <c r="U20" s="68" t="s">
        <v>1964</v>
      </c>
      <c r="V20" s="68"/>
      <c r="W20" s="68"/>
      <c r="X20" s="68"/>
      <c r="Y20" s="68"/>
      <c r="Z20" s="68"/>
      <c r="AA20" s="68"/>
    </row>
    <row r="21" spans="1:27" s="69" customFormat="1" ht="28.5" customHeight="1" x14ac:dyDescent="0.2">
      <c r="A21" s="67" t="s">
        <v>11</v>
      </c>
      <c r="B21" s="68">
        <v>1</v>
      </c>
      <c r="C21" s="67" t="s">
        <v>12</v>
      </c>
      <c r="D21" s="67" t="s">
        <v>13</v>
      </c>
      <c r="E21" s="68">
        <v>1</v>
      </c>
      <c r="F21" s="67" t="s">
        <v>14</v>
      </c>
      <c r="G21" s="62">
        <v>4</v>
      </c>
      <c r="H21" s="67" t="s">
        <v>22</v>
      </c>
      <c r="I21" s="67" t="s">
        <v>23</v>
      </c>
      <c r="J21" s="67"/>
      <c r="K21" s="67" t="s">
        <v>17</v>
      </c>
      <c r="L21" s="67"/>
      <c r="M21" s="61" t="str">
        <f>VLOOKUP(G21,'Matriz de Clasificacion'!$H$1:$K$341,4)</f>
        <v>Resultado</v>
      </c>
      <c r="N21" s="61"/>
      <c r="O21" s="67" t="s">
        <v>1197</v>
      </c>
      <c r="P21" s="60" t="s">
        <v>6</v>
      </c>
      <c r="Q21" s="173" t="s">
        <v>1938</v>
      </c>
      <c r="R21" s="238"/>
      <c r="S21" s="68"/>
      <c r="T21" s="68"/>
      <c r="U21" s="68" t="s">
        <v>1965</v>
      </c>
      <c r="V21" s="68"/>
      <c r="W21" s="68"/>
      <c r="X21" s="68"/>
      <c r="Y21" s="68"/>
      <c r="Z21" s="68"/>
      <c r="AA21" s="68"/>
    </row>
    <row r="22" spans="1:27" s="69" customFormat="1" ht="28.5" customHeight="1" x14ac:dyDescent="0.2">
      <c r="A22" s="67" t="s">
        <v>11</v>
      </c>
      <c r="B22" s="68">
        <v>1</v>
      </c>
      <c r="C22" s="67" t="s">
        <v>12</v>
      </c>
      <c r="D22" s="67" t="s">
        <v>13</v>
      </c>
      <c r="E22" s="68">
        <v>1</v>
      </c>
      <c r="F22" s="67" t="s">
        <v>14</v>
      </c>
      <c r="G22" s="62">
        <v>4</v>
      </c>
      <c r="H22" s="67" t="s">
        <v>22</v>
      </c>
      <c r="I22" s="67" t="s">
        <v>23</v>
      </c>
      <c r="J22" s="67"/>
      <c r="K22" s="67" t="s">
        <v>17</v>
      </c>
      <c r="L22" s="67"/>
      <c r="M22" s="61" t="str">
        <f>VLOOKUP(G22,'Matriz de Clasificacion'!$H$1:$K$341,4)</f>
        <v>Resultado</v>
      </c>
      <c r="N22" s="61"/>
      <c r="O22" s="67" t="s">
        <v>1198</v>
      </c>
      <c r="P22" s="60" t="s">
        <v>6</v>
      </c>
      <c r="Q22" s="173" t="s">
        <v>1939</v>
      </c>
      <c r="R22" s="238"/>
      <c r="S22" s="68"/>
      <c r="T22" s="68"/>
      <c r="U22" s="68" t="s">
        <v>1966</v>
      </c>
      <c r="V22" s="68"/>
      <c r="W22" s="68"/>
      <c r="X22" s="68"/>
      <c r="Y22" s="68"/>
      <c r="Z22" s="68"/>
      <c r="AA22" s="68"/>
    </row>
    <row r="23" spans="1:27" s="69" customFormat="1" ht="28.5" customHeight="1" x14ac:dyDescent="0.2">
      <c r="A23" s="67" t="s">
        <v>11</v>
      </c>
      <c r="B23" s="68">
        <v>1</v>
      </c>
      <c r="C23" s="67" t="s">
        <v>12</v>
      </c>
      <c r="D23" s="67" t="s">
        <v>13</v>
      </c>
      <c r="E23" s="68">
        <v>1</v>
      </c>
      <c r="F23" s="67" t="s">
        <v>14</v>
      </c>
      <c r="G23" s="62">
        <v>4</v>
      </c>
      <c r="H23" s="67" t="s">
        <v>22</v>
      </c>
      <c r="I23" s="67" t="s">
        <v>23</v>
      </c>
      <c r="J23" s="67"/>
      <c r="K23" s="67" t="s">
        <v>17</v>
      </c>
      <c r="L23" s="67"/>
      <c r="M23" s="61" t="str">
        <f>VLOOKUP(G23,'Matriz de Clasificacion'!$H$1:$K$341,4)</f>
        <v>Resultado</v>
      </c>
      <c r="N23" s="61"/>
      <c r="O23" s="67" t="s">
        <v>1200</v>
      </c>
      <c r="P23" s="60" t="s">
        <v>6</v>
      </c>
      <c r="Q23" s="173" t="s">
        <v>1940</v>
      </c>
      <c r="R23" s="238"/>
      <c r="S23" s="68"/>
      <c r="T23" s="68"/>
      <c r="U23" s="68" t="s">
        <v>1967</v>
      </c>
      <c r="V23" s="68"/>
      <c r="W23" s="68"/>
      <c r="X23" s="68"/>
      <c r="Y23" s="68"/>
      <c r="Z23" s="68"/>
      <c r="AA23" s="68"/>
    </row>
    <row r="24" spans="1:27" s="64" customFormat="1" ht="28.5" customHeight="1" x14ac:dyDescent="0.2">
      <c r="A24" s="60" t="s">
        <v>11</v>
      </c>
      <c r="B24" s="61">
        <v>1</v>
      </c>
      <c r="C24" s="60" t="s">
        <v>12</v>
      </c>
      <c r="D24" s="60" t="s">
        <v>13</v>
      </c>
      <c r="E24" s="61">
        <v>1</v>
      </c>
      <c r="F24" s="60" t="s">
        <v>14</v>
      </c>
      <c r="G24" s="62">
        <v>5</v>
      </c>
      <c r="H24" s="60" t="s">
        <v>24</v>
      </c>
      <c r="I24" s="60" t="s">
        <v>25</v>
      </c>
      <c r="J24" s="60"/>
      <c r="K24" s="60" t="s">
        <v>17</v>
      </c>
      <c r="L24" s="60"/>
      <c r="M24" s="61" t="str">
        <f>VLOOKUP(G24,'Matriz de Clasificacion'!$H$1:$K$341,4)</f>
        <v>Resultado</v>
      </c>
      <c r="N24" s="61">
        <f>IF((LEN(Q24)&gt;0),1,0)</f>
        <v>1</v>
      </c>
      <c r="O24" s="60" t="s">
        <v>1195</v>
      </c>
      <c r="P24" s="60" t="s">
        <v>6</v>
      </c>
      <c r="Q24" s="173" t="s">
        <v>1941</v>
      </c>
      <c r="R24" s="237"/>
      <c r="S24" s="61"/>
      <c r="T24" s="61"/>
      <c r="U24" s="61" t="s">
        <v>1968</v>
      </c>
      <c r="V24" s="61"/>
      <c r="W24" s="61"/>
      <c r="X24" s="61"/>
      <c r="Y24" s="61"/>
      <c r="Z24" s="61"/>
      <c r="AA24" s="61"/>
    </row>
    <row r="25" spans="1:27" s="64" customFormat="1" ht="28.5" customHeight="1" x14ac:dyDescent="0.2">
      <c r="A25" s="60" t="s">
        <v>11</v>
      </c>
      <c r="B25" s="61">
        <v>1</v>
      </c>
      <c r="C25" s="60" t="s">
        <v>12</v>
      </c>
      <c r="D25" s="60" t="s">
        <v>13</v>
      </c>
      <c r="E25" s="61">
        <v>1</v>
      </c>
      <c r="F25" s="60" t="s">
        <v>14</v>
      </c>
      <c r="G25" s="62">
        <v>5</v>
      </c>
      <c r="H25" s="60" t="s">
        <v>24</v>
      </c>
      <c r="I25" s="60" t="s">
        <v>25</v>
      </c>
      <c r="J25" s="60"/>
      <c r="K25" s="60" t="s">
        <v>17</v>
      </c>
      <c r="L25" s="60"/>
      <c r="M25" s="61" t="str">
        <f>VLOOKUP(G25,'Matriz de Clasificacion'!$H$1:$K$341,4)</f>
        <v>Resultado</v>
      </c>
      <c r="N25" s="61"/>
      <c r="O25" s="60" t="s">
        <v>1196</v>
      </c>
      <c r="P25" s="60" t="s">
        <v>6</v>
      </c>
      <c r="Q25" s="173" t="s">
        <v>1942</v>
      </c>
      <c r="R25" s="237"/>
      <c r="S25" s="61"/>
      <c r="T25" s="61"/>
      <c r="U25" s="61" t="s">
        <v>1969</v>
      </c>
      <c r="V25" s="61"/>
      <c r="W25" s="61"/>
      <c r="X25" s="61"/>
      <c r="Y25" s="61"/>
      <c r="Z25" s="61"/>
      <c r="AA25" s="61"/>
    </row>
    <row r="26" spans="1:27" s="64" customFormat="1" ht="28.5" customHeight="1" x14ac:dyDescent="0.2">
      <c r="A26" s="60" t="s">
        <v>11</v>
      </c>
      <c r="B26" s="61">
        <v>1</v>
      </c>
      <c r="C26" s="60" t="s">
        <v>12</v>
      </c>
      <c r="D26" s="60" t="s">
        <v>13</v>
      </c>
      <c r="E26" s="61">
        <v>1</v>
      </c>
      <c r="F26" s="60" t="s">
        <v>14</v>
      </c>
      <c r="G26" s="62">
        <v>5</v>
      </c>
      <c r="H26" s="60" t="s">
        <v>24</v>
      </c>
      <c r="I26" s="60" t="s">
        <v>25</v>
      </c>
      <c r="J26" s="60"/>
      <c r="K26" s="60" t="s">
        <v>17</v>
      </c>
      <c r="L26" s="60"/>
      <c r="M26" s="61" t="str">
        <f>VLOOKUP(G26,'Matriz de Clasificacion'!$H$1:$K$341,4)</f>
        <v>Resultado</v>
      </c>
      <c r="N26" s="61"/>
      <c r="O26" s="60" t="s">
        <v>1197</v>
      </c>
      <c r="P26" s="60" t="s">
        <v>6</v>
      </c>
      <c r="Q26" s="173" t="s">
        <v>1943</v>
      </c>
      <c r="R26" s="237"/>
      <c r="S26" s="61"/>
      <c r="T26" s="61"/>
      <c r="U26" s="61" t="s">
        <v>1970</v>
      </c>
      <c r="V26" s="61"/>
      <c r="W26" s="61"/>
      <c r="X26" s="61"/>
      <c r="Y26" s="61"/>
      <c r="Z26" s="61"/>
      <c r="AA26" s="61"/>
    </row>
    <row r="27" spans="1:27" s="64" customFormat="1" ht="28.5" customHeight="1" x14ac:dyDescent="0.2">
      <c r="A27" s="60" t="s">
        <v>11</v>
      </c>
      <c r="B27" s="61">
        <v>1</v>
      </c>
      <c r="C27" s="60" t="s">
        <v>12</v>
      </c>
      <c r="D27" s="60" t="s">
        <v>13</v>
      </c>
      <c r="E27" s="61">
        <v>1</v>
      </c>
      <c r="F27" s="60" t="s">
        <v>14</v>
      </c>
      <c r="G27" s="62">
        <v>5</v>
      </c>
      <c r="H27" s="60" t="s">
        <v>24</v>
      </c>
      <c r="I27" s="60" t="s">
        <v>25</v>
      </c>
      <c r="J27" s="60"/>
      <c r="K27" s="60" t="s">
        <v>17</v>
      </c>
      <c r="L27" s="60"/>
      <c r="M27" s="61" t="str">
        <f>VLOOKUP(G27,'Matriz de Clasificacion'!$H$1:$K$341,4)</f>
        <v>Resultado</v>
      </c>
      <c r="N27" s="61"/>
      <c r="O27" s="60" t="s">
        <v>1198</v>
      </c>
      <c r="P27" s="60" t="s">
        <v>6</v>
      </c>
      <c r="Q27" s="173" t="s">
        <v>1944</v>
      </c>
      <c r="R27" s="237"/>
      <c r="S27" s="61"/>
      <c r="T27" s="61"/>
      <c r="U27" s="61" t="s">
        <v>1971</v>
      </c>
      <c r="V27" s="61"/>
      <c r="W27" s="61"/>
      <c r="X27" s="61"/>
      <c r="Y27" s="61"/>
      <c r="Z27" s="61"/>
      <c r="AA27" s="61"/>
    </row>
    <row r="28" spans="1:27" s="64" customFormat="1" ht="28.5" customHeight="1" x14ac:dyDescent="0.2">
      <c r="A28" s="60" t="s">
        <v>11</v>
      </c>
      <c r="B28" s="61">
        <v>1</v>
      </c>
      <c r="C28" s="60" t="s">
        <v>12</v>
      </c>
      <c r="D28" s="60" t="s">
        <v>13</v>
      </c>
      <c r="E28" s="61">
        <v>1</v>
      </c>
      <c r="F28" s="60" t="s">
        <v>14</v>
      </c>
      <c r="G28" s="62">
        <v>5</v>
      </c>
      <c r="H28" s="60" t="s">
        <v>24</v>
      </c>
      <c r="I28" s="60" t="s">
        <v>25</v>
      </c>
      <c r="J28" s="60"/>
      <c r="K28" s="60" t="s">
        <v>17</v>
      </c>
      <c r="L28" s="60"/>
      <c r="M28" s="61" t="str">
        <f>VLOOKUP(G28,'Matriz de Clasificacion'!$H$1:$K$341,4)</f>
        <v>Resultado</v>
      </c>
      <c r="N28" s="61"/>
      <c r="O28" s="60" t="s">
        <v>1200</v>
      </c>
      <c r="P28" s="60" t="s">
        <v>6</v>
      </c>
      <c r="Q28" s="173" t="s">
        <v>1945</v>
      </c>
      <c r="R28" s="237"/>
      <c r="S28" s="61"/>
      <c r="T28" s="61"/>
      <c r="U28" s="61" t="s">
        <v>1972</v>
      </c>
      <c r="V28" s="61"/>
      <c r="W28" s="61"/>
      <c r="X28" s="61"/>
      <c r="Y28" s="61"/>
      <c r="Z28" s="61"/>
      <c r="AA28" s="61"/>
    </row>
    <row r="29" spans="1:27" s="69" customFormat="1" ht="28.5" customHeight="1" x14ac:dyDescent="0.2">
      <c r="A29" s="67" t="s">
        <v>11</v>
      </c>
      <c r="B29" s="68">
        <v>1</v>
      </c>
      <c r="C29" s="67" t="s">
        <v>12</v>
      </c>
      <c r="D29" s="67" t="s">
        <v>13</v>
      </c>
      <c r="E29" s="68">
        <v>1</v>
      </c>
      <c r="F29" s="67" t="s">
        <v>14</v>
      </c>
      <c r="G29" s="62">
        <v>6</v>
      </c>
      <c r="H29" s="67" t="s">
        <v>26</v>
      </c>
      <c r="I29" s="67" t="s">
        <v>27</v>
      </c>
      <c r="J29" s="67"/>
      <c r="K29" s="67" t="s">
        <v>17</v>
      </c>
      <c r="L29" s="67"/>
      <c r="M29" s="61" t="str">
        <f>VLOOKUP(G29,'Matriz de Clasificacion'!$H$1:$K$341,4)</f>
        <v>Proceso</v>
      </c>
      <c r="N29" s="61">
        <f t="shared" ref="N29:N46" si="0">IF((LEN(Q29)&gt;0),1,0)</f>
        <v>0</v>
      </c>
      <c r="O29" s="67"/>
      <c r="P29" s="67"/>
      <c r="Q29" s="174"/>
      <c r="R29" s="238"/>
      <c r="S29" s="68"/>
      <c r="T29" s="68"/>
      <c r="U29" s="68"/>
      <c r="V29" s="68"/>
      <c r="W29" s="68"/>
      <c r="X29" s="68"/>
      <c r="Y29" s="68"/>
      <c r="Z29" s="68"/>
      <c r="AA29" s="68"/>
    </row>
    <row r="30" spans="1:27" s="64" customFormat="1" ht="28.5" customHeight="1" x14ac:dyDescent="0.2">
      <c r="A30" s="60" t="s">
        <v>11</v>
      </c>
      <c r="B30" s="61">
        <v>1</v>
      </c>
      <c r="C30" s="60" t="s">
        <v>12</v>
      </c>
      <c r="D30" s="60" t="s">
        <v>13</v>
      </c>
      <c r="E30" s="61">
        <v>1</v>
      </c>
      <c r="F30" s="60" t="s">
        <v>14</v>
      </c>
      <c r="G30" s="62">
        <v>7</v>
      </c>
      <c r="H30" s="60" t="s">
        <v>29</v>
      </c>
      <c r="I30" s="60" t="s">
        <v>30</v>
      </c>
      <c r="J30" s="60"/>
      <c r="K30" s="60" t="s">
        <v>17</v>
      </c>
      <c r="L30" s="60"/>
      <c r="M30" s="61" t="str">
        <f>VLOOKUP(G30,'Matriz de Clasificacion'!$H$1:$K$341,4)</f>
        <v>Proceso</v>
      </c>
      <c r="N30" s="61">
        <f t="shared" si="0"/>
        <v>0</v>
      </c>
      <c r="O30" s="60"/>
      <c r="P30" s="60"/>
      <c r="Q30" s="173"/>
      <c r="R30" s="237"/>
      <c r="S30" s="61"/>
      <c r="T30" s="61"/>
      <c r="U30" s="61"/>
      <c r="V30" s="61"/>
      <c r="W30" s="61"/>
      <c r="X30" s="61"/>
      <c r="Y30" s="61"/>
      <c r="Z30" s="61"/>
      <c r="AA30" s="61"/>
    </row>
    <row r="31" spans="1:27" s="69" customFormat="1" ht="28.5" customHeight="1" x14ac:dyDescent="0.2">
      <c r="A31" s="67" t="s">
        <v>11</v>
      </c>
      <c r="B31" s="68">
        <v>1</v>
      </c>
      <c r="C31" s="67" t="s">
        <v>12</v>
      </c>
      <c r="D31" s="67" t="s">
        <v>13</v>
      </c>
      <c r="E31" s="68">
        <v>1</v>
      </c>
      <c r="F31" s="67" t="s">
        <v>14</v>
      </c>
      <c r="G31" s="62">
        <v>8</v>
      </c>
      <c r="H31" s="67" t="s">
        <v>31</v>
      </c>
      <c r="I31" s="67" t="s">
        <v>32</v>
      </c>
      <c r="J31" s="67"/>
      <c r="K31" s="67" t="s">
        <v>17</v>
      </c>
      <c r="L31" s="67"/>
      <c r="M31" s="61" t="str">
        <f>VLOOKUP(G31,'Matriz de Clasificacion'!$H$1:$K$341,4)</f>
        <v>Proceso</v>
      </c>
      <c r="N31" s="61">
        <f t="shared" si="0"/>
        <v>0</v>
      </c>
      <c r="O31" s="67"/>
      <c r="P31" s="67"/>
      <c r="Q31" s="174"/>
      <c r="R31" s="238"/>
      <c r="S31" s="68"/>
      <c r="T31" s="68"/>
      <c r="U31" s="68"/>
      <c r="V31" s="68"/>
      <c r="W31" s="68"/>
      <c r="X31" s="68"/>
      <c r="Y31" s="68"/>
      <c r="Z31" s="68"/>
      <c r="AA31" s="68"/>
    </row>
    <row r="32" spans="1:27" s="64" customFormat="1" ht="28.5" customHeight="1" x14ac:dyDescent="0.2">
      <c r="A32" s="60" t="s">
        <v>11</v>
      </c>
      <c r="B32" s="61">
        <v>1</v>
      </c>
      <c r="C32" s="60" t="s">
        <v>12</v>
      </c>
      <c r="D32" s="60" t="s">
        <v>13</v>
      </c>
      <c r="E32" s="61">
        <v>1</v>
      </c>
      <c r="F32" s="60" t="s">
        <v>14</v>
      </c>
      <c r="G32" s="62">
        <v>9</v>
      </c>
      <c r="H32" s="60" t="s">
        <v>33</v>
      </c>
      <c r="I32" s="60" t="s">
        <v>34</v>
      </c>
      <c r="J32" s="60"/>
      <c r="K32" s="60" t="s">
        <v>17</v>
      </c>
      <c r="L32" s="60"/>
      <c r="M32" s="61" t="str">
        <f>VLOOKUP(G32,'Matriz de Clasificacion'!$H$1:$K$341,4)</f>
        <v>Proceso</v>
      </c>
      <c r="N32" s="61">
        <f t="shared" si="0"/>
        <v>0</v>
      </c>
      <c r="O32" s="60"/>
      <c r="P32" s="60"/>
      <c r="Q32" s="173"/>
      <c r="R32" s="237"/>
      <c r="S32" s="61"/>
      <c r="T32" s="61"/>
      <c r="U32" s="61"/>
      <c r="V32" s="61"/>
      <c r="W32" s="61"/>
      <c r="X32" s="61"/>
      <c r="Y32" s="61"/>
      <c r="Z32" s="61"/>
      <c r="AA32" s="61"/>
    </row>
    <row r="33" spans="1:27" s="69" customFormat="1" ht="28.5" customHeight="1" x14ac:dyDescent="0.2">
      <c r="A33" s="67" t="s">
        <v>11</v>
      </c>
      <c r="B33" s="68">
        <v>1</v>
      </c>
      <c r="C33" s="67" t="s">
        <v>12</v>
      </c>
      <c r="D33" s="67" t="s">
        <v>13</v>
      </c>
      <c r="E33" s="68">
        <v>1</v>
      </c>
      <c r="F33" s="67" t="s">
        <v>14</v>
      </c>
      <c r="G33" s="62">
        <v>10</v>
      </c>
      <c r="H33" s="67" t="s">
        <v>35</v>
      </c>
      <c r="I33" s="67" t="s">
        <v>36</v>
      </c>
      <c r="J33" s="67"/>
      <c r="K33" s="67" t="s">
        <v>17</v>
      </c>
      <c r="L33" s="67"/>
      <c r="M33" s="61" t="str">
        <f>VLOOKUP(G33,'Matriz de Clasificacion'!$H$1:$K$341,4)</f>
        <v>Proceso</v>
      </c>
      <c r="N33" s="61">
        <f t="shared" si="0"/>
        <v>0</v>
      </c>
      <c r="O33" s="67"/>
      <c r="P33" s="67"/>
      <c r="Q33" s="174"/>
      <c r="R33" s="238"/>
      <c r="S33" s="68"/>
      <c r="T33" s="68"/>
      <c r="U33" s="68"/>
      <c r="V33" s="68"/>
      <c r="W33" s="68"/>
      <c r="X33" s="68"/>
      <c r="Y33" s="68"/>
      <c r="Z33" s="68"/>
      <c r="AA33" s="68"/>
    </row>
    <row r="34" spans="1:27" s="64" customFormat="1" ht="28.5" customHeight="1" x14ac:dyDescent="0.2">
      <c r="A34" s="60" t="s">
        <v>11</v>
      </c>
      <c r="B34" s="61">
        <v>1</v>
      </c>
      <c r="C34" s="60" t="s">
        <v>12</v>
      </c>
      <c r="D34" s="60" t="s">
        <v>13</v>
      </c>
      <c r="E34" s="61">
        <v>1</v>
      </c>
      <c r="F34" s="60" t="s">
        <v>14</v>
      </c>
      <c r="G34" s="62">
        <v>11</v>
      </c>
      <c r="H34" s="60" t="s">
        <v>37</v>
      </c>
      <c r="I34" s="60" t="s">
        <v>38</v>
      </c>
      <c r="J34" s="60"/>
      <c r="K34" s="60" t="s">
        <v>17</v>
      </c>
      <c r="L34" s="60"/>
      <c r="M34" s="61" t="str">
        <f>VLOOKUP(G34,'Matriz de Clasificacion'!$H$1:$K$341,4)</f>
        <v>Proceso</v>
      </c>
      <c r="N34" s="61">
        <f t="shared" si="0"/>
        <v>0</v>
      </c>
      <c r="O34" s="60"/>
      <c r="P34" s="60"/>
      <c r="Q34" s="173"/>
      <c r="R34" s="237"/>
      <c r="S34" s="61"/>
      <c r="T34" s="61"/>
      <c r="U34" s="61"/>
      <c r="V34" s="61"/>
      <c r="W34" s="61"/>
      <c r="X34" s="61"/>
      <c r="Y34" s="61"/>
      <c r="Z34" s="61"/>
      <c r="AA34" s="61"/>
    </row>
    <row r="35" spans="1:27" s="69" customFormat="1" ht="28.5" customHeight="1" x14ac:dyDescent="0.2">
      <c r="A35" s="67" t="s">
        <v>11</v>
      </c>
      <c r="B35" s="68">
        <v>1</v>
      </c>
      <c r="C35" s="67" t="s">
        <v>12</v>
      </c>
      <c r="D35" s="67" t="s">
        <v>13</v>
      </c>
      <c r="E35" s="68">
        <v>1</v>
      </c>
      <c r="F35" s="67" t="s">
        <v>14</v>
      </c>
      <c r="G35" s="62">
        <v>12</v>
      </c>
      <c r="H35" s="67" t="s">
        <v>39</v>
      </c>
      <c r="I35" s="67" t="s">
        <v>40</v>
      </c>
      <c r="J35" s="67"/>
      <c r="K35" s="67" t="s">
        <v>17</v>
      </c>
      <c r="L35" s="67"/>
      <c r="M35" s="61" t="str">
        <f>VLOOKUP(G35,'Matriz de Clasificacion'!$H$1:$K$341,4)</f>
        <v>Proceso</v>
      </c>
      <c r="N35" s="61">
        <f t="shared" si="0"/>
        <v>0</v>
      </c>
      <c r="O35" s="67"/>
      <c r="P35" s="67"/>
      <c r="Q35" s="174"/>
      <c r="R35" s="238"/>
      <c r="S35" s="68"/>
      <c r="T35" s="68"/>
      <c r="U35" s="68"/>
      <c r="V35" s="68"/>
      <c r="W35" s="68"/>
      <c r="X35" s="68"/>
      <c r="Y35" s="68"/>
      <c r="Z35" s="68"/>
      <c r="AA35" s="68"/>
    </row>
    <row r="36" spans="1:27" s="76" customFormat="1" ht="28.5" customHeight="1" x14ac:dyDescent="0.2">
      <c r="A36" s="74" t="s">
        <v>11</v>
      </c>
      <c r="B36" s="75">
        <v>1</v>
      </c>
      <c r="C36" s="74" t="s">
        <v>12</v>
      </c>
      <c r="D36" s="74" t="s">
        <v>41</v>
      </c>
      <c r="E36" s="75">
        <v>2</v>
      </c>
      <c r="F36" s="74" t="s">
        <v>42</v>
      </c>
      <c r="G36" s="62">
        <v>13</v>
      </c>
      <c r="H36" s="74" t="s">
        <v>43</v>
      </c>
      <c r="I36" s="74" t="s">
        <v>44</v>
      </c>
      <c r="J36" s="74"/>
      <c r="K36" s="74" t="s">
        <v>17</v>
      </c>
      <c r="L36" s="74"/>
      <c r="M36" s="61" t="str">
        <f>VLOOKUP(G36,'Matriz de Clasificacion'!$H$1:$K$341,4)</f>
        <v>Proceso</v>
      </c>
      <c r="N36" s="61">
        <f t="shared" si="0"/>
        <v>0</v>
      </c>
      <c r="O36" s="74"/>
      <c r="P36" s="74"/>
      <c r="Q36" s="175"/>
      <c r="R36" s="219"/>
      <c r="S36" s="75"/>
      <c r="T36" s="75"/>
      <c r="U36" s="75"/>
      <c r="V36" s="75"/>
      <c r="W36" s="75"/>
      <c r="X36" s="75"/>
      <c r="Y36" s="75"/>
      <c r="Z36" s="75"/>
      <c r="AA36" s="75"/>
    </row>
    <row r="37" spans="1:27" s="79" customFormat="1" ht="28.5" customHeight="1" x14ac:dyDescent="0.2">
      <c r="A37" s="77" t="s">
        <v>11</v>
      </c>
      <c r="B37" s="78">
        <v>1</v>
      </c>
      <c r="C37" s="77" t="s">
        <v>12</v>
      </c>
      <c r="D37" s="77" t="s">
        <v>41</v>
      </c>
      <c r="E37" s="78">
        <v>2</v>
      </c>
      <c r="F37" s="77" t="s">
        <v>42</v>
      </c>
      <c r="G37" s="62">
        <v>14</v>
      </c>
      <c r="H37" s="77" t="s">
        <v>45</v>
      </c>
      <c r="I37" s="77" t="s">
        <v>46</v>
      </c>
      <c r="J37" s="77"/>
      <c r="K37" s="77" t="s">
        <v>17</v>
      </c>
      <c r="L37" s="77"/>
      <c r="M37" s="61" t="str">
        <f>VLOOKUP(G37,'Matriz de Clasificacion'!$H$1:$K$341,4)</f>
        <v>Proceso</v>
      </c>
      <c r="N37" s="61">
        <f t="shared" si="0"/>
        <v>0</v>
      </c>
      <c r="O37" s="77"/>
      <c r="P37" s="77"/>
      <c r="Q37" s="176"/>
      <c r="R37" s="147"/>
      <c r="S37" s="78"/>
      <c r="T37" s="78"/>
      <c r="U37" s="78"/>
      <c r="V37" s="78"/>
      <c r="W37" s="78"/>
      <c r="X37" s="78"/>
      <c r="Y37" s="78"/>
      <c r="Z37" s="78"/>
      <c r="AA37" s="78"/>
    </row>
    <row r="38" spans="1:27" s="76" customFormat="1" ht="28.5" customHeight="1" x14ac:dyDescent="0.2">
      <c r="A38" s="74" t="s">
        <v>11</v>
      </c>
      <c r="B38" s="75">
        <v>1</v>
      </c>
      <c r="C38" s="74" t="s">
        <v>12</v>
      </c>
      <c r="D38" s="74" t="s">
        <v>41</v>
      </c>
      <c r="E38" s="75">
        <v>2</v>
      </c>
      <c r="F38" s="74" t="s">
        <v>42</v>
      </c>
      <c r="G38" s="62">
        <v>15</v>
      </c>
      <c r="H38" s="74" t="s">
        <v>47</v>
      </c>
      <c r="I38" s="74" t="s">
        <v>48</v>
      </c>
      <c r="J38" s="74"/>
      <c r="K38" s="74" t="s">
        <v>17</v>
      </c>
      <c r="L38" s="74"/>
      <c r="M38" s="61" t="str">
        <f>VLOOKUP(G38,'Matriz de Clasificacion'!$H$1:$K$341,4)</f>
        <v>Proceso</v>
      </c>
      <c r="N38" s="61">
        <f t="shared" si="0"/>
        <v>0</v>
      </c>
      <c r="O38" s="74"/>
      <c r="P38" s="74"/>
      <c r="Q38" s="175"/>
      <c r="R38" s="219"/>
      <c r="S38" s="75"/>
      <c r="T38" s="75"/>
      <c r="U38" s="75"/>
      <c r="V38" s="75"/>
      <c r="W38" s="75"/>
      <c r="X38" s="75"/>
      <c r="Y38" s="75"/>
      <c r="Z38" s="75"/>
      <c r="AA38" s="75"/>
    </row>
    <row r="39" spans="1:27" s="79" customFormat="1" ht="28.5" customHeight="1" x14ac:dyDescent="0.2">
      <c r="A39" s="77" t="s">
        <v>11</v>
      </c>
      <c r="B39" s="78">
        <v>1</v>
      </c>
      <c r="C39" s="77" t="s">
        <v>12</v>
      </c>
      <c r="D39" s="77" t="s">
        <v>41</v>
      </c>
      <c r="E39" s="78">
        <v>2</v>
      </c>
      <c r="F39" s="77" t="s">
        <v>42</v>
      </c>
      <c r="G39" s="62">
        <v>16</v>
      </c>
      <c r="H39" s="77" t="s">
        <v>49</v>
      </c>
      <c r="I39" s="77" t="s">
        <v>50</v>
      </c>
      <c r="J39" s="77"/>
      <c r="K39" s="77" t="s">
        <v>17</v>
      </c>
      <c r="L39" s="77"/>
      <c r="M39" s="61" t="str">
        <f>VLOOKUP(G39,'Matriz de Clasificacion'!$H$1:$K$341,4)</f>
        <v>Proceso</v>
      </c>
      <c r="N39" s="61">
        <f t="shared" si="0"/>
        <v>0</v>
      </c>
      <c r="O39" s="77"/>
      <c r="P39" s="77"/>
      <c r="Q39" s="176"/>
      <c r="R39" s="147"/>
      <c r="S39" s="78"/>
      <c r="T39" s="78"/>
      <c r="U39" s="78"/>
      <c r="V39" s="78"/>
      <c r="W39" s="78"/>
      <c r="X39" s="78"/>
      <c r="Y39" s="78"/>
      <c r="Z39" s="78"/>
      <c r="AA39" s="78"/>
    </row>
    <row r="40" spans="1:27" s="76" customFormat="1" ht="28.5" customHeight="1" x14ac:dyDescent="0.2">
      <c r="A40" s="74" t="s">
        <v>11</v>
      </c>
      <c r="B40" s="75">
        <v>1</v>
      </c>
      <c r="C40" s="74" t="s">
        <v>12</v>
      </c>
      <c r="D40" s="74" t="s">
        <v>41</v>
      </c>
      <c r="E40" s="75">
        <v>2</v>
      </c>
      <c r="F40" s="74" t="s">
        <v>42</v>
      </c>
      <c r="G40" s="62">
        <v>17</v>
      </c>
      <c r="H40" s="74" t="s">
        <v>51</v>
      </c>
      <c r="I40" s="74" t="s">
        <v>52</v>
      </c>
      <c r="J40" s="74"/>
      <c r="K40" s="74" t="s">
        <v>17</v>
      </c>
      <c r="L40" s="74"/>
      <c r="M40" s="61" t="str">
        <f>VLOOKUP(G40,'Matriz de Clasificacion'!$H$1:$K$341,4)</f>
        <v>Proceso</v>
      </c>
      <c r="N40" s="61">
        <f t="shared" si="0"/>
        <v>0</v>
      </c>
      <c r="O40" s="74"/>
      <c r="P40" s="74"/>
      <c r="Q40" s="175"/>
      <c r="R40" s="219"/>
      <c r="S40" s="75"/>
      <c r="T40" s="75"/>
      <c r="U40" s="75"/>
      <c r="V40" s="75"/>
      <c r="W40" s="75"/>
      <c r="X40" s="75"/>
      <c r="Y40" s="75"/>
      <c r="Z40" s="75"/>
      <c r="AA40" s="75"/>
    </row>
    <row r="41" spans="1:27" s="79" customFormat="1" ht="28.5" customHeight="1" x14ac:dyDescent="0.2">
      <c r="A41" s="77" t="s">
        <v>11</v>
      </c>
      <c r="B41" s="78">
        <v>1</v>
      </c>
      <c r="C41" s="77" t="s">
        <v>12</v>
      </c>
      <c r="D41" s="77" t="s">
        <v>41</v>
      </c>
      <c r="E41" s="78">
        <v>2</v>
      </c>
      <c r="F41" s="77" t="s">
        <v>42</v>
      </c>
      <c r="G41" s="62">
        <v>18</v>
      </c>
      <c r="H41" s="77" t="s">
        <v>53</v>
      </c>
      <c r="I41" s="77" t="s">
        <v>54</v>
      </c>
      <c r="J41" s="77"/>
      <c r="K41" s="77" t="s">
        <v>17</v>
      </c>
      <c r="L41" s="77"/>
      <c r="M41" s="61" t="str">
        <f>VLOOKUP(G41,'Matriz de Clasificacion'!$H$1:$K$341,4)</f>
        <v>Resultado</v>
      </c>
      <c r="N41" s="61">
        <f t="shared" si="0"/>
        <v>0</v>
      </c>
      <c r="O41" s="77"/>
      <c r="P41" s="77"/>
      <c r="Q41" s="176"/>
      <c r="R41" s="147"/>
      <c r="S41" s="78"/>
      <c r="T41" s="78"/>
      <c r="U41" s="78"/>
      <c r="V41" s="78"/>
      <c r="W41" s="78"/>
      <c r="X41" s="78"/>
      <c r="Y41" s="78"/>
      <c r="Z41" s="78"/>
      <c r="AA41" s="78"/>
    </row>
    <row r="42" spans="1:27" s="64" customFormat="1" ht="28.5" customHeight="1" x14ac:dyDescent="0.2">
      <c r="A42" s="60" t="s">
        <v>11</v>
      </c>
      <c r="B42" s="61">
        <v>1</v>
      </c>
      <c r="C42" s="60" t="s">
        <v>12</v>
      </c>
      <c r="D42" s="60" t="s">
        <v>55</v>
      </c>
      <c r="E42" s="61">
        <v>3</v>
      </c>
      <c r="F42" s="60" t="s">
        <v>56</v>
      </c>
      <c r="G42" s="62">
        <v>19</v>
      </c>
      <c r="H42" s="60" t="s">
        <v>57</v>
      </c>
      <c r="I42" s="60" t="s">
        <v>58</v>
      </c>
      <c r="J42" s="60"/>
      <c r="K42" s="60" t="s">
        <v>17</v>
      </c>
      <c r="L42" s="60"/>
      <c r="M42" s="61" t="str">
        <f>VLOOKUP(G42,'Matriz de Clasificacion'!$H$1:$K$341,4)</f>
        <v>Proceso</v>
      </c>
      <c r="N42" s="177">
        <f t="shared" si="0"/>
        <v>0</v>
      </c>
      <c r="O42" s="60"/>
      <c r="P42" s="60"/>
      <c r="Q42" s="173"/>
      <c r="R42" s="237"/>
      <c r="S42" s="61"/>
      <c r="T42" s="61"/>
      <c r="U42" s="61"/>
      <c r="V42" s="61"/>
      <c r="W42" s="61"/>
      <c r="X42" s="61"/>
      <c r="Y42" s="61"/>
      <c r="Z42" s="61"/>
      <c r="AA42" s="61"/>
    </row>
    <row r="43" spans="1:27" s="69" customFormat="1" ht="28.5" customHeight="1" x14ac:dyDescent="0.2">
      <c r="A43" s="67" t="s">
        <v>11</v>
      </c>
      <c r="B43" s="68">
        <v>1</v>
      </c>
      <c r="C43" s="67" t="s">
        <v>12</v>
      </c>
      <c r="D43" s="67" t="s">
        <v>55</v>
      </c>
      <c r="E43" s="68">
        <v>3</v>
      </c>
      <c r="F43" s="67" t="s">
        <v>56</v>
      </c>
      <c r="G43" s="62">
        <v>20</v>
      </c>
      <c r="H43" s="67" t="s">
        <v>59</v>
      </c>
      <c r="I43" s="67" t="s">
        <v>60</v>
      </c>
      <c r="J43" s="67"/>
      <c r="K43" s="67" t="s">
        <v>17</v>
      </c>
      <c r="L43" s="67"/>
      <c r="M43" s="61" t="str">
        <f>VLOOKUP(G43,'Matriz de Clasificacion'!$H$1:$K$341,4)</f>
        <v>Proceso</v>
      </c>
      <c r="N43" s="177">
        <f t="shared" si="0"/>
        <v>0</v>
      </c>
      <c r="O43" s="67"/>
      <c r="P43" s="67"/>
      <c r="Q43" s="174"/>
      <c r="R43" s="238"/>
      <c r="S43" s="68"/>
      <c r="T43" s="68"/>
      <c r="U43" s="68"/>
      <c r="V43" s="68"/>
      <c r="W43" s="68"/>
      <c r="X43" s="68"/>
      <c r="Y43" s="68"/>
      <c r="Z43" s="68"/>
      <c r="AA43" s="68"/>
    </row>
    <row r="44" spans="1:27" s="64" customFormat="1" ht="28.5" customHeight="1" x14ac:dyDescent="0.2">
      <c r="A44" s="60" t="s">
        <v>11</v>
      </c>
      <c r="B44" s="61">
        <v>1</v>
      </c>
      <c r="C44" s="60" t="s">
        <v>12</v>
      </c>
      <c r="D44" s="60" t="s">
        <v>55</v>
      </c>
      <c r="E44" s="61">
        <v>3</v>
      </c>
      <c r="F44" s="60" t="s">
        <v>56</v>
      </c>
      <c r="G44" s="62">
        <v>21</v>
      </c>
      <c r="H44" s="60" t="s">
        <v>61</v>
      </c>
      <c r="I44" s="60" t="s">
        <v>62</v>
      </c>
      <c r="J44" s="60"/>
      <c r="K44" s="60" t="s">
        <v>17</v>
      </c>
      <c r="L44" s="60"/>
      <c r="M44" s="61" t="str">
        <f>VLOOKUP(G44,'Matriz de Clasificacion'!$H$1:$K$341,4)</f>
        <v>Resultado</v>
      </c>
      <c r="N44" s="177">
        <f t="shared" si="0"/>
        <v>0</v>
      </c>
      <c r="O44" s="60"/>
      <c r="P44" s="60"/>
      <c r="Q44" s="173"/>
      <c r="R44" s="237"/>
      <c r="S44" s="61"/>
      <c r="T44" s="61"/>
      <c r="U44" s="61"/>
      <c r="V44" s="61"/>
      <c r="W44" s="61"/>
      <c r="X44" s="61"/>
      <c r="Y44" s="61"/>
      <c r="Z44" s="61"/>
      <c r="AA44" s="61"/>
    </row>
    <row r="45" spans="1:27" s="69" customFormat="1" ht="28.5" customHeight="1" x14ac:dyDescent="0.2">
      <c r="A45" s="67" t="s">
        <v>11</v>
      </c>
      <c r="B45" s="68">
        <v>1</v>
      </c>
      <c r="C45" s="67" t="s">
        <v>12</v>
      </c>
      <c r="D45" s="67" t="s">
        <v>55</v>
      </c>
      <c r="E45" s="68">
        <v>3</v>
      </c>
      <c r="F45" s="67" t="s">
        <v>56</v>
      </c>
      <c r="G45" s="62">
        <v>22</v>
      </c>
      <c r="H45" s="67" t="s">
        <v>63</v>
      </c>
      <c r="I45" s="67" t="s">
        <v>64</v>
      </c>
      <c r="J45" s="67"/>
      <c r="K45" s="67" t="s">
        <v>17</v>
      </c>
      <c r="L45" s="67"/>
      <c r="M45" s="61" t="str">
        <f>VLOOKUP(G45,'Matriz de Clasificacion'!$H$1:$K$341,4)</f>
        <v>Resultado</v>
      </c>
      <c r="N45" s="177">
        <f t="shared" si="0"/>
        <v>0</v>
      </c>
      <c r="O45" s="67"/>
      <c r="P45" s="67"/>
      <c r="Q45" s="173"/>
      <c r="R45" s="238"/>
      <c r="S45" s="68"/>
      <c r="T45" s="68"/>
      <c r="U45" s="68"/>
      <c r="V45" s="68"/>
      <c r="W45" s="68"/>
      <c r="X45" s="68"/>
      <c r="Y45" s="68"/>
      <c r="Z45" s="68"/>
      <c r="AA45" s="68"/>
    </row>
    <row r="46" spans="1:27" s="64" customFormat="1" ht="28.5" customHeight="1" x14ac:dyDescent="0.2">
      <c r="A46" s="60" t="s">
        <v>11</v>
      </c>
      <c r="B46" s="61">
        <v>1</v>
      </c>
      <c r="C46" s="60" t="s">
        <v>12</v>
      </c>
      <c r="D46" s="60" t="s">
        <v>55</v>
      </c>
      <c r="E46" s="61">
        <v>3</v>
      </c>
      <c r="F46" s="60" t="s">
        <v>56</v>
      </c>
      <c r="G46" s="62">
        <v>23</v>
      </c>
      <c r="H46" s="60" t="s">
        <v>65</v>
      </c>
      <c r="I46" s="60" t="s">
        <v>66</v>
      </c>
      <c r="J46" s="60"/>
      <c r="K46" s="60" t="s">
        <v>17</v>
      </c>
      <c r="L46" s="60"/>
      <c r="M46" s="61" t="str">
        <f>VLOOKUP(G46,'Matriz de Clasificacion'!$H$1:$K$341,4)</f>
        <v>Resultado</v>
      </c>
      <c r="N46" s="177">
        <f t="shared" si="0"/>
        <v>1</v>
      </c>
      <c r="O46" s="60" t="s">
        <v>1195</v>
      </c>
      <c r="P46" s="60" t="s">
        <v>6</v>
      </c>
      <c r="Q46" s="173" t="s">
        <v>1946</v>
      </c>
      <c r="R46" s="237"/>
      <c r="S46" s="61"/>
      <c r="T46" s="61"/>
      <c r="U46" s="61" t="s">
        <v>1973</v>
      </c>
      <c r="V46" s="61"/>
      <c r="W46" s="61"/>
      <c r="X46" s="61"/>
      <c r="Y46" s="61"/>
      <c r="Z46" s="61"/>
      <c r="AA46" s="61"/>
    </row>
    <row r="47" spans="1:27" s="64" customFormat="1" ht="28.5" customHeight="1" x14ac:dyDescent="0.2">
      <c r="A47" s="60" t="s">
        <v>11</v>
      </c>
      <c r="B47" s="61">
        <v>1</v>
      </c>
      <c r="C47" s="60" t="s">
        <v>12</v>
      </c>
      <c r="D47" s="60" t="s">
        <v>55</v>
      </c>
      <c r="E47" s="61">
        <v>3</v>
      </c>
      <c r="F47" s="60" t="s">
        <v>56</v>
      </c>
      <c r="G47" s="62">
        <v>23</v>
      </c>
      <c r="H47" s="60" t="s">
        <v>65</v>
      </c>
      <c r="I47" s="60" t="s">
        <v>66</v>
      </c>
      <c r="J47" s="60"/>
      <c r="K47" s="60" t="s">
        <v>17</v>
      </c>
      <c r="L47" s="60"/>
      <c r="M47" s="61" t="str">
        <f>VLOOKUP(G47,'Matriz de Clasificacion'!$H$1:$K$341,4)</f>
        <v>Resultado</v>
      </c>
      <c r="N47" s="177"/>
      <c r="O47" s="60" t="s">
        <v>1196</v>
      </c>
      <c r="P47" s="60" t="s">
        <v>6</v>
      </c>
      <c r="Q47" s="174" t="s">
        <v>1947</v>
      </c>
      <c r="R47" s="237"/>
      <c r="S47" s="61"/>
      <c r="T47" s="61"/>
      <c r="U47" s="61" t="s">
        <v>1974</v>
      </c>
      <c r="V47" s="61"/>
      <c r="W47" s="61"/>
      <c r="X47" s="61"/>
      <c r="Y47" s="61"/>
      <c r="Z47" s="61"/>
      <c r="AA47" s="61"/>
    </row>
    <row r="48" spans="1:27" s="64" customFormat="1" ht="28.5" customHeight="1" x14ac:dyDescent="0.2">
      <c r="A48" s="60" t="s">
        <v>11</v>
      </c>
      <c r="B48" s="61">
        <v>1</v>
      </c>
      <c r="C48" s="60" t="s">
        <v>12</v>
      </c>
      <c r="D48" s="60" t="s">
        <v>55</v>
      </c>
      <c r="E48" s="61">
        <v>3</v>
      </c>
      <c r="F48" s="60" t="s">
        <v>56</v>
      </c>
      <c r="G48" s="62">
        <v>23</v>
      </c>
      <c r="H48" s="60" t="s">
        <v>65</v>
      </c>
      <c r="I48" s="60" t="s">
        <v>66</v>
      </c>
      <c r="J48" s="60"/>
      <c r="K48" s="60" t="s">
        <v>17</v>
      </c>
      <c r="L48" s="60"/>
      <c r="M48" s="61" t="str">
        <f>VLOOKUP(G48,'Matriz de Clasificacion'!$H$1:$K$341,4)</f>
        <v>Resultado</v>
      </c>
      <c r="N48" s="177"/>
      <c r="O48" s="60" t="s">
        <v>1197</v>
      </c>
      <c r="P48" s="60" t="s">
        <v>6</v>
      </c>
      <c r="Q48" s="173" t="s">
        <v>1948</v>
      </c>
      <c r="R48" s="237"/>
      <c r="S48" s="61"/>
      <c r="T48" s="61"/>
      <c r="U48" s="61" t="s">
        <v>1975</v>
      </c>
      <c r="V48" s="61"/>
      <c r="W48" s="61"/>
      <c r="X48" s="61"/>
      <c r="Y48" s="61"/>
      <c r="Z48" s="61"/>
      <c r="AA48" s="61"/>
    </row>
    <row r="49" spans="1:27" s="64" customFormat="1" ht="28.5" customHeight="1" x14ac:dyDescent="0.2">
      <c r="A49" s="60" t="s">
        <v>11</v>
      </c>
      <c r="B49" s="61">
        <v>1</v>
      </c>
      <c r="C49" s="60" t="s">
        <v>12</v>
      </c>
      <c r="D49" s="60" t="s">
        <v>55</v>
      </c>
      <c r="E49" s="61">
        <v>3</v>
      </c>
      <c r="F49" s="60" t="s">
        <v>56</v>
      </c>
      <c r="G49" s="62">
        <v>23</v>
      </c>
      <c r="H49" s="60" t="s">
        <v>65</v>
      </c>
      <c r="I49" s="60" t="s">
        <v>66</v>
      </c>
      <c r="J49" s="60"/>
      <c r="K49" s="60" t="s">
        <v>17</v>
      </c>
      <c r="L49" s="60"/>
      <c r="M49" s="61" t="str">
        <f>VLOOKUP(G49,'Matriz de Clasificacion'!$H$1:$K$341,4)</f>
        <v>Resultado</v>
      </c>
      <c r="N49" s="177"/>
      <c r="O49" s="60" t="s">
        <v>1198</v>
      </c>
      <c r="P49" s="60" t="s">
        <v>6</v>
      </c>
      <c r="Q49" s="174" t="s">
        <v>1949</v>
      </c>
      <c r="R49" s="237"/>
      <c r="S49" s="61"/>
      <c r="T49" s="61"/>
      <c r="U49" s="61" t="s">
        <v>1976</v>
      </c>
      <c r="V49" s="61"/>
      <c r="W49" s="61"/>
      <c r="X49" s="61"/>
      <c r="Y49" s="61"/>
      <c r="Z49" s="61"/>
      <c r="AA49" s="61"/>
    </row>
    <row r="50" spans="1:27" s="64" customFormat="1" ht="28.5" customHeight="1" x14ac:dyDescent="0.2">
      <c r="A50" s="60" t="s">
        <v>11</v>
      </c>
      <c r="B50" s="61">
        <v>1</v>
      </c>
      <c r="C50" s="60" t="s">
        <v>12</v>
      </c>
      <c r="D50" s="60" t="s">
        <v>55</v>
      </c>
      <c r="E50" s="61">
        <v>3</v>
      </c>
      <c r="F50" s="60" t="s">
        <v>56</v>
      </c>
      <c r="G50" s="62">
        <v>23</v>
      </c>
      <c r="H50" s="60" t="s">
        <v>65</v>
      </c>
      <c r="I50" s="60" t="s">
        <v>66</v>
      </c>
      <c r="J50" s="60"/>
      <c r="K50" s="60" t="s">
        <v>17</v>
      </c>
      <c r="L50" s="60"/>
      <c r="M50" s="61" t="str">
        <f>VLOOKUP(G50,'Matriz de Clasificacion'!$H$1:$K$341,4)</f>
        <v>Resultado</v>
      </c>
      <c r="N50" s="177"/>
      <c r="O50" s="60" t="s">
        <v>1200</v>
      </c>
      <c r="P50" s="60" t="s">
        <v>6</v>
      </c>
      <c r="Q50" s="173" t="s">
        <v>1950</v>
      </c>
      <c r="R50" s="237"/>
      <c r="S50" s="61"/>
      <c r="T50" s="61"/>
      <c r="U50" s="61" t="s">
        <v>1977</v>
      </c>
      <c r="V50" s="61"/>
      <c r="W50" s="61"/>
      <c r="X50" s="61"/>
      <c r="Y50" s="61"/>
      <c r="Z50" s="61"/>
      <c r="AA50" s="61"/>
    </row>
    <row r="51" spans="1:27" s="79" customFormat="1" ht="28.5" customHeight="1" x14ac:dyDescent="0.2">
      <c r="A51" s="77" t="s">
        <v>11</v>
      </c>
      <c r="B51" s="78">
        <v>1</v>
      </c>
      <c r="C51" s="77" t="s">
        <v>12</v>
      </c>
      <c r="D51" s="77" t="s">
        <v>67</v>
      </c>
      <c r="E51" s="78">
        <v>4</v>
      </c>
      <c r="F51" s="77" t="s">
        <v>68</v>
      </c>
      <c r="G51" s="62">
        <v>24</v>
      </c>
      <c r="H51" s="77" t="s">
        <v>69</v>
      </c>
      <c r="I51" s="77" t="s">
        <v>70</v>
      </c>
      <c r="J51" s="77"/>
      <c r="K51" s="77" t="s">
        <v>17</v>
      </c>
      <c r="L51" s="77"/>
      <c r="M51" s="61" t="str">
        <f>VLOOKUP(G51,'Matriz de Clasificacion'!$H$1:$K$341,4)</f>
        <v>Resultado</v>
      </c>
      <c r="N51" s="177">
        <f t="shared" ref="N51:N114" si="1">IF((LEN(Q51)&gt;0),1,0)</f>
        <v>0</v>
      </c>
      <c r="O51" s="77"/>
      <c r="P51" s="77"/>
      <c r="Q51" s="176"/>
      <c r="R51" s="147"/>
      <c r="S51" s="78"/>
      <c r="T51" s="78"/>
      <c r="U51" s="78"/>
      <c r="V51" s="78"/>
      <c r="W51" s="78"/>
      <c r="X51" s="78"/>
      <c r="Y51" s="78"/>
      <c r="Z51" s="78"/>
      <c r="AA51" s="78"/>
    </row>
    <row r="52" spans="1:27" s="76" customFormat="1" ht="28.5" customHeight="1" x14ac:dyDescent="0.2">
      <c r="A52" s="74" t="s">
        <v>11</v>
      </c>
      <c r="B52" s="75">
        <v>1</v>
      </c>
      <c r="C52" s="74" t="s">
        <v>12</v>
      </c>
      <c r="D52" s="74" t="s">
        <v>67</v>
      </c>
      <c r="E52" s="75">
        <v>4</v>
      </c>
      <c r="F52" s="74" t="s">
        <v>68</v>
      </c>
      <c r="G52" s="62">
        <v>25</v>
      </c>
      <c r="H52" s="74" t="s">
        <v>71</v>
      </c>
      <c r="I52" s="74" t="s">
        <v>72</v>
      </c>
      <c r="J52" s="74"/>
      <c r="K52" s="74" t="s">
        <v>17</v>
      </c>
      <c r="L52" s="74"/>
      <c r="M52" s="61" t="str">
        <f>VLOOKUP(G52,'Matriz de Clasificacion'!$H$1:$K$341,4)</f>
        <v>Proceso</v>
      </c>
      <c r="N52" s="177">
        <f t="shared" si="1"/>
        <v>0</v>
      </c>
      <c r="O52" s="74"/>
      <c r="P52" s="74"/>
      <c r="Q52" s="175"/>
      <c r="R52" s="219"/>
      <c r="S52" s="75"/>
      <c r="T52" s="75"/>
      <c r="U52" s="75"/>
      <c r="V52" s="75"/>
      <c r="W52" s="75"/>
      <c r="X52" s="75"/>
      <c r="Y52" s="75"/>
      <c r="Z52" s="75"/>
      <c r="AA52" s="75"/>
    </row>
    <row r="53" spans="1:27" s="79" customFormat="1" ht="28.5" customHeight="1" x14ac:dyDescent="0.2">
      <c r="A53" s="77" t="s">
        <v>11</v>
      </c>
      <c r="B53" s="78">
        <v>1</v>
      </c>
      <c r="C53" s="77" t="s">
        <v>12</v>
      </c>
      <c r="D53" s="77" t="s">
        <v>67</v>
      </c>
      <c r="E53" s="78">
        <v>4</v>
      </c>
      <c r="F53" s="77" t="s">
        <v>68</v>
      </c>
      <c r="G53" s="62">
        <v>26</v>
      </c>
      <c r="H53" s="77" t="s">
        <v>73</v>
      </c>
      <c r="I53" s="77" t="s">
        <v>74</v>
      </c>
      <c r="J53" s="77"/>
      <c r="K53" s="77" t="s">
        <v>17</v>
      </c>
      <c r="L53" s="77"/>
      <c r="M53" s="61" t="str">
        <f>VLOOKUP(G53,'Matriz de Clasificacion'!$H$1:$K$341,4)</f>
        <v>Proceso</v>
      </c>
      <c r="N53" s="177">
        <f t="shared" si="1"/>
        <v>0</v>
      </c>
      <c r="O53" s="77"/>
      <c r="P53" s="77"/>
      <c r="Q53" s="176"/>
      <c r="R53" s="147"/>
      <c r="S53" s="78"/>
      <c r="T53" s="78"/>
      <c r="U53" s="78"/>
      <c r="V53" s="78"/>
      <c r="W53" s="78"/>
      <c r="X53" s="78"/>
      <c r="Y53" s="78"/>
      <c r="Z53" s="78"/>
      <c r="AA53" s="78"/>
    </row>
    <row r="54" spans="1:27" s="76" customFormat="1" ht="28.5" customHeight="1" x14ac:dyDescent="0.2">
      <c r="A54" s="74" t="s">
        <v>11</v>
      </c>
      <c r="B54" s="75">
        <v>1</v>
      </c>
      <c r="C54" s="74" t="s">
        <v>12</v>
      </c>
      <c r="D54" s="74" t="s">
        <v>67</v>
      </c>
      <c r="E54" s="75">
        <v>4</v>
      </c>
      <c r="F54" s="74" t="s">
        <v>68</v>
      </c>
      <c r="G54" s="62">
        <v>27</v>
      </c>
      <c r="H54" s="74" t="s">
        <v>75</v>
      </c>
      <c r="I54" s="74" t="s">
        <v>76</v>
      </c>
      <c r="J54" s="74"/>
      <c r="K54" s="74" t="s">
        <v>17</v>
      </c>
      <c r="L54" s="74"/>
      <c r="M54" s="61" t="str">
        <f>VLOOKUP(G54,'Matriz de Clasificacion'!$H$1:$K$341,4)</f>
        <v>Proceso</v>
      </c>
      <c r="N54" s="177">
        <f t="shared" si="1"/>
        <v>0</v>
      </c>
      <c r="O54" s="74"/>
      <c r="P54" s="74"/>
      <c r="Q54" s="175"/>
      <c r="R54" s="219"/>
      <c r="S54" s="75"/>
      <c r="T54" s="75"/>
      <c r="U54" s="75"/>
      <c r="V54" s="75"/>
      <c r="W54" s="75"/>
      <c r="X54" s="75"/>
      <c r="Y54" s="75"/>
      <c r="Z54" s="75"/>
      <c r="AA54" s="75"/>
    </row>
    <row r="55" spans="1:27" s="79" customFormat="1" ht="28.5" customHeight="1" x14ac:dyDescent="0.2">
      <c r="A55" s="77" t="s">
        <v>11</v>
      </c>
      <c r="B55" s="78">
        <v>1</v>
      </c>
      <c r="C55" s="77" t="s">
        <v>12</v>
      </c>
      <c r="D55" s="77" t="s">
        <v>67</v>
      </c>
      <c r="E55" s="78">
        <v>4</v>
      </c>
      <c r="F55" s="77" t="s">
        <v>68</v>
      </c>
      <c r="G55" s="62">
        <v>28</v>
      </c>
      <c r="H55" s="77" t="s">
        <v>77</v>
      </c>
      <c r="I55" s="77" t="s">
        <v>78</v>
      </c>
      <c r="J55" s="77"/>
      <c r="K55" s="77" t="s">
        <v>17</v>
      </c>
      <c r="L55" s="77"/>
      <c r="M55" s="61" t="str">
        <f>VLOOKUP(G55,'Matriz de Clasificacion'!$H$1:$K$341,4)</f>
        <v>Proceso</v>
      </c>
      <c r="N55" s="177">
        <f t="shared" si="1"/>
        <v>0</v>
      </c>
      <c r="O55" s="77"/>
      <c r="P55" s="77"/>
      <c r="Q55" s="176"/>
      <c r="R55" s="147"/>
      <c r="S55" s="78"/>
      <c r="T55" s="78"/>
      <c r="U55" s="78"/>
      <c r="V55" s="78"/>
      <c r="W55" s="78"/>
      <c r="X55" s="78"/>
      <c r="Y55" s="78"/>
      <c r="Z55" s="78"/>
      <c r="AA55" s="78"/>
    </row>
    <row r="56" spans="1:27" s="64" customFormat="1" ht="28.5" customHeight="1" x14ac:dyDescent="0.2">
      <c r="A56" s="60" t="s">
        <v>11</v>
      </c>
      <c r="B56" s="61">
        <v>1</v>
      </c>
      <c r="C56" s="60" t="s">
        <v>12</v>
      </c>
      <c r="D56" s="60" t="s">
        <v>79</v>
      </c>
      <c r="E56" s="61">
        <v>5</v>
      </c>
      <c r="F56" s="60" t="s">
        <v>80</v>
      </c>
      <c r="G56" s="62">
        <v>29</v>
      </c>
      <c r="H56" s="60" t="s">
        <v>81</v>
      </c>
      <c r="I56" s="60" t="s">
        <v>82</v>
      </c>
      <c r="J56" s="60"/>
      <c r="K56" s="60" t="s">
        <v>17</v>
      </c>
      <c r="L56" s="60"/>
      <c r="M56" s="61" t="str">
        <f>VLOOKUP(G56,'Matriz de Clasificacion'!$H$1:$K$341,4)</f>
        <v>Resultado</v>
      </c>
      <c r="N56" s="177">
        <f t="shared" si="1"/>
        <v>0</v>
      </c>
      <c r="O56" s="60"/>
      <c r="P56" s="60"/>
      <c r="Q56" s="173"/>
      <c r="R56" s="237"/>
      <c r="S56" s="61"/>
      <c r="T56" s="61"/>
      <c r="U56" s="61"/>
      <c r="V56" s="61"/>
      <c r="W56" s="61"/>
      <c r="X56" s="61"/>
      <c r="Y56" s="61"/>
      <c r="Z56" s="61"/>
      <c r="AA56" s="61"/>
    </row>
    <row r="57" spans="1:27" s="69" customFormat="1" ht="28.5" customHeight="1" x14ac:dyDescent="0.2">
      <c r="A57" s="67" t="s">
        <v>11</v>
      </c>
      <c r="B57" s="68">
        <v>1</v>
      </c>
      <c r="C57" s="67" t="s">
        <v>12</v>
      </c>
      <c r="D57" s="67" t="s">
        <v>79</v>
      </c>
      <c r="E57" s="68">
        <v>5</v>
      </c>
      <c r="F57" s="67" t="s">
        <v>80</v>
      </c>
      <c r="G57" s="62">
        <v>30</v>
      </c>
      <c r="H57" s="67" t="s">
        <v>83</v>
      </c>
      <c r="I57" s="67" t="s">
        <v>84</v>
      </c>
      <c r="J57" s="67"/>
      <c r="K57" s="67" t="s">
        <v>17</v>
      </c>
      <c r="L57" s="67"/>
      <c r="M57" s="61" t="str">
        <f>VLOOKUP(G57,'Matriz de Clasificacion'!$H$1:$K$341,4)</f>
        <v>Proceso</v>
      </c>
      <c r="N57" s="177">
        <f t="shared" si="1"/>
        <v>0</v>
      </c>
      <c r="O57" s="67"/>
      <c r="P57" s="67"/>
      <c r="Q57" s="174"/>
      <c r="R57" s="238"/>
      <c r="S57" s="68"/>
      <c r="T57" s="68"/>
      <c r="U57" s="68"/>
      <c r="V57" s="68"/>
      <c r="W57" s="68"/>
      <c r="X57" s="68"/>
      <c r="Y57" s="68"/>
      <c r="Z57" s="68"/>
      <c r="AA57" s="68"/>
    </row>
    <row r="58" spans="1:27" s="64" customFormat="1" ht="28.5" customHeight="1" x14ac:dyDescent="0.2">
      <c r="A58" s="60" t="s">
        <v>11</v>
      </c>
      <c r="B58" s="61">
        <v>1</v>
      </c>
      <c r="C58" s="60" t="s">
        <v>12</v>
      </c>
      <c r="D58" s="60" t="s">
        <v>79</v>
      </c>
      <c r="E58" s="61">
        <v>5</v>
      </c>
      <c r="F58" s="60" t="s">
        <v>80</v>
      </c>
      <c r="G58" s="62">
        <v>31</v>
      </c>
      <c r="H58" s="60" t="s">
        <v>85</v>
      </c>
      <c r="I58" s="60" t="s">
        <v>86</v>
      </c>
      <c r="J58" s="60"/>
      <c r="K58" s="60" t="s">
        <v>17</v>
      </c>
      <c r="L58" s="60"/>
      <c r="M58" s="61" t="str">
        <f>VLOOKUP(G58,'Matriz de Clasificacion'!$H$1:$K$341,4)</f>
        <v>Resultado</v>
      </c>
      <c r="N58" s="177">
        <f t="shared" si="1"/>
        <v>0</v>
      </c>
      <c r="O58" s="60"/>
      <c r="P58" s="60"/>
      <c r="Q58" s="173"/>
      <c r="R58" s="237"/>
      <c r="S58" s="61"/>
      <c r="T58" s="61"/>
      <c r="U58" s="61"/>
      <c r="V58" s="61"/>
      <c r="W58" s="61"/>
      <c r="X58" s="61"/>
      <c r="Y58" s="61"/>
      <c r="Z58" s="61"/>
      <c r="AA58" s="61"/>
    </row>
    <row r="59" spans="1:27" s="69" customFormat="1" ht="28.5" customHeight="1" x14ac:dyDescent="0.2">
      <c r="A59" s="67" t="s">
        <v>11</v>
      </c>
      <c r="B59" s="68">
        <v>1</v>
      </c>
      <c r="C59" s="67" t="s">
        <v>12</v>
      </c>
      <c r="D59" s="67" t="s">
        <v>79</v>
      </c>
      <c r="E59" s="68">
        <v>5</v>
      </c>
      <c r="F59" s="67" t="s">
        <v>80</v>
      </c>
      <c r="G59" s="62">
        <v>32</v>
      </c>
      <c r="H59" s="67" t="s">
        <v>87</v>
      </c>
      <c r="I59" s="67" t="s">
        <v>88</v>
      </c>
      <c r="J59" s="67"/>
      <c r="K59" s="67" t="s">
        <v>17</v>
      </c>
      <c r="L59" s="67"/>
      <c r="M59" s="61" t="str">
        <f>VLOOKUP(G59,'Matriz de Clasificacion'!$H$1:$K$341,4)</f>
        <v>Proceso</v>
      </c>
      <c r="N59" s="177">
        <f t="shared" si="1"/>
        <v>0</v>
      </c>
      <c r="O59" s="67"/>
      <c r="P59" s="67"/>
      <c r="Q59" s="174"/>
      <c r="R59" s="238"/>
      <c r="S59" s="68"/>
      <c r="T59" s="68"/>
      <c r="U59" s="68"/>
      <c r="V59" s="68"/>
      <c r="W59" s="68"/>
      <c r="X59" s="68"/>
      <c r="Y59" s="68"/>
      <c r="Z59" s="68"/>
      <c r="AA59" s="68"/>
    </row>
    <row r="60" spans="1:27" s="64" customFormat="1" ht="28.5" customHeight="1" x14ac:dyDescent="0.2">
      <c r="A60" s="60" t="s">
        <v>11</v>
      </c>
      <c r="B60" s="61">
        <v>1</v>
      </c>
      <c r="C60" s="60" t="s">
        <v>12</v>
      </c>
      <c r="D60" s="60" t="s">
        <v>79</v>
      </c>
      <c r="E60" s="61">
        <v>5</v>
      </c>
      <c r="F60" s="60" t="s">
        <v>80</v>
      </c>
      <c r="G60" s="62">
        <v>33</v>
      </c>
      <c r="H60" s="60" t="s">
        <v>89</v>
      </c>
      <c r="I60" s="60" t="s">
        <v>90</v>
      </c>
      <c r="J60" s="60"/>
      <c r="K60" s="60" t="s">
        <v>17</v>
      </c>
      <c r="L60" s="60"/>
      <c r="M60" s="61" t="str">
        <f>VLOOKUP(G60,'Matriz de Clasificacion'!$H$1:$K$341,4)</f>
        <v>Producto</v>
      </c>
      <c r="N60" s="177">
        <f t="shared" si="1"/>
        <v>0</v>
      </c>
      <c r="O60" s="60"/>
      <c r="P60" s="60"/>
      <c r="Q60" s="173"/>
      <c r="R60" s="237"/>
      <c r="S60" s="61"/>
      <c r="T60" s="61"/>
      <c r="U60" s="61"/>
      <c r="V60" s="61"/>
      <c r="W60" s="61"/>
      <c r="X60" s="61"/>
      <c r="Y60" s="61"/>
      <c r="Z60" s="61"/>
      <c r="AA60" s="61"/>
    </row>
    <row r="61" spans="1:27" s="69" customFormat="1" ht="28.5" customHeight="1" x14ac:dyDescent="0.2">
      <c r="A61" s="67" t="s">
        <v>11</v>
      </c>
      <c r="B61" s="68">
        <v>1</v>
      </c>
      <c r="C61" s="67" t="s">
        <v>12</v>
      </c>
      <c r="D61" s="67" t="s">
        <v>79</v>
      </c>
      <c r="E61" s="68">
        <v>5</v>
      </c>
      <c r="F61" s="67" t="s">
        <v>80</v>
      </c>
      <c r="G61" s="62">
        <v>34</v>
      </c>
      <c r="H61" s="67" t="s">
        <v>92</v>
      </c>
      <c r="I61" s="67" t="s">
        <v>93</v>
      </c>
      <c r="J61" s="67"/>
      <c r="K61" s="67" t="s">
        <v>17</v>
      </c>
      <c r="L61" s="67"/>
      <c r="M61" s="61" t="str">
        <f>VLOOKUP(G61,'Matriz de Clasificacion'!$H$1:$K$341,4)</f>
        <v>Proceso</v>
      </c>
      <c r="N61" s="177">
        <f t="shared" si="1"/>
        <v>0</v>
      </c>
      <c r="O61" s="67"/>
      <c r="P61" s="67"/>
      <c r="Q61" s="174"/>
      <c r="R61" s="238"/>
      <c r="S61" s="68"/>
      <c r="T61" s="68"/>
      <c r="U61" s="68"/>
      <c r="V61" s="68"/>
      <c r="W61" s="68"/>
      <c r="X61" s="68"/>
      <c r="Y61" s="68"/>
      <c r="Z61" s="68"/>
      <c r="AA61" s="68"/>
    </row>
    <row r="62" spans="1:27" s="64" customFormat="1" ht="28.5" customHeight="1" x14ac:dyDescent="0.2">
      <c r="A62" s="60" t="s">
        <v>11</v>
      </c>
      <c r="B62" s="61">
        <v>1</v>
      </c>
      <c r="C62" s="60" t="s">
        <v>12</v>
      </c>
      <c r="D62" s="60" t="s">
        <v>79</v>
      </c>
      <c r="E62" s="61">
        <v>5</v>
      </c>
      <c r="F62" s="60" t="s">
        <v>80</v>
      </c>
      <c r="G62" s="62">
        <v>35</v>
      </c>
      <c r="H62" s="60" t="s">
        <v>94</v>
      </c>
      <c r="I62" s="60" t="s">
        <v>95</v>
      </c>
      <c r="J62" s="60"/>
      <c r="K62" s="60" t="s">
        <v>17</v>
      </c>
      <c r="L62" s="60"/>
      <c r="M62" s="61" t="str">
        <f>VLOOKUP(G62,'Matriz de Clasificacion'!$H$1:$K$341,4)</f>
        <v>Proceso</v>
      </c>
      <c r="N62" s="177">
        <f t="shared" si="1"/>
        <v>0</v>
      </c>
      <c r="O62" s="60"/>
      <c r="P62" s="60"/>
      <c r="Q62" s="173"/>
      <c r="R62" s="237"/>
      <c r="S62" s="61"/>
      <c r="T62" s="61"/>
      <c r="U62" s="61"/>
      <c r="V62" s="61"/>
      <c r="W62" s="61"/>
      <c r="X62" s="61"/>
      <c r="Y62" s="61"/>
      <c r="Z62" s="61"/>
      <c r="AA62" s="61"/>
    </row>
    <row r="63" spans="1:27" s="76" customFormat="1" ht="28.5" customHeight="1" x14ac:dyDescent="0.2">
      <c r="A63" s="74" t="s">
        <v>11</v>
      </c>
      <c r="B63" s="75">
        <v>1</v>
      </c>
      <c r="C63" s="74" t="s">
        <v>12</v>
      </c>
      <c r="D63" s="74" t="s">
        <v>96</v>
      </c>
      <c r="E63" s="75">
        <v>6</v>
      </c>
      <c r="F63" s="74" t="s">
        <v>97</v>
      </c>
      <c r="G63" s="62">
        <v>36</v>
      </c>
      <c r="H63" s="74" t="s">
        <v>98</v>
      </c>
      <c r="I63" s="74" t="s">
        <v>99</v>
      </c>
      <c r="J63" s="74"/>
      <c r="K63" s="74" t="s">
        <v>17</v>
      </c>
      <c r="L63" s="74"/>
      <c r="M63" s="61" t="str">
        <f>VLOOKUP(G63,'Matriz de Clasificacion'!$H$1:$K$341,4)</f>
        <v>Proceso</v>
      </c>
      <c r="N63" s="177">
        <f t="shared" si="1"/>
        <v>0</v>
      </c>
      <c r="O63" s="74"/>
      <c r="P63" s="74"/>
      <c r="Q63" s="175"/>
      <c r="R63" s="219"/>
      <c r="S63" s="75"/>
      <c r="T63" s="75"/>
      <c r="U63" s="75"/>
      <c r="V63" s="75"/>
      <c r="W63" s="75"/>
      <c r="X63" s="75"/>
      <c r="Y63" s="75"/>
      <c r="Z63" s="75"/>
      <c r="AA63" s="75"/>
    </row>
    <row r="64" spans="1:27" s="79" customFormat="1" ht="28.5" customHeight="1" x14ac:dyDescent="0.2">
      <c r="A64" s="77" t="s">
        <v>11</v>
      </c>
      <c r="B64" s="78">
        <v>1</v>
      </c>
      <c r="C64" s="77" t="s">
        <v>12</v>
      </c>
      <c r="D64" s="77" t="s">
        <v>96</v>
      </c>
      <c r="E64" s="78">
        <v>6</v>
      </c>
      <c r="F64" s="77" t="s">
        <v>97</v>
      </c>
      <c r="G64" s="62">
        <v>37</v>
      </c>
      <c r="H64" s="77" t="s">
        <v>100</v>
      </c>
      <c r="I64" s="77" t="s">
        <v>101</v>
      </c>
      <c r="J64" s="77"/>
      <c r="K64" s="77" t="s">
        <v>17</v>
      </c>
      <c r="L64" s="77"/>
      <c r="M64" s="61" t="str">
        <f>VLOOKUP(G64,'Matriz de Clasificacion'!$H$1:$K$341,4)</f>
        <v>Proceso</v>
      </c>
      <c r="N64" s="177">
        <f t="shared" si="1"/>
        <v>0</v>
      </c>
      <c r="O64" s="77"/>
      <c r="P64" s="77"/>
      <c r="Q64" s="176"/>
      <c r="R64" s="147"/>
      <c r="S64" s="78"/>
      <c r="T64" s="78"/>
      <c r="U64" s="78"/>
      <c r="V64" s="78"/>
      <c r="W64" s="78"/>
      <c r="X64" s="78"/>
      <c r="Y64" s="78"/>
      <c r="Z64" s="78"/>
      <c r="AA64" s="78"/>
    </row>
    <row r="65" spans="1:27" s="76" customFormat="1" ht="28.5" customHeight="1" x14ac:dyDescent="0.2">
      <c r="A65" s="74" t="s">
        <v>11</v>
      </c>
      <c r="B65" s="75">
        <v>1</v>
      </c>
      <c r="C65" s="74" t="s">
        <v>12</v>
      </c>
      <c r="D65" s="74" t="s">
        <v>96</v>
      </c>
      <c r="E65" s="75">
        <v>6</v>
      </c>
      <c r="F65" s="74" t="s">
        <v>97</v>
      </c>
      <c r="G65" s="62">
        <v>38</v>
      </c>
      <c r="H65" s="74" t="s">
        <v>102</v>
      </c>
      <c r="I65" s="74" t="s">
        <v>103</v>
      </c>
      <c r="J65" s="74"/>
      <c r="K65" s="74" t="s">
        <v>17</v>
      </c>
      <c r="L65" s="74"/>
      <c r="M65" s="61" t="str">
        <f>VLOOKUP(G65,'Matriz de Clasificacion'!$H$1:$K$341,4)</f>
        <v>Proceso</v>
      </c>
      <c r="N65" s="177">
        <f t="shared" si="1"/>
        <v>0</v>
      </c>
      <c r="O65" s="74"/>
      <c r="P65" s="74"/>
      <c r="Q65" s="175"/>
      <c r="R65" s="219"/>
      <c r="S65" s="75"/>
      <c r="T65" s="75"/>
      <c r="U65" s="75"/>
      <c r="V65" s="75"/>
      <c r="W65" s="75"/>
      <c r="X65" s="75"/>
      <c r="Y65" s="75"/>
      <c r="Z65" s="75"/>
      <c r="AA65" s="75"/>
    </row>
    <row r="66" spans="1:27" s="82" customFormat="1" ht="28.5" customHeight="1" x14ac:dyDescent="0.2">
      <c r="A66" s="80" t="s">
        <v>104</v>
      </c>
      <c r="B66" s="81">
        <v>2</v>
      </c>
      <c r="C66" s="80" t="s">
        <v>105</v>
      </c>
      <c r="D66" s="80" t="s">
        <v>13</v>
      </c>
      <c r="E66" s="81">
        <v>1</v>
      </c>
      <c r="F66" s="80" t="s">
        <v>106</v>
      </c>
      <c r="G66" s="62">
        <v>39</v>
      </c>
      <c r="H66" s="80" t="s">
        <v>107</v>
      </c>
      <c r="I66" s="80" t="s">
        <v>108</v>
      </c>
      <c r="J66" s="80" t="s">
        <v>1286</v>
      </c>
      <c r="K66" s="80" t="s">
        <v>109</v>
      </c>
      <c r="L66" s="80" t="s">
        <v>109</v>
      </c>
      <c r="M66" s="61" t="str">
        <f>VLOOKUP(G66,'Matriz de Clasificacion'!$H$1:$K$341,4)</f>
        <v>Resultado</v>
      </c>
      <c r="N66" s="177">
        <f t="shared" si="1"/>
        <v>1</v>
      </c>
      <c r="O66" s="80" t="s">
        <v>1197</v>
      </c>
      <c r="P66" s="80" t="s">
        <v>6</v>
      </c>
      <c r="Q66" s="178" t="s">
        <v>1294</v>
      </c>
      <c r="R66" s="239"/>
      <c r="S66" s="80" t="s">
        <v>1053</v>
      </c>
      <c r="T66" s="80"/>
      <c r="U66" s="80"/>
      <c r="V66" s="80" t="s">
        <v>815</v>
      </c>
      <c r="W66" s="80" t="s">
        <v>816</v>
      </c>
      <c r="X66" s="80" t="s">
        <v>1295</v>
      </c>
      <c r="Y66" s="80" t="s">
        <v>1306</v>
      </c>
      <c r="Z66" s="81"/>
      <c r="AA66" s="81"/>
    </row>
    <row r="67" spans="1:27" s="85" customFormat="1" ht="28.5" customHeight="1" x14ac:dyDescent="0.2">
      <c r="A67" s="83" t="s">
        <v>104</v>
      </c>
      <c r="B67" s="84">
        <v>2</v>
      </c>
      <c r="C67" s="83" t="s">
        <v>105</v>
      </c>
      <c r="D67" s="83" t="s">
        <v>13</v>
      </c>
      <c r="E67" s="84">
        <v>1</v>
      </c>
      <c r="F67" s="83" t="s">
        <v>106</v>
      </c>
      <c r="G67" s="62">
        <v>39</v>
      </c>
      <c r="H67" s="83" t="s">
        <v>107</v>
      </c>
      <c r="I67" s="83" t="s">
        <v>108</v>
      </c>
      <c r="J67" s="83" t="s">
        <v>1286</v>
      </c>
      <c r="K67" s="83" t="s">
        <v>109</v>
      </c>
      <c r="L67" s="83" t="s">
        <v>109</v>
      </c>
      <c r="M67" s="61" t="str">
        <f>VLOOKUP(G67,'Matriz de Clasificacion'!$H$1:$K$341,4)</f>
        <v>Resultado</v>
      </c>
      <c r="N67" s="177">
        <f t="shared" si="1"/>
        <v>1</v>
      </c>
      <c r="O67" s="83" t="s">
        <v>1196</v>
      </c>
      <c r="P67" s="83" t="s">
        <v>6</v>
      </c>
      <c r="Q67" s="179" t="s">
        <v>1293</v>
      </c>
      <c r="R67" s="236"/>
      <c r="S67" s="83"/>
      <c r="T67" s="83"/>
      <c r="U67" s="83"/>
      <c r="V67" s="83"/>
      <c r="W67" s="83"/>
      <c r="X67" s="83" t="s">
        <v>1323</v>
      </c>
      <c r="Y67" s="83" t="s">
        <v>1306</v>
      </c>
      <c r="Z67" s="84"/>
      <c r="AA67" s="84"/>
    </row>
    <row r="68" spans="1:27" s="82" customFormat="1" ht="28.5" customHeight="1" x14ac:dyDescent="0.2">
      <c r="A68" s="80" t="s">
        <v>104</v>
      </c>
      <c r="B68" s="81">
        <v>2</v>
      </c>
      <c r="C68" s="80" t="s">
        <v>105</v>
      </c>
      <c r="D68" s="80" t="s">
        <v>13</v>
      </c>
      <c r="E68" s="81">
        <v>1</v>
      </c>
      <c r="F68" s="80" t="s">
        <v>106</v>
      </c>
      <c r="G68" s="62">
        <v>39</v>
      </c>
      <c r="H68" s="80" t="s">
        <v>107</v>
      </c>
      <c r="I68" s="80" t="s">
        <v>108</v>
      </c>
      <c r="J68" s="80" t="s">
        <v>1286</v>
      </c>
      <c r="K68" s="80" t="s">
        <v>109</v>
      </c>
      <c r="L68" s="80" t="s">
        <v>109</v>
      </c>
      <c r="M68" s="61" t="str">
        <f>VLOOKUP(G68,'Matriz de Clasificacion'!$H$1:$K$341,4)</f>
        <v>Resultado</v>
      </c>
      <c r="N68" s="177">
        <f t="shared" si="1"/>
        <v>1</v>
      </c>
      <c r="O68" s="80" t="s">
        <v>1195</v>
      </c>
      <c r="P68" s="80" t="s">
        <v>6</v>
      </c>
      <c r="Q68" s="178" t="s">
        <v>1292</v>
      </c>
      <c r="R68" s="239"/>
      <c r="S68" s="80"/>
      <c r="T68" s="80"/>
      <c r="U68" s="80"/>
      <c r="V68" s="80"/>
      <c r="W68" s="80"/>
      <c r="X68" s="80" t="s">
        <v>1323</v>
      </c>
      <c r="Y68" s="80" t="s">
        <v>1306</v>
      </c>
      <c r="Z68" s="81"/>
      <c r="AA68" s="81"/>
    </row>
    <row r="69" spans="1:27" s="85" customFormat="1" ht="28.5" customHeight="1" x14ac:dyDescent="0.2">
      <c r="A69" s="83" t="s">
        <v>104</v>
      </c>
      <c r="B69" s="84">
        <v>2</v>
      </c>
      <c r="C69" s="83" t="s">
        <v>105</v>
      </c>
      <c r="D69" s="83" t="s">
        <v>13</v>
      </c>
      <c r="E69" s="84">
        <v>1</v>
      </c>
      <c r="F69" s="83" t="s">
        <v>106</v>
      </c>
      <c r="G69" s="62">
        <v>39</v>
      </c>
      <c r="H69" s="83" t="s">
        <v>107</v>
      </c>
      <c r="I69" s="83" t="s">
        <v>108</v>
      </c>
      <c r="J69" s="83" t="s">
        <v>1286</v>
      </c>
      <c r="K69" s="83" t="s">
        <v>109</v>
      </c>
      <c r="L69" s="83" t="s">
        <v>109</v>
      </c>
      <c r="M69" s="61" t="str">
        <f>VLOOKUP(G69,'Matriz de Clasificacion'!$H$1:$K$341,4)</f>
        <v>Resultado</v>
      </c>
      <c r="N69" s="177">
        <f t="shared" si="1"/>
        <v>1</v>
      </c>
      <c r="O69" s="83" t="s">
        <v>1196</v>
      </c>
      <c r="P69" s="83" t="s">
        <v>91</v>
      </c>
      <c r="Q69" s="179" t="s">
        <v>1304</v>
      </c>
      <c r="R69" s="236"/>
      <c r="S69" s="83" t="s">
        <v>1053</v>
      </c>
      <c r="T69" s="83"/>
      <c r="U69" s="83" t="s">
        <v>814</v>
      </c>
      <c r="V69" s="83" t="s">
        <v>815</v>
      </c>
      <c r="W69" s="83" t="s">
        <v>816</v>
      </c>
      <c r="X69" s="83" t="s">
        <v>1303</v>
      </c>
      <c r="Y69" s="83" t="s">
        <v>1306</v>
      </c>
      <c r="Z69" s="84"/>
      <c r="AA69" s="84"/>
    </row>
    <row r="70" spans="1:27" s="82" customFormat="1" ht="28.5" customHeight="1" x14ac:dyDescent="0.2">
      <c r="A70" s="80" t="s">
        <v>104</v>
      </c>
      <c r="B70" s="81">
        <v>2</v>
      </c>
      <c r="C70" s="80" t="s">
        <v>105</v>
      </c>
      <c r="D70" s="80" t="s">
        <v>13</v>
      </c>
      <c r="E70" s="81">
        <v>1</v>
      </c>
      <c r="F70" s="80" t="s">
        <v>106</v>
      </c>
      <c r="G70" s="62">
        <v>39</v>
      </c>
      <c r="H70" s="80" t="s">
        <v>107</v>
      </c>
      <c r="I70" s="80" t="s">
        <v>108</v>
      </c>
      <c r="J70" s="80" t="s">
        <v>1286</v>
      </c>
      <c r="K70" s="80" t="s">
        <v>109</v>
      </c>
      <c r="L70" s="80" t="s">
        <v>109</v>
      </c>
      <c r="M70" s="61" t="str">
        <f>VLOOKUP(G70,'Matriz de Clasificacion'!$H$1:$K$341,4)</f>
        <v>Resultado</v>
      </c>
      <c r="N70" s="177">
        <f t="shared" si="1"/>
        <v>1</v>
      </c>
      <c r="O70" s="80" t="s">
        <v>1195</v>
      </c>
      <c r="P70" s="80" t="s">
        <v>91</v>
      </c>
      <c r="Q70" s="178" t="s">
        <v>1305</v>
      </c>
      <c r="R70" s="239"/>
      <c r="S70" s="80"/>
      <c r="T70" s="80"/>
      <c r="U70" s="80"/>
      <c r="V70" s="80"/>
      <c r="W70" s="80"/>
      <c r="X70" s="80" t="s">
        <v>1303</v>
      </c>
      <c r="Y70" s="80" t="s">
        <v>1306</v>
      </c>
      <c r="Z70" s="81"/>
      <c r="AA70" s="81"/>
    </row>
    <row r="71" spans="1:27" s="85" customFormat="1" ht="28.5" customHeight="1" x14ac:dyDescent="0.2">
      <c r="A71" s="83" t="s">
        <v>104</v>
      </c>
      <c r="B71" s="84">
        <v>2</v>
      </c>
      <c r="C71" s="83" t="s">
        <v>105</v>
      </c>
      <c r="D71" s="83" t="s">
        <v>13</v>
      </c>
      <c r="E71" s="84">
        <v>1</v>
      </c>
      <c r="F71" s="83" t="s">
        <v>106</v>
      </c>
      <c r="G71" s="62">
        <v>39</v>
      </c>
      <c r="H71" s="83" t="s">
        <v>107</v>
      </c>
      <c r="I71" s="83" t="s">
        <v>108</v>
      </c>
      <c r="J71" s="83" t="s">
        <v>1286</v>
      </c>
      <c r="K71" s="83" t="s">
        <v>109</v>
      </c>
      <c r="L71" s="83" t="s">
        <v>109</v>
      </c>
      <c r="M71" s="61" t="str">
        <f>VLOOKUP(G71,'Matriz de Clasificacion'!$H$1:$K$341,4)</f>
        <v>Resultado</v>
      </c>
      <c r="N71" s="177">
        <f t="shared" si="1"/>
        <v>1</v>
      </c>
      <c r="O71" s="83" t="s">
        <v>1207</v>
      </c>
      <c r="P71" s="83" t="s">
        <v>28</v>
      </c>
      <c r="Q71" s="179" t="s">
        <v>1313</v>
      </c>
      <c r="R71" s="236" t="s">
        <v>2003</v>
      </c>
      <c r="S71" s="83" t="s">
        <v>1053</v>
      </c>
      <c r="T71" s="83" t="s">
        <v>813</v>
      </c>
      <c r="U71" s="83" t="s">
        <v>814</v>
      </c>
      <c r="V71" s="83" t="s">
        <v>815</v>
      </c>
      <c r="W71" s="83" t="s">
        <v>816</v>
      </c>
      <c r="X71" s="83" t="s">
        <v>1303</v>
      </c>
      <c r="Y71" s="83" t="s">
        <v>1306</v>
      </c>
      <c r="Z71" s="84"/>
      <c r="AA71" s="84"/>
    </row>
    <row r="72" spans="1:27" s="82" customFormat="1" ht="28.5" customHeight="1" x14ac:dyDescent="0.2">
      <c r="A72" s="80" t="s">
        <v>104</v>
      </c>
      <c r="B72" s="81">
        <v>2</v>
      </c>
      <c r="C72" s="80" t="s">
        <v>105</v>
      </c>
      <c r="D72" s="80" t="s">
        <v>13</v>
      </c>
      <c r="E72" s="81">
        <v>1</v>
      </c>
      <c r="F72" s="80" t="s">
        <v>106</v>
      </c>
      <c r="G72" s="62">
        <v>39</v>
      </c>
      <c r="H72" s="80" t="s">
        <v>107</v>
      </c>
      <c r="I72" s="80" t="s">
        <v>108</v>
      </c>
      <c r="J72" s="80" t="s">
        <v>1286</v>
      </c>
      <c r="K72" s="80" t="s">
        <v>109</v>
      </c>
      <c r="L72" s="80" t="s">
        <v>109</v>
      </c>
      <c r="M72" s="61" t="str">
        <f>VLOOKUP(G72,'Matriz de Clasificacion'!$H$1:$K$341,4)</f>
        <v>Resultado</v>
      </c>
      <c r="N72" s="177">
        <f t="shared" si="1"/>
        <v>1</v>
      </c>
      <c r="O72" s="80" t="s">
        <v>1203</v>
      </c>
      <c r="P72" s="80" t="s">
        <v>28</v>
      </c>
      <c r="Q72" s="178" t="s">
        <v>1302</v>
      </c>
      <c r="R72" s="239" t="s">
        <v>2004</v>
      </c>
      <c r="S72" s="80" t="s">
        <v>1052</v>
      </c>
      <c r="T72" s="80" t="s">
        <v>813</v>
      </c>
      <c r="U72" s="80" t="s">
        <v>814</v>
      </c>
      <c r="V72" s="80" t="s">
        <v>815</v>
      </c>
      <c r="W72" s="80" t="s">
        <v>816</v>
      </c>
      <c r="X72" s="80" t="s">
        <v>1303</v>
      </c>
      <c r="Y72" s="80" t="s">
        <v>1306</v>
      </c>
      <c r="Z72" s="81"/>
      <c r="AA72" s="81"/>
    </row>
    <row r="73" spans="1:27" s="85" customFormat="1" ht="28.5" customHeight="1" x14ac:dyDescent="0.2">
      <c r="A73" s="83" t="s">
        <v>104</v>
      </c>
      <c r="B73" s="84">
        <v>2</v>
      </c>
      <c r="C73" s="83" t="s">
        <v>105</v>
      </c>
      <c r="D73" s="83" t="s">
        <v>13</v>
      </c>
      <c r="E73" s="84">
        <v>1</v>
      </c>
      <c r="F73" s="83" t="s">
        <v>106</v>
      </c>
      <c r="G73" s="62">
        <v>39</v>
      </c>
      <c r="H73" s="83" t="s">
        <v>107</v>
      </c>
      <c r="I73" s="83" t="s">
        <v>108</v>
      </c>
      <c r="J73" s="83" t="s">
        <v>1286</v>
      </c>
      <c r="K73" s="83" t="s">
        <v>109</v>
      </c>
      <c r="L73" s="83" t="s">
        <v>109</v>
      </c>
      <c r="M73" s="61" t="str">
        <f>VLOOKUP(G73,'Matriz de Clasificacion'!$H$1:$K$341,4)</f>
        <v>Resultado</v>
      </c>
      <c r="N73" s="177">
        <f t="shared" si="1"/>
        <v>1</v>
      </c>
      <c r="O73" s="83" t="s">
        <v>1199</v>
      </c>
      <c r="P73" s="83" t="s">
        <v>28</v>
      </c>
      <c r="Q73" s="179" t="s">
        <v>1301</v>
      </c>
      <c r="R73" s="236" t="s">
        <v>2005</v>
      </c>
      <c r="S73" s="83" t="s">
        <v>1051</v>
      </c>
      <c r="T73" s="83" t="s">
        <v>813</v>
      </c>
      <c r="U73" s="83" t="s">
        <v>814</v>
      </c>
      <c r="V73" s="83" t="s">
        <v>815</v>
      </c>
      <c r="W73" s="83" t="s">
        <v>816</v>
      </c>
      <c r="X73" s="83" t="s">
        <v>1303</v>
      </c>
      <c r="Y73" s="83" t="s">
        <v>1306</v>
      </c>
      <c r="Z73" s="84"/>
      <c r="AA73" s="84"/>
    </row>
    <row r="74" spans="1:27" s="82" customFormat="1" ht="28.5" customHeight="1" x14ac:dyDescent="0.2">
      <c r="A74" s="80" t="s">
        <v>104</v>
      </c>
      <c r="B74" s="81">
        <v>2</v>
      </c>
      <c r="C74" s="80" t="s">
        <v>105</v>
      </c>
      <c r="D74" s="80" t="s">
        <v>13</v>
      </c>
      <c r="E74" s="81">
        <v>1</v>
      </c>
      <c r="F74" s="80" t="s">
        <v>106</v>
      </c>
      <c r="G74" s="62">
        <v>39</v>
      </c>
      <c r="H74" s="80" t="s">
        <v>107</v>
      </c>
      <c r="I74" s="80" t="s">
        <v>108</v>
      </c>
      <c r="J74" s="80" t="s">
        <v>1286</v>
      </c>
      <c r="K74" s="80" t="s">
        <v>109</v>
      </c>
      <c r="L74" s="80" t="s">
        <v>109</v>
      </c>
      <c r="M74" s="61" t="str">
        <f>VLOOKUP(G74,'Matriz de Clasificacion'!$H$1:$K$341,4)</f>
        <v>Resultado</v>
      </c>
      <c r="N74" s="177">
        <f t="shared" si="1"/>
        <v>1</v>
      </c>
      <c r="O74" s="80" t="s">
        <v>1200</v>
      </c>
      <c r="P74" s="80" t="s">
        <v>28</v>
      </c>
      <c r="Q74" s="178" t="s">
        <v>1300</v>
      </c>
      <c r="R74" s="239" t="s">
        <v>2006</v>
      </c>
      <c r="S74" s="80"/>
      <c r="T74" s="80"/>
      <c r="U74" s="80"/>
      <c r="V74" s="80"/>
      <c r="W74" s="80"/>
      <c r="X74" s="80" t="s">
        <v>1303</v>
      </c>
      <c r="Y74" s="80" t="s">
        <v>1306</v>
      </c>
      <c r="Z74" s="81"/>
      <c r="AA74" s="81"/>
    </row>
    <row r="75" spans="1:27" s="85" customFormat="1" ht="28.5" customHeight="1" x14ac:dyDescent="0.2">
      <c r="A75" s="83" t="s">
        <v>104</v>
      </c>
      <c r="B75" s="84">
        <v>2</v>
      </c>
      <c r="C75" s="83" t="s">
        <v>105</v>
      </c>
      <c r="D75" s="83" t="s">
        <v>13</v>
      </c>
      <c r="E75" s="84">
        <v>1</v>
      </c>
      <c r="F75" s="83" t="s">
        <v>106</v>
      </c>
      <c r="G75" s="62">
        <v>39</v>
      </c>
      <c r="H75" s="83" t="s">
        <v>107</v>
      </c>
      <c r="I75" s="83" t="s">
        <v>108</v>
      </c>
      <c r="J75" s="83" t="s">
        <v>1286</v>
      </c>
      <c r="K75" s="83" t="s">
        <v>109</v>
      </c>
      <c r="L75" s="83" t="s">
        <v>109</v>
      </c>
      <c r="M75" s="61" t="str">
        <f>VLOOKUP(G75,'Matriz de Clasificacion'!$H$1:$K$341,4)</f>
        <v>Resultado</v>
      </c>
      <c r="N75" s="177">
        <f t="shared" si="1"/>
        <v>1</v>
      </c>
      <c r="O75" s="83" t="s">
        <v>1198</v>
      </c>
      <c r="P75" s="83" t="s">
        <v>28</v>
      </c>
      <c r="Q75" s="179" t="s">
        <v>1299</v>
      </c>
      <c r="R75" s="236"/>
      <c r="S75" s="83"/>
      <c r="T75" s="83"/>
      <c r="U75" s="83"/>
      <c r="V75" s="83"/>
      <c r="W75" s="83"/>
      <c r="X75" s="83" t="s">
        <v>1303</v>
      </c>
      <c r="Y75" s="83" t="s">
        <v>1306</v>
      </c>
      <c r="Z75" s="84"/>
      <c r="AA75" s="84"/>
    </row>
    <row r="76" spans="1:27" s="82" customFormat="1" ht="28.5" customHeight="1" x14ac:dyDescent="0.2">
      <c r="A76" s="80" t="s">
        <v>104</v>
      </c>
      <c r="B76" s="81">
        <v>2</v>
      </c>
      <c r="C76" s="80" t="s">
        <v>105</v>
      </c>
      <c r="D76" s="80" t="s">
        <v>13</v>
      </c>
      <c r="E76" s="81">
        <v>1</v>
      </c>
      <c r="F76" s="80" t="s">
        <v>106</v>
      </c>
      <c r="G76" s="62">
        <v>39</v>
      </c>
      <c r="H76" s="80" t="s">
        <v>107</v>
      </c>
      <c r="I76" s="80" t="s">
        <v>108</v>
      </c>
      <c r="J76" s="80" t="s">
        <v>1286</v>
      </c>
      <c r="K76" s="80" t="s">
        <v>109</v>
      </c>
      <c r="L76" s="80" t="s">
        <v>109</v>
      </c>
      <c r="M76" s="61" t="str">
        <f>VLOOKUP(G76,'Matriz de Clasificacion'!$H$1:$K$341,4)</f>
        <v>Resultado</v>
      </c>
      <c r="N76" s="177">
        <f t="shared" si="1"/>
        <v>1</v>
      </c>
      <c r="O76" s="80" t="s">
        <v>1197</v>
      </c>
      <c r="P76" s="80" t="s">
        <v>28</v>
      </c>
      <c r="Q76" s="178" t="s">
        <v>1298</v>
      </c>
      <c r="R76" s="239"/>
      <c r="S76" s="80"/>
      <c r="T76" s="80"/>
      <c r="U76" s="80"/>
      <c r="V76" s="80"/>
      <c r="W76" s="80"/>
      <c r="X76" s="80" t="s">
        <v>1303</v>
      </c>
      <c r="Y76" s="80" t="s">
        <v>1306</v>
      </c>
      <c r="Z76" s="81"/>
      <c r="AA76" s="81"/>
    </row>
    <row r="77" spans="1:27" s="85" customFormat="1" ht="28.5" customHeight="1" x14ac:dyDescent="0.2">
      <c r="A77" s="83" t="s">
        <v>104</v>
      </c>
      <c r="B77" s="84">
        <v>2</v>
      </c>
      <c r="C77" s="83" t="s">
        <v>105</v>
      </c>
      <c r="D77" s="83" t="s">
        <v>13</v>
      </c>
      <c r="E77" s="84">
        <v>1</v>
      </c>
      <c r="F77" s="83" t="s">
        <v>106</v>
      </c>
      <c r="G77" s="62">
        <v>39</v>
      </c>
      <c r="H77" s="83" t="s">
        <v>107</v>
      </c>
      <c r="I77" s="83" t="s">
        <v>108</v>
      </c>
      <c r="J77" s="83" t="s">
        <v>1286</v>
      </c>
      <c r="K77" s="83" t="s">
        <v>109</v>
      </c>
      <c r="L77" s="83" t="s">
        <v>109</v>
      </c>
      <c r="M77" s="61" t="str">
        <f>VLOOKUP(G77,'Matriz de Clasificacion'!$H$1:$K$341,4)</f>
        <v>Resultado</v>
      </c>
      <c r="N77" s="177">
        <f t="shared" si="1"/>
        <v>1</v>
      </c>
      <c r="O77" s="83" t="s">
        <v>1196</v>
      </c>
      <c r="P77" s="83" t="s">
        <v>28</v>
      </c>
      <c r="Q77" s="179" t="s">
        <v>1297</v>
      </c>
      <c r="R77" s="236"/>
      <c r="S77" s="83"/>
      <c r="T77" s="83"/>
      <c r="U77" s="83"/>
      <c r="V77" s="83"/>
      <c r="W77" s="83"/>
      <c r="X77" s="83" t="s">
        <v>1303</v>
      </c>
      <c r="Y77" s="83" t="s">
        <v>1306</v>
      </c>
      <c r="Z77" s="84"/>
      <c r="AA77" s="84"/>
    </row>
    <row r="78" spans="1:27" s="82" customFormat="1" ht="28.5" customHeight="1" x14ac:dyDescent="0.2">
      <c r="A78" s="80" t="s">
        <v>104</v>
      </c>
      <c r="B78" s="81">
        <v>2</v>
      </c>
      <c r="C78" s="80" t="s">
        <v>105</v>
      </c>
      <c r="D78" s="80" t="s">
        <v>13</v>
      </c>
      <c r="E78" s="81">
        <v>1</v>
      </c>
      <c r="F78" s="80" t="s">
        <v>106</v>
      </c>
      <c r="G78" s="62">
        <v>39</v>
      </c>
      <c r="H78" s="80" t="s">
        <v>107</v>
      </c>
      <c r="I78" s="80" t="s">
        <v>108</v>
      </c>
      <c r="J78" s="80" t="s">
        <v>1286</v>
      </c>
      <c r="K78" s="80" t="s">
        <v>109</v>
      </c>
      <c r="L78" s="80" t="s">
        <v>109</v>
      </c>
      <c r="M78" s="61" t="str">
        <f>VLOOKUP(G78,'Matriz de Clasificacion'!$H$1:$K$341,4)</f>
        <v>Resultado</v>
      </c>
      <c r="N78" s="177">
        <f t="shared" si="1"/>
        <v>1</v>
      </c>
      <c r="O78" s="80" t="s">
        <v>1195</v>
      </c>
      <c r="P78" s="80" t="s">
        <v>28</v>
      </c>
      <c r="Q78" s="178" t="s">
        <v>1296</v>
      </c>
      <c r="R78" s="239"/>
      <c r="S78" s="80"/>
      <c r="T78" s="80"/>
      <c r="U78" s="80"/>
      <c r="V78" s="80"/>
      <c r="W78" s="80"/>
      <c r="X78" s="80" t="s">
        <v>1303</v>
      </c>
      <c r="Y78" s="80" t="s">
        <v>1306</v>
      </c>
      <c r="Z78" s="81"/>
      <c r="AA78" s="81"/>
    </row>
    <row r="79" spans="1:27" s="76" customFormat="1" ht="28.5" customHeight="1" x14ac:dyDescent="0.2">
      <c r="A79" s="74" t="s">
        <v>104</v>
      </c>
      <c r="B79" s="75">
        <v>2</v>
      </c>
      <c r="C79" s="74" t="s">
        <v>105</v>
      </c>
      <c r="D79" s="74" t="s">
        <v>13</v>
      </c>
      <c r="E79" s="75">
        <v>1</v>
      </c>
      <c r="F79" s="74" t="s">
        <v>106</v>
      </c>
      <c r="G79" s="62">
        <v>40</v>
      </c>
      <c r="H79" s="74" t="s">
        <v>110</v>
      </c>
      <c r="I79" s="74" t="s">
        <v>817</v>
      </c>
      <c r="J79" s="74" t="s">
        <v>1286</v>
      </c>
      <c r="K79" s="74" t="s">
        <v>109</v>
      </c>
      <c r="L79" s="74" t="s">
        <v>109</v>
      </c>
      <c r="M79" s="61" t="str">
        <f>VLOOKUP(G79,'Matriz de Clasificacion'!$H$1:$K$341,4)</f>
        <v>Resultado</v>
      </c>
      <c r="N79" s="177">
        <f t="shared" si="1"/>
        <v>1</v>
      </c>
      <c r="O79" s="74" t="s">
        <v>1197</v>
      </c>
      <c r="P79" s="74" t="s">
        <v>6</v>
      </c>
      <c r="Q79" s="175" t="s">
        <v>1307</v>
      </c>
      <c r="R79" s="219"/>
      <c r="S79" s="74" t="s">
        <v>1053</v>
      </c>
      <c r="T79" s="74"/>
      <c r="U79" s="74"/>
      <c r="V79" s="74" t="s">
        <v>1991</v>
      </c>
      <c r="W79" s="74" t="s">
        <v>820</v>
      </c>
      <c r="X79" s="74" t="s">
        <v>1295</v>
      </c>
      <c r="Y79" s="74" t="s">
        <v>1306</v>
      </c>
      <c r="Z79" s="75"/>
      <c r="AA79" s="75"/>
    </row>
    <row r="80" spans="1:27" s="79" customFormat="1" ht="28.5" customHeight="1" x14ac:dyDescent="0.2">
      <c r="A80" s="77" t="s">
        <v>104</v>
      </c>
      <c r="B80" s="78">
        <v>2</v>
      </c>
      <c r="C80" s="77" t="s">
        <v>105</v>
      </c>
      <c r="D80" s="77" t="s">
        <v>13</v>
      </c>
      <c r="E80" s="78">
        <v>1</v>
      </c>
      <c r="F80" s="77" t="s">
        <v>106</v>
      </c>
      <c r="G80" s="62">
        <v>40</v>
      </c>
      <c r="H80" s="77" t="s">
        <v>110</v>
      </c>
      <c r="I80" s="77" t="s">
        <v>817</v>
      </c>
      <c r="J80" s="77" t="s">
        <v>1286</v>
      </c>
      <c r="K80" s="77" t="s">
        <v>109</v>
      </c>
      <c r="L80" s="77" t="s">
        <v>109</v>
      </c>
      <c r="M80" s="61" t="str">
        <f>VLOOKUP(G80,'Matriz de Clasificacion'!$H$1:$K$341,4)</f>
        <v>Resultado</v>
      </c>
      <c r="N80" s="177">
        <f t="shared" si="1"/>
        <v>1</v>
      </c>
      <c r="O80" s="77" t="s">
        <v>1196</v>
      </c>
      <c r="P80" s="77" t="s">
        <v>6</v>
      </c>
      <c r="Q80" s="176" t="s">
        <v>1308</v>
      </c>
      <c r="R80" s="147"/>
      <c r="S80" s="77" t="s">
        <v>1053</v>
      </c>
      <c r="T80" s="77"/>
      <c r="U80" s="77" t="s">
        <v>819</v>
      </c>
      <c r="V80" s="77" t="s">
        <v>1991</v>
      </c>
      <c r="W80" s="77" t="s">
        <v>820</v>
      </c>
      <c r="X80" s="77" t="s">
        <v>1323</v>
      </c>
      <c r="Y80" s="77" t="s">
        <v>1306</v>
      </c>
      <c r="Z80" s="78"/>
      <c r="AA80" s="78"/>
    </row>
    <row r="81" spans="1:27" s="76" customFormat="1" ht="28.5" customHeight="1" x14ac:dyDescent="0.2">
      <c r="A81" s="74" t="s">
        <v>104</v>
      </c>
      <c r="B81" s="75">
        <v>2</v>
      </c>
      <c r="C81" s="74" t="s">
        <v>105</v>
      </c>
      <c r="D81" s="74" t="s">
        <v>13</v>
      </c>
      <c r="E81" s="75">
        <v>1</v>
      </c>
      <c r="F81" s="74" t="s">
        <v>106</v>
      </c>
      <c r="G81" s="62">
        <v>40</v>
      </c>
      <c r="H81" s="74" t="s">
        <v>110</v>
      </c>
      <c r="I81" s="74" t="s">
        <v>817</v>
      </c>
      <c r="J81" s="74" t="s">
        <v>1286</v>
      </c>
      <c r="K81" s="74" t="s">
        <v>109</v>
      </c>
      <c r="L81" s="74" t="s">
        <v>109</v>
      </c>
      <c r="M81" s="61" t="str">
        <f>VLOOKUP(G81,'Matriz de Clasificacion'!$H$1:$K$341,4)</f>
        <v>Resultado</v>
      </c>
      <c r="N81" s="177">
        <f t="shared" si="1"/>
        <v>1</v>
      </c>
      <c r="O81" s="74" t="s">
        <v>1195</v>
      </c>
      <c r="P81" s="74" t="s">
        <v>6</v>
      </c>
      <c r="Q81" s="175" t="s">
        <v>1309</v>
      </c>
      <c r="R81" s="219"/>
      <c r="S81" s="74" t="s">
        <v>1053</v>
      </c>
      <c r="T81" s="74" t="s">
        <v>818</v>
      </c>
      <c r="U81" s="74" t="s">
        <v>819</v>
      </c>
      <c r="V81" s="74" t="s">
        <v>1991</v>
      </c>
      <c r="W81" s="74" t="s">
        <v>820</v>
      </c>
      <c r="X81" s="74" t="s">
        <v>1323</v>
      </c>
      <c r="Y81" s="74" t="s">
        <v>1306</v>
      </c>
      <c r="Z81" s="75"/>
      <c r="AA81" s="75"/>
    </row>
    <row r="82" spans="1:27" s="79" customFormat="1" ht="28.5" customHeight="1" x14ac:dyDescent="0.2">
      <c r="A82" s="77" t="s">
        <v>104</v>
      </c>
      <c r="B82" s="78">
        <v>2</v>
      </c>
      <c r="C82" s="77" t="s">
        <v>105</v>
      </c>
      <c r="D82" s="77" t="s">
        <v>13</v>
      </c>
      <c r="E82" s="78">
        <v>1</v>
      </c>
      <c r="F82" s="77" t="s">
        <v>106</v>
      </c>
      <c r="G82" s="62">
        <v>40</v>
      </c>
      <c r="H82" s="77" t="s">
        <v>110</v>
      </c>
      <c r="I82" s="77" t="s">
        <v>817</v>
      </c>
      <c r="J82" s="77" t="s">
        <v>1286</v>
      </c>
      <c r="K82" s="77" t="s">
        <v>109</v>
      </c>
      <c r="L82" s="77" t="s">
        <v>109</v>
      </c>
      <c r="M82" s="61" t="str">
        <f>VLOOKUP(G82,'Matriz de Clasificacion'!$H$1:$K$341,4)</f>
        <v>Resultado</v>
      </c>
      <c r="N82" s="177">
        <f t="shared" si="1"/>
        <v>1</v>
      </c>
      <c r="O82" s="77" t="s">
        <v>1196</v>
      </c>
      <c r="P82" s="77" t="s">
        <v>91</v>
      </c>
      <c r="Q82" s="176" t="s">
        <v>1310</v>
      </c>
      <c r="R82" s="147"/>
      <c r="S82" s="77" t="s">
        <v>1055</v>
      </c>
      <c r="T82" s="77" t="s">
        <v>818</v>
      </c>
      <c r="U82" s="77" t="s">
        <v>819</v>
      </c>
      <c r="V82" s="77" t="s">
        <v>1991</v>
      </c>
      <c r="W82" s="77" t="s">
        <v>820</v>
      </c>
      <c r="X82" s="77" t="s">
        <v>1303</v>
      </c>
      <c r="Y82" s="77" t="s">
        <v>1306</v>
      </c>
      <c r="Z82" s="78"/>
      <c r="AA82" s="78"/>
    </row>
    <row r="83" spans="1:27" s="76" customFormat="1" ht="28.5" customHeight="1" x14ac:dyDescent="0.2">
      <c r="A83" s="74" t="s">
        <v>104</v>
      </c>
      <c r="B83" s="75">
        <v>2</v>
      </c>
      <c r="C83" s="74" t="s">
        <v>105</v>
      </c>
      <c r="D83" s="74" t="s">
        <v>13</v>
      </c>
      <c r="E83" s="75">
        <v>1</v>
      </c>
      <c r="F83" s="74" t="s">
        <v>106</v>
      </c>
      <c r="G83" s="62">
        <v>40</v>
      </c>
      <c r="H83" s="74" t="s">
        <v>110</v>
      </c>
      <c r="I83" s="74" t="s">
        <v>817</v>
      </c>
      <c r="J83" s="74" t="s">
        <v>1286</v>
      </c>
      <c r="K83" s="74" t="s">
        <v>109</v>
      </c>
      <c r="L83" s="74" t="s">
        <v>109</v>
      </c>
      <c r="M83" s="61" t="str">
        <f>VLOOKUP(G83,'Matriz de Clasificacion'!$H$1:$K$341,4)</f>
        <v>Resultado</v>
      </c>
      <c r="N83" s="177">
        <f t="shared" si="1"/>
        <v>1</v>
      </c>
      <c r="O83" s="74" t="s">
        <v>1195</v>
      </c>
      <c r="P83" s="74" t="s">
        <v>91</v>
      </c>
      <c r="Q83" s="175" t="s">
        <v>1311</v>
      </c>
      <c r="R83" s="219"/>
      <c r="S83" s="74" t="s">
        <v>1054</v>
      </c>
      <c r="T83" s="74" t="s">
        <v>818</v>
      </c>
      <c r="U83" s="74" t="s">
        <v>819</v>
      </c>
      <c r="V83" s="74" t="s">
        <v>1991</v>
      </c>
      <c r="W83" s="74" t="s">
        <v>820</v>
      </c>
      <c r="X83" s="74" t="s">
        <v>1303</v>
      </c>
      <c r="Y83" s="74" t="s">
        <v>1306</v>
      </c>
      <c r="Z83" s="75"/>
      <c r="AA83" s="75"/>
    </row>
    <row r="84" spans="1:27" s="79" customFormat="1" ht="28.5" customHeight="1" x14ac:dyDescent="0.2">
      <c r="A84" s="77" t="s">
        <v>104</v>
      </c>
      <c r="B84" s="78">
        <v>2</v>
      </c>
      <c r="C84" s="77" t="s">
        <v>105</v>
      </c>
      <c r="D84" s="77" t="s">
        <v>13</v>
      </c>
      <c r="E84" s="78">
        <v>1</v>
      </c>
      <c r="F84" s="77" t="s">
        <v>106</v>
      </c>
      <c r="G84" s="62">
        <v>40</v>
      </c>
      <c r="H84" s="77" t="s">
        <v>110</v>
      </c>
      <c r="I84" s="77" t="s">
        <v>817</v>
      </c>
      <c r="J84" s="77" t="s">
        <v>1286</v>
      </c>
      <c r="K84" s="77" t="s">
        <v>109</v>
      </c>
      <c r="L84" s="77" t="s">
        <v>109</v>
      </c>
      <c r="M84" s="61" t="str">
        <f>VLOOKUP(G84,'Matriz de Clasificacion'!$H$1:$K$341,4)</f>
        <v>Resultado</v>
      </c>
      <c r="N84" s="177">
        <f t="shared" si="1"/>
        <v>1</v>
      </c>
      <c r="O84" s="77" t="s">
        <v>1207</v>
      </c>
      <c r="P84" s="77" t="s">
        <v>28</v>
      </c>
      <c r="Q84" s="176" t="s">
        <v>1312</v>
      </c>
      <c r="R84" s="147" t="s">
        <v>2003</v>
      </c>
      <c r="S84" s="77"/>
      <c r="T84" s="77"/>
      <c r="U84" s="77"/>
      <c r="V84" s="77"/>
      <c r="W84" s="77"/>
      <c r="X84" s="77" t="s">
        <v>1303</v>
      </c>
      <c r="Y84" s="77" t="s">
        <v>1306</v>
      </c>
      <c r="Z84" s="78"/>
      <c r="AA84" s="78"/>
    </row>
    <row r="85" spans="1:27" s="76" customFormat="1" ht="28.5" customHeight="1" x14ac:dyDescent="0.2">
      <c r="A85" s="74" t="s">
        <v>104</v>
      </c>
      <c r="B85" s="75">
        <v>2</v>
      </c>
      <c r="C85" s="74" t="s">
        <v>105</v>
      </c>
      <c r="D85" s="74" t="s">
        <v>13</v>
      </c>
      <c r="E85" s="75">
        <v>1</v>
      </c>
      <c r="F85" s="74" t="s">
        <v>106</v>
      </c>
      <c r="G85" s="62">
        <v>40</v>
      </c>
      <c r="H85" s="74" t="s">
        <v>110</v>
      </c>
      <c r="I85" s="74" t="s">
        <v>817</v>
      </c>
      <c r="J85" s="74" t="s">
        <v>1286</v>
      </c>
      <c r="K85" s="74" t="s">
        <v>109</v>
      </c>
      <c r="L85" s="74" t="s">
        <v>109</v>
      </c>
      <c r="M85" s="61" t="str">
        <f>VLOOKUP(G85,'Matriz de Clasificacion'!$H$1:$K$341,4)</f>
        <v>Resultado</v>
      </c>
      <c r="N85" s="177">
        <f t="shared" si="1"/>
        <v>1</v>
      </c>
      <c r="O85" s="74" t="s">
        <v>1203</v>
      </c>
      <c r="P85" s="74" t="s">
        <v>28</v>
      </c>
      <c r="Q85" s="175" t="s">
        <v>1314</v>
      </c>
      <c r="R85" s="219" t="s">
        <v>2004</v>
      </c>
      <c r="S85" s="74"/>
      <c r="T85" s="74"/>
      <c r="U85" s="74"/>
      <c r="V85" s="74"/>
      <c r="W85" s="74"/>
      <c r="X85" s="74" t="s">
        <v>1303</v>
      </c>
      <c r="Y85" s="74" t="s">
        <v>1306</v>
      </c>
      <c r="Z85" s="75"/>
      <c r="AA85" s="75"/>
    </row>
    <row r="86" spans="1:27" s="79" customFormat="1" ht="28.5" customHeight="1" x14ac:dyDescent="0.2">
      <c r="A86" s="77" t="s">
        <v>104</v>
      </c>
      <c r="B86" s="78">
        <v>2</v>
      </c>
      <c r="C86" s="77" t="s">
        <v>105</v>
      </c>
      <c r="D86" s="77" t="s">
        <v>13</v>
      </c>
      <c r="E86" s="78">
        <v>1</v>
      </c>
      <c r="F86" s="77" t="s">
        <v>106</v>
      </c>
      <c r="G86" s="62">
        <v>40</v>
      </c>
      <c r="H86" s="77" t="s">
        <v>110</v>
      </c>
      <c r="I86" s="77" t="s">
        <v>817</v>
      </c>
      <c r="J86" s="77" t="s">
        <v>1286</v>
      </c>
      <c r="K86" s="77" t="s">
        <v>109</v>
      </c>
      <c r="L86" s="77" t="s">
        <v>109</v>
      </c>
      <c r="M86" s="61" t="str">
        <f>VLOOKUP(G86,'Matriz de Clasificacion'!$H$1:$K$341,4)</f>
        <v>Resultado</v>
      </c>
      <c r="N86" s="177">
        <f t="shared" si="1"/>
        <v>1</v>
      </c>
      <c r="O86" s="77" t="s">
        <v>1199</v>
      </c>
      <c r="P86" s="77" t="s">
        <v>28</v>
      </c>
      <c r="Q86" s="176" t="s">
        <v>1315</v>
      </c>
      <c r="R86" s="147" t="s">
        <v>2005</v>
      </c>
      <c r="S86" s="77"/>
      <c r="T86" s="77"/>
      <c r="U86" s="77"/>
      <c r="V86" s="77"/>
      <c r="W86" s="77"/>
      <c r="X86" s="77" t="s">
        <v>1303</v>
      </c>
      <c r="Y86" s="77" t="s">
        <v>1306</v>
      </c>
      <c r="Z86" s="78"/>
      <c r="AA86" s="78"/>
    </row>
    <row r="87" spans="1:27" s="76" customFormat="1" ht="28.5" customHeight="1" x14ac:dyDescent="0.2">
      <c r="A87" s="74" t="s">
        <v>104</v>
      </c>
      <c r="B87" s="75">
        <v>2</v>
      </c>
      <c r="C87" s="74" t="s">
        <v>105</v>
      </c>
      <c r="D87" s="74" t="s">
        <v>13</v>
      </c>
      <c r="E87" s="75">
        <v>1</v>
      </c>
      <c r="F87" s="74" t="s">
        <v>106</v>
      </c>
      <c r="G87" s="62">
        <v>40</v>
      </c>
      <c r="H87" s="74" t="s">
        <v>110</v>
      </c>
      <c r="I87" s="74" t="s">
        <v>817</v>
      </c>
      <c r="J87" s="74" t="s">
        <v>1286</v>
      </c>
      <c r="K87" s="74" t="s">
        <v>109</v>
      </c>
      <c r="L87" s="74" t="s">
        <v>109</v>
      </c>
      <c r="M87" s="61" t="str">
        <f>VLOOKUP(G87,'Matriz de Clasificacion'!$H$1:$K$341,4)</f>
        <v>Resultado</v>
      </c>
      <c r="N87" s="177">
        <f t="shared" si="1"/>
        <v>1</v>
      </c>
      <c r="O87" s="74" t="s">
        <v>1200</v>
      </c>
      <c r="P87" s="74" t="s">
        <v>28</v>
      </c>
      <c r="Q87" s="175" t="s">
        <v>1316</v>
      </c>
      <c r="R87" s="219" t="s">
        <v>2006</v>
      </c>
      <c r="S87" s="74"/>
      <c r="T87" s="74"/>
      <c r="U87" s="74"/>
      <c r="V87" s="74"/>
      <c r="W87" s="74"/>
      <c r="X87" s="74" t="s">
        <v>1303</v>
      </c>
      <c r="Y87" s="74" t="s">
        <v>1306</v>
      </c>
      <c r="Z87" s="75"/>
      <c r="AA87" s="75"/>
    </row>
    <row r="88" spans="1:27" s="79" customFormat="1" ht="28.5" customHeight="1" x14ac:dyDescent="0.2">
      <c r="A88" s="77" t="s">
        <v>104</v>
      </c>
      <c r="B88" s="78">
        <v>2</v>
      </c>
      <c r="C88" s="77" t="s">
        <v>105</v>
      </c>
      <c r="D88" s="77" t="s">
        <v>13</v>
      </c>
      <c r="E88" s="78">
        <v>1</v>
      </c>
      <c r="F88" s="77" t="s">
        <v>106</v>
      </c>
      <c r="G88" s="62">
        <v>40</v>
      </c>
      <c r="H88" s="77" t="s">
        <v>110</v>
      </c>
      <c r="I88" s="77" t="s">
        <v>817</v>
      </c>
      <c r="J88" s="77" t="s">
        <v>1286</v>
      </c>
      <c r="K88" s="77" t="s">
        <v>109</v>
      </c>
      <c r="L88" s="77" t="s">
        <v>109</v>
      </c>
      <c r="M88" s="61" t="str">
        <f>VLOOKUP(G88,'Matriz de Clasificacion'!$H$1:$K$341,4)</f>
        <v>Resultado</v>
      </c>
      <c r="N88" s="177">
        <f t="shared" si="1"/>
        <v>1</v>
      </c>
      <c r="O88" s="77" t="s">
        <v>1198</v>
      </c>
      <c r="P88" s="77" t="s">
        <v>28</v>
      </c>
      <c r="Q88" s="176" t="s">
        <v>1317</v>
      </c>
      <c r="R88" s="147"/>
      <c r="S88" s="77"/>
      <c r="T88" s="77"/>
      <c r="U88" s="77"/>
      <c r="V88" s="77"/>
      <c r="W88" s="77"/>
      <c r="X88" s="77" t="s">
        <v>1303</v>
      </c>
      <c r="Y88" s="77" t="s">
        <v>1306</v>
      </c>
      <c r="Z88" s="78"/>
      <c r="AA88" s="78"/>
    </row>
    <row r="89" spans="1:27" s="76" customFormat="1" ht="28.5" customHeight="1" x14ac:dyDescent="0.2">
      <c r="A89" s="74" t="s">
        <v>104</v>
      </c>
      <c r="B89" s="75">
        <v>2</v>
      </c>
      <c r="C89" s="74" t="s">
        <v>105</v>
      </c>
      <c r="D89" s="74" t="s">
        <v>13</v>
      </c>
      <c r="E89" s="75">
        <v>1</v>
      </c>
      <c r="F89" s="74" t="s">
        <v>106</v>
      </c>
      <c r="G89" s="62">
        <v>40</v>
      </c>
      <c r="H89" s="74" t="s">
        <v>110</v>
      </c>
      <c r="I89" s="74" t="s">
        <v>817</v>
      </c>
      <c r="J89" s="74" t="s">
        <v>1286</v>
      </c>
      <c r="K89" s="74" t="s">
        <v>109</v>
      </c>
      <c r="L89" s="74" t="s">
        <v>109</v>
      </c>
      <c r="M89" s="61" t="str">
        <f>VLOOKUP(G89,'Matriz de Clasificacion'!$H$1:$K$341,4)</f>
        <v>Resultado</v>
      </c>
      <c r="N89" s="177">
        <f t="shared" si="1"/>
        <v>1</v>
      </c>
      <c r="O89" s="74" t="s">
        <v>1197</v>
      </c>
      <c r="P89" s="74" t="s">
        <v>28</v>
      </c>
      <c r="Q89" s="175" t="s">
        <v>1318</v>
      </c>
      <c r="R89" s="219"/>
      <c r="S89" s="74"/>
      <c r="T89" s="74"/>
      <c r="U89" s="74"/>
      <c r="V89" s="74"/>
      <c r="W89" s="74"/>
      <c r="X89" s="74" t="s">
        <v>1303</v>
      </c>
      <c r="Y89" s="74" t="s">
        <v>1306</v>
      </c>
      <c r="Z89" s="75"/>
      <c r="AA89" s="75"/>
    </row>
    <row r="90" spans="1:27" s="79" customFormat="1" ht="28.5" customHeight="1" x14ac:dyDescent="0.2">
      <c r="A90" s="77" t="s">
        <v>104</v>
      </c>
      <c r="B90" s="78">
        <v>2</v>
      </c>
      <c r="C90" s="77" t="s">
        <v>105</v>
      </c>
      <c r="D90" s="77" t="s">
        <v>13</v>
      </c>
      <c r="E90" s="78">
        <v>1</v>
      </c>
      <c r="F90" s="77" t="s">
        <v>106</v>
      </c>
      <c r="G90" s="62">
        <v>40</v>
      </c>
      <c r="H90" s="77" t="s">
        <v>110</v>
      </c>
      <c r="I90" s="77" t="s">
        <v>817</v>
      </c>
      <c r="J90" s="77" t="s">
        <v>1286</v>
      </c>
      <c r="K90" s="77" t="s">
        <v>109</v>
      </c>
      <c r="L90" s="77" t="s">
        <v>109</v>
      </c>
      <c r="M90" s="61" t="str">
        <f>VLOOKUP(G90,'Matriz de Clasificacion'!$H$1:$K$341,4)</f>
        <v>Resultado</v>
      </c>
      <c r="N90" s="177">
        <f t="shared" si="1"/>
        <v>1</v>
      </c>
      <c r="O90" s="77" t="s">
        <v>1196</v>
      </c>
      <c r="P90" s="77" t="s">
        <v>28</v>
      </c>
      <c r="Q90" s="176" t="s">
        <v>1319</v>
      </c>
      <c r="R90" s="147"/>
      <c r="S90" s="77"/>
      <c r="T90" s="77"/>
      <c r="U90" s="77"/>
      <c r="V90" s="77"/>
      <c r="W90" s="77"/>
      <c r="X90" s="77" t="s">
        <v>1303</v>
      </c>
      <c r="Y90" s="77" t="s">
        <v>1306</v>
      </c>
      <c r="Z90" s="78"/>
      <c r="AA90" s="78"/>
    </row>
    <row r="91" spans="1:27" s="76" customFormat="1" ht="28.5" customHeight="1" x14ac:dyDescent="0.2">
      <c r="A91" s="74" t="s">
        <v>104</v>
      </c>
      <c r="B91" s="75">
        <v>2</v>
      </c>
      <c r="C91" s="74" t="s">
        <v>105</v>
      </c>
      <c r="D91" s="74" t="s">
        <v>13</v>
      </c>
      <c r="E91" s="75">
        <v>1</v>
      </c>
      <c r="F91" s="74" t="s">
        <v>106</v>
      </c>
      <c r="G91" s="62">
        <v>40</v>
      </c>
      <c r="H91" s="74" t="s">
        <v>110</v>
      </c>
      <c r="I91" s="74" t="s">
        <v>817</v>
      </c>
      <c r="J91" s="74" t="s">
        <v>1286</v>
      </c>
      <c r="K91" s="74" t="s">
        <v>109</v>
      </c>
      <c r="L91" s="74" t="s">
        <v>109</v>
      </c>
      <c r="M91" s="61" t="str">
        <f>VLOOKUP(G91,'Matriz de Clasificacion'!$H$1:$K$341,4)</f>
        <v>Resultado</v>
      </c>
      <c r="N91" s="177">
        <f t="shared" si="1"/>
        <v>1</v>
      </c>
      <c r="O91" s="74" t="s">
        <v>1195</v>
      </c>
      <c r="P91" s="74" t="s">
        <v>28</v>
      </c>
      <c r="Q91" s="175" t="s">
        <v>1320</v>
      </c>
      <c r="R91" s="219"/>
      <c r="S91" s="74"/>
      <c r="T91" s="74"/>
      <c r="U91" s="74"/>
      <c r="V91" s="74"/>
      <c r="W91" s="74"/>
      <c r="X91" s="74" t="s">
        <v>1303</v>
      </c>
      <c r="Y91" s="74" t="s">
        <v>1306</v>
      </c>
      <c r="Z91" s="75"/>
      <c r="AA91" s="75"/>
    </row>
    <row r="92" spans="1:27" s="82" customFormat="1" ht="28.5" customHeight="1" x14ac:dyDescent="0.2">
      <c r="A92" s="80" t="s">
        <v>104</v>
      </c>
      <c r="B92" s="81">
        <v>2</v>
      </c>
      <c r="C92" s="80" t="s">
        <v>105</v>
      </c>
      <c r="D92" s="80" t="s">
        <v>13</v>
      </c>
      <c r="E92" s="81">
        <v>1</v>
      </c>
      <c r="F92" s="80" t="s">
        <v>106</v>
      </c>
      <c r="G92" s="62">
        <v>41</v>
      </c>
      <c r="H92" s="80" t="s">
        <v>112</v>
      </c>
      <c r="I92" s="80" t="s">
        <v>113</v>
      </c>
      <c r="J92" s="80" t="s">
        <v>1287</v>
      </c>
      <c r="K92" s="80" t="s">
        <v>109</v>
      </c>
      <c r="L92" s="80" t="s">
        <v>109</v>
      </c>
      <c r="M92" s="61" t="str">
        <f>VLOOKUP(G92,'Matriz de Clasificacion'!$H$1:$K$341,4)</f>
        <v>Resultado</v>
      </c>
      <c r="N92" s="177">
        <f t="shared" si="1"/>
        <v>1</v>
      </c>
      <c r="O92" s="80" t="s">
        <v>1196</v>
      </c>
      <c r="P92" s="80" t="s">
        <v>6</v>
      </c>
      <c r="Q92" s="178" t="s">
        <v>1322</v>
      </c>
      <c r="R92" s="239"/>
      <c r="S92" s="80" t="s">
        <v>1029</v>
      </c>
      <c r="T92" s="80" t="s">
        <v>1064</v>
      </c>
      <c r="U92" s="80" t="s">
        <v>1029</v>
      </c>
      <c r="V92" s="80" t="s">
        <v>823</v>
      </c>
      <c r="W92" s="80" t="s">
        <v>824</v>
      </c>
      <c r="X92" s="80" t="s">
        <v>1323</v>
      </c>
      <c r="Y92" s="80" t="s">
        <v>1335</v>
      </c>
      <c r="Z92" s="81"/>
      <c r="AA92" s="81"/>
    </row>
    <row r="93" spans="1:27" s="85" customFormat="1" ht="28.5" customHeight="1" x14ac:dyDescent="0.2">
      <c r="A93" s="83" t="s">
        <v>104</v>
      </c>
      <c r="B93" s="84">
        <v>2</v>
      </c>
      <c r="C93" s="83" t="s">
        <v>105</v>
      </c>
      <c r="D93" s="83" t="s">
        <v>13</v>
      </c>
      <c r="E93" s="84">
        <v>1</v>
      </c>
      <c r="F93" s="83" t="s">
        <v>106</v>
      </c>
      <c r="G93" s="62">
        <v>41</v>
      </c>
      <c r="H93" s="83" t="s">
        <v>112</v>
      </c>
      <c r="I93" s="83" t="s">
        <v>113</v>
      </c>
      <c r="J93" s="83" t="s">
        <v>1287</v>
      </c>
      <c r="K93" s="83" t="s">
        <v>109</v>
      </c>
      <c r="L93" s="83" t="s">
        <v>109</v>
      </c>
      <c r="M93" s="61" t="str">
        <f>VLOOKUP(G93,'Matriz de Clasificacion'!$H$1:$K$341,4)</f>
        <v>Resultado</v>
      </c>
      <c r="N93" s="177">
        <f t="shared" si="1"/>
        <v>1</v>
      </c>
      <c r="O93" s="83" t="s">
        <v>1195</v>
      </c>
      <c r="P93" s="83" t="s">
        <v>6</v>
      </c>
      <c r="Q93" s="179" t="s">
        <v>1321</v>
      </c>
      <c r="R93" s="236"/>
      <c r="S93" s="83" t="s">
        <v>1029</v>
      </c>
      <c r="T93" s="83" t="s">
        <v>1064</v>
      </c>
      <c r="U93" s="83" t="s">
        <v>822</v>
      </c>
      <c r="V93" s="83" t="s">
        <v>823</v>
      </c>
      <c r="W93" s="83" t="s">
        <v>824</v>
      </c>
      <c r="X93" s="83" t="s">
        <v>1323</v>
      </c>
      <c r="Y93" s="83" t="s">
        <v>1335</v>
      </c>
      <c r="Z93" s="84"/>
      <c r="AA93" s="84"/>
    </row>
    <row r="94" spans="1:27" s="82" customFormat="1" ht="28.5" customHeight="1" x14ac:dyDescent="0.2">
      <c r="A94" s="80" t="s">
        <v>104</v>
      </c>
      <c r="B94" s="81">
        <v>2</v>
      </c>
      <c r="C94" s="80" t="s">
        <v>105</v>
      </c>
      <c r="D94" s="80" t="s">
        <v>13</v>
      </c>
      <c r="E94" s="81">
        <v>1</v>
      </c>
      <c r="F94" s="80" t="s">
        <v>106</v>
      </c>
      <c r="G94" s="62">
        <v>41</v>
      </c>
      <c r="H94" s="80" t="s">
        <v>112</v>
      </c>
      <c r="I94" s="80" t="s">
        <v>113</v>
      </c>
      <c r="J94" s="80" t="s">
        <v>1287</v>
      </c>
      <c r="K94" s="80" t="s">
        <v>109</v>
      </c>
      <c r="L94" s="80" t="s">
        <v>109</v>
      </c>
      <c r="M94" s="61" t="str">
        <f>VLOOKUP(G94,'Matriz de Clasificacion'!$H$1:$K$341,4)</f>
        <v>Resultado</v>
      </c>
      <c r="N94" s="177">
        <f t="shared" si="1"/>
        <v>1</v>
      </c>
      <c r="O94" s="80" t="s">
        <v>1199</v>
      </c>
      <c r="P94" s="80" t="s">
        <v>91</v>
      </c>
      <c r="Q94" s="178" t="s">
        <v>1329</v>
      </c>
      <c r="R94" s="239"/>
      <c r="S94" s="80" t="s">
        <v>1029</v>
      </c>
      <c r="T94" s="80" t="s">
        <v>1063</v>
      </c>
      <c r="U94" s="80" t="s">
        <v>822</v>
      </c>
      <c r="V94" s="80" t="s">
        <v>823</v>
      </c>
      <c r="W94" s="80" t="s">
        <v>824</v>
      </c>
      <c r="X94" s="80" t="s">
        <v>1303</v>
      </c>
      <c r="Y94" s="80" t="s">
        <v>1335</v>
      </c>
      <c r="Z94" s="81"/>
      <c r="AA94" s="81"/>
    </row>
    <row r="95" spans="1:27" s="85" customFormat="1" ht="28.5" customHeight="1" x14ac:dyDescent="0.2">
      <c r="A95" s="83" t="s">
        <v>104</v>
      </c>
      <c r="B95" s="84">
        <v>2</v>
      </c>
      <c r="C95" s="83" t="s">
        <v>105</v>
      </c>
      <c r="D95" s="83" t="s">
        <v>13</v>
      </c>
      <c r="E95" s="84">
        <v>1</v>
      </c>
      <c r="F95" s="83" t="s">
        <v>106</v>
      </c>
      <c r="G95" s="62">
        <v>41</v>
      </c>
      <c r="H95" s="83" t="s">
        <v>112</v>
      </c>
      <c r="I95" s="83" t="s">
        <v>113</v>
      </c>
      <c r="J95" s="83" t="s">
        <v>1287</v>
      </c>
      <c r="K95" s="83" t="s">
        <v>109</v>
      </c>
      <c r="L95" s="83" t="s">
        <v>109</v>
      </c>
      <c r="M95" s="61" t="str">
        <f>VLOOKUP(G95,'Matriz de Clasificacion'!$H$1:$K$341,4)</f>
        <v>Resultado</v>
      </c>
      <c r="N95" s="177">
        <f t="shared" si="1"/>
        <v>1</v>
      </c>
      <c r="O95" s="83" t="s">
        <v>1200</v>
      </c>
      <c r="P95" s="83" t="s">
        <v>91</v>
      </c>
      <c r="Q95" s="179" t="s">
        <v>1328</v>
      </c>
      <c r="R95" s="236"/>
      <c r="S95" s="83" t="s">
        <v>1029</v>
      </c>
      <c r="T95" s="83" t="s">
        <v>1062</v>
      </c>
      <c r="U95" s="83" t="s">
        <v>822</v>
      </c>
      <c r="V95" s="83" t="s">
        <v>823</v>
      </c>
      <c r="W95" s="83" t="s">
        <v>824</v>
      </c>
      <c r="X95" s="83" t="s">
        <v>1303</v>
      </c>
      <c r="Y95" s="83" t="s">
        <v>1335</v>
      </c>
      <c r="Z95" s="84"/>
      <c r="AA95" s="84"/>
    </row>
    <row r="96" spans="1:27" s="82" customFormat="1" ht="28.5" customHeight="1" x14ac:dyDescent="0.2">
      <c r="A96" s="80" t="s">
        <v>104</v>
      </c>
      <c r="B96" s="81">
        <v>2</v>
      </c>
      <c r="C96" s="80" t="s">
        <v>105</v>
      </c>
      <c r="D96" s="80" t="s">
        <v>13</v>
      </c>
      <c r="E96" s="81">
        <v>1</v>
      </c>
      <c r="F96" s="80" t="s">
        <v>106</v>
      </c>
      <c r="G96" s="62">
        <v>41</v>
      </c>
      <c r="H96" s="80" t="s">
        <v>112</v>
      </c>
      <c r="I96" s="80" t="s">
        <v>113</v>
      </c>
      <c r="J96" s="80" t="s">
        <v>1287</v>
      </c>
      <c r="K96" s="80" t="s">
        <v>109</v>
      </c>
      <c r="L96" s="80" t="s">
        <v>109</v>
      </c>
      <c r="M96" s="61" t="str">
        <f>VLOOKUP(G96,'Matriz de Clasificacion'!$H$1:$K$341,4)</f>
        <v>Resultado</v>
      </c>
      <c r="N96" s="177">
        <f t="shared" si="1"/>
        <v>1</v>
      </c>
      <c r="O96" s="80" t="s">
        <v>1198</v>
      </c>
      <c r="P96" s="80" t="s">
        <v>91</v>
      </c>
      <c r="Q96" s="178" t="s">
        <v>1327</v>
      </c>
      <c r="R96" s="239" t="s">
        <v>2008</v>
      </c>
      <c r="S96" s="80" t="s">
        <v>1029</v>
      </c>
      <c r="T96" s="80" t="s">
        <v>1061</v>
      </c>
      <c r="U96" s="80" t="s">
        <v>822</v>
      </c>
      <c r="V96" s="80" t="s">
        <v>823</v>
      </c>
      <c r="W96" s="80" t="s">
        <v>824</v>
      </c>
      <c r="X96" s="80" t="s">
        <v>1303</v>
      </c>
      <c r="Y96" s="80" t="s">
        <v>1335</v>
      </c>
      <c r="Z96" s="81"/>
      <c r="AA96" s="81"/>
    </row>
    <row r="97" spans="1:27" s="85" customFormat="1" ht="28.5" customHeight="1" x14ac:dyDescent="0.2">
      <c r="A97" s="83" t="s">
        <v>104</v>
      </c>
      <c r="B97" s="84">
        <v>2</v>
      </c>
      <c r="C97" s="83" t="s">
        <v>105</v>
      </c>
      <c r="D97" s="83" t="s">
        <v>13</v>
      </c>
      <c r="E97" s="84">
        <v>1</v>
      </c>
      <c r="F97" s="83" t="s">
        <v>106</v>
      </c>
      <c r="G97" s="62">
        <v>41</v>
      </c>
      <c r="H97" s="83" t="s">
        <v>112</v>
      </c>
      <c r="I97" s="83" t="s">
        <v>113</v>
      </c>
      <c r="J97" s="83" t="s">
        <v>1287</v>
      </c>
      <c r="K97" s="83" t="s">
        <v>109</v>
      </c>
      <c r="L97" s="83" t="s">
        <v>109</v>
      </c>
      <c r="M97" s="61" t="str">
        <f>VLOOKUP(G97,'Matriz de Clasificacion'!$H$1:$K$341,4)</f>
        <v>Resultado</v>
      </c>
      <c r="N97" s="177">
        <f t="shared" si="1"/>
        <v>1</v>
      </c>
      <c r="O97" s="83" t="s">
        <v>1197</v>
      </c>
      <c r="P97" s="83" t="s">
        <v>91</v>
      </c>
      <c r="Q97" s="179" t="s">
        <v>1326</v>
      </c>
      <c r="R97" s="236"/>
      <c r="S97" s="83" t="s">
        <v>1029</v>
      </c>
      <c r="T97" s="83" t="s">
        <v>821</v>
      </c>
      <c r="U97" s="83" t="s">
        <v>822</v>
      </c>
      <c r="V97" s="83" t="s">
        <v>823</v>
      </c>
      <c r="W97" s="83" t="s">
        <v>824</v>
      </c>
      <c r="X97" s="83" t="s">
        <v>1303</v>
      </c>
      <c r="Y97" s="83" t="s">
        <v>1335</v>
      </c>
      <c r="Z97" s="84"/>
      <c r="AA97" s="84"/>
    </row>
    <row r="98" spans="1:27" s="82" customFormat="1" ht="28.5" customHeight="1" x14ac:dyDescent="0.2">
      <c r="A98" s="80" t="s">
        <v>104</v>
      </c>
      <c r="B98" s="81">
        <v>2</v>
      </c>
      <c r="C98" s="80" t="s">
        <v>105</v>
      </c>
      <c r="D98" s="80" t="s">
        <v>13</v>
      </c>
      <c r="E98" s="81">
        <v>1</v>
      </c>
      <c r="F98" s="80" t="s">
        <v>106</v>
      </c>
      <c r="G98" s="62">
        <v>41</v>
      </c>
      <c r="H98" s="80" t="s">
        <v>112</v>
      </c>
      <c r="I98" s="80" t="s">
        <v>113</v>
      </c>
      <c r="J98" s="80" t="s">
        <v>1287</v>
      </c>
      <c r="K98" s="80" t="s">
        <v>109</v>
      </c>
      <c r="L98" s="80" t="s">
        <v>109</v>
      </c>
      <c r="M98" s="61" t="str">
        <f>VLOOKUP(G98,'Matriz de Clasificacion'!$H$1:$K$341,4)</f>
        <v>Resultado</v>
      </c>
      <c r="N98" s="177">
        <f t="shared" si="1"/>
        <v>1</v>
      </c>
      <c r="O98" s="80" t="s">
        <v>1196</v>
      </c>
      <c r="P98" s="80" t="s">
        <v>91</v>
      </c>
      <c r="Q98" s="178" t="s">
        <v>1325</v>
      </c>
      <c r="R98" s="239"/>
      <c r="S98" s="80" t="s">
        <v>1059</v>
      </c>
      <c r="T98" s="80" t="s">
        <v>821</v>
      </c>
      <c r="U98" s="80" t="s">
        <v>822</v>
      </c>
      <c r="V98" s="80" t="s">
        <v>823</v>
      </c>
      <c r="W98" s="80" t="s">
        <v>824</v>
      </c>
      <c r="X98" s="80" t="s">
        <v>1303</v>
      </c>
      <c r="Y98" s="80" t="s">
        <v>1335</v>
      </c>
      <c r="Z98" s="81"/>
      <c r="AA98" s="81"/>
    </row>
    <row r="99" spans="1:27" s="85" customFormat="1" ht="28.5" customHeight="1" x14ac:dyDescent="0.2">
      <c r="A99" s="83" t="s">
        <v>104</v>
      </c>
      <c r="B99" s="84">
        <v>2</v>
      </c>
      <c r="C99" s="83" t="s">
        <v>105</v>
      </c>
      <c r="D99" s="83" t="s">
        <v>13</v>
      </c>
      <c r="E99" s="84">
        <v>1</v>
      </c>
      <c r="F99" s="83" t="s">
        <v>106</v>
      </c>
      <c r="G99" s="62">
        <v>41</v>
      </c>
      <c r="H99" s="83" t="s">
        <v>112</v>
      </c>
      <c r="I99" s="83" t="s">
        <v>113</v>
      </c>
      <c r="J99" s="83" t="s">
        <v>1287</v>
      </c>
      <c r="K99" s="83" t="s">
        <v>109</v>
      </c>
      <c r="L99" s="83" t="s">
        <v>109</v>
      </c>
      <c r="M99" s="61" t="str">
        <f>VLOOKUP(G99,'Matriz de Clasificacion'!$H$1:$K$341,4)</f>
        <v>Resultado</v>
      </c>
      <c r="N99" s="177">
        <f t="shared" si="1"/>
        <v>1</v>
      </c>
      <c r="O99" s="83" t="s">
        <v>1195</v>
      </c>
      <c r="P99" s="83" t="s">
        <v>91</v>
      </c>
      <c r="Q99" s="179" t="s">
        <v>1324</v>
      </c>
      <c r="R99" s="236"/>
      <c r="S99" s="83" t="s">
        <v>1060</v>
      </c>
      <c r="T99" s="83" t="s">
        <v>821</v>
      </c>
      <c r="U99" s="83" t="s">
        <v>822</v>
      </c>
      <c r="V99" s="83" t="s">
        <v>823</v>
      </c>
      <c r="W99" s="83" t="s">
        <v>824</v>
      </c>
      <c r="X99" s="83" t="s">
        <v>1303</v>
      </c>
      <c r="Y99" s="83" t="s">
        <v>1335</v>
      </c>
      <c r="Z99" s="84"/>
      <c r="AA99" s="84"/>
    </row>
    <row r="100" spans="1:27" s="82" customFormat="1" ht="28.5" customHeight="1" x14ac:dyDescent="0.2">
      <c r="A100" s="80" t="s">
        <v>104</v>
      </c>
      <c r="B100" s="81">
        <v>2</v>
      </c>
      <c r="C100" s="80" t="s">
        <v>105</v>
      </c>
      <c r="D100" s="80" t="s">
        <v>13</v>
      </c>
      <c r="E100" s="81">
        <v>1</v>
      </c>
      <c r="F100" s="80" t="s">
        <v>106</v>
      </c>
      <c r="G100" s="62">
        <v>41</v>
      </c>
      <c r="H100" s="80" t="s">
        <v>112</v>
      </c>
      <c r="I100" s="80" t="s">
        <v>113</v>
      </c>
      <c r="J100" s="80" t="s">
        <v>1287</v>
      </c>
      <c r="K100" s="80" t="s">
        <v>109</v>
      </c>
      <c r="L100" s="80" t="s">
        <v>109</v>
      </c>
      <c r="M100" s="61" t="str">
        <f>VLOOKUP(G100,'Matriz de Clasificacion'!$H$1:$K$341,4)</f>
        <v>Resultado</v>
      </c>
      <c r="N100" s="177">
        <f t="shared" si="1"/>
        <v>1</v>
      </c>
      <c r="O100" s="80" t="s">
        <v>1203</v>
      </c>
      <c r="P100" s="80" t="s">
        <v>28</v>
      </c>
      <c r="Q100" s="178" t="s">
        <v>1330</v>
      </c>
      <c r="R100" s="239"/>
      <c r="S100" s="80" t="s">
        <v>1058</v>
      </c>
      <c r="T100" s="80" t="s">
        <v>821</v>
      </c>
      <c r="U100" s="80" t="s">
        <v>822</v>
      </c>
      <c r="V100" s="80" t="s">
        <v>823</v>
      </c>
      <c r="W100" s="80" t="s">
        <v>824</v>
      </c>
      <c r="X100" s="80" t="s">
        <v>1303</v>
      </c>
      <c r="Y100" s="80" t="s">
        <v>1335</v>
      </c>
      <c r="Z100" s="81"/>
      <c r="AA100" s="81"/>
    </row>
    <row r="101" spans="1:27" s="85" customFormat="1" ht="28.5" customHeight="1" x14ac:dyDescent="0.2">
      <c r="A101" s="83" t="s">
        <v>104</v>
      </c>
      <c r="B101" s="84">
        <v>2</v>
      </c>
      <c r="C101" s="83" t="s">
        <v>105</v>
      </c>
      <c r="D101" s="83" t="s">
        <v>13</v>
      </c>
      <c r="E101" s="84">
        <v>1</v>
      </c>
      <c r="F101" s="83" t="s">
        <v>106</v>
      </c>
      <c r="G101" s="62">
        <v>41</v>
      </c>
      <c r="H101" s="83" t="s">
        <v>112</v>
      </c>
      <c r="I101" s="83" t="s">
        <v>113</v>
      </c>
      <c r="J101" s="83" t="s">
        <v>1287</v>
      </c>
      <c r="K101" s="83" t="s">
        <v>109</v>
      </c>
      <c r="L101" s="83" t="s">
        <v>109</v>
      </c>
      <c r="M101" s="61" t="str">
        <f>VLOOKUP(G101,'Matriz de Clasificacion'!$H$1:$K$341,4)</f>
        <v>Resultado</v>
      </c>
      <c r="N101" s="177">
        <f t="shared" si="1"/>
        <v>1</v>
      </c>
      <c r="O101" s="83" t="s">
        <v>1199</v>
      </c>
      <c r="P101" s="83" t="s">
        <v>28</v>
      </c>
      <c r="Q101" s="179" t="s">
        <v>1331</v>
      </c>
      <c r="R101" s="236" t="s">
        <v>2008</v>
      </c>
      <c r="S101" s="83" t="s">
        <v>1057</v>
      </c>
      <c r="T101" s="83" t="s">
        <v>821</v>
      </c>
      <c r="U101" s="83" t="s">
        <v>822</v>
      </c>
      <c r="V101" s="83" t="s">
        <v>823</v>
      </c>
      <c r="W101" s="83" t="s">
        <v>824</v>
      </c>
      <c r="X101" s="83" t="s">
        <v>1303</v>
      </c>
      <c r="Y101" s="83" t="s">
        <v>1335</v>
      </c>
      <c r="Z101" s="84"/>
      <c r="AA101" s="84"/>
    </row>
    <row r="102" spans="1:27" s="82" customFormat="1" ht="28.5" customHeight="1" x14ac:dyDescent="0.2">
      <c r="A102" s="80" t="s">
        <v>104</v>
      </c>
      <c r="B102" s="81">
        <v>2</v>
      </c>
      <c r="C102" s="80" t="s">
        <v>105</v>
      </c>
      <c r="D102" s="80" t="s">
        <v>13</v>
      </c>
      <c r="E102" s="81">
        <v>1</v>
      </c>
      <c r="F102" s="80" t="s">
        <v>106</v>
      </c>
      <c r="G102" s="62">
        <v>41</v>
      </c>
      <c r="H102" s="80" t="s">
        <v>112</v>
      </c>
      <c r="I102" s="80" t="s">
        <v>113</v>
      </c>
      <c r="J102" s="80" t="s">
        <v>1287</v>
      </c>
      <c r="K102" s="80" t="s">
        <v>109</v>
      </c>
      <c r="L102" s="80" t="s">
        <v>109</v>
      </c>
      <c r="M102" s="61" t="str">
        <f>VLOOKUP(G102,'Matriz de Clasificacion'!$H$1:$K$341,4)</f>
        <v>Resultado</v>
      </c>
      <c r="N102" s="177">
        <f t="shared" si="1"/>
        <v>1</v>
      </c>
      <c r="O102" s="80" t="s">
        <v>1200</v>
      </c>
      <c r="P102" s="80" t="s">
        <v>28</v>
      </c>
      <c r="Q102" s="178" t="s">
        <v>1332</v>
      </c>
      <c r="R102" s="239" t="s">
        <v>2008</v>
      </c>
      <c r="S102" s="80" t="s">
        <v>1056</v>
      </c>
      <c r="T102" s="80" t="s">
        <v>821</v>
      </c>
      <c r="U102" s="80" t="s">
        <v>822</v>
      </c>
      <c r="V102" s="80" t="s">
        <v>823</v>
      </c>
      <c r="W102" s="80" t="s">
        <v>824</v>
      </c>
      <c r="X102" s="80" t="s">
        <v>1303</v>
      </c>
      <c r="Y102" s="80" t="s">
        <v>1335</v>
      </c>
      <c r="Z102" s="81"/>
      <c r="AA102" s="81"/>
    </row>
    <row r="103" spans="1:27" s="85" customFormat="1" ht="28.5" customHeight="1" x14ac:dyDescent="0.2">
      <c r="A103" s="83" t="s">
        <v>104</v>
      </c>
      <c r="B103" s="84">
        <v>2</v>
      </c>
      <c r="C103" s="83" t="s">
        <v>105</v>
      </c>
      <c r="D103" s="83" t="s">
        <v>13</v>
      </c>
      <c r="E103" s="84">
        <v>1</v>
      </c>
      <c r="F103" s="83" t="s">
        <v>106</v>
      </c>
      <c r="G103" s="62">
        <v>41</v>
      </c>
      <c r="H103" s="83" t="s">
        <v>112</v>
      </c>
      <c r="I103" s="83" t="s">
        <v>113</v>
      </c>
      <c r="J103" s="83" t="s">
        <v>1287</v>
      </c>
      <c r="K103" s="83" t="s">
        <v>109</v>
      </c>
      <c r="L103" s="83" t="s">
        <v>109</v>
      </c>
      <c r="M103" s="61" t="str">
        <f>VLOOKUP(G103,'Matriz de Clasificacion'!$H$1:$K$341,4)</f>
        <v>Resultado</v>
      </c>
      <c r="N103" s="177">
        <f t="shared" si="1"/>
        <v>1</v>
      </c>
      <c r="O103" s="83" t="s">
        <v>1198</v>
      </c>
      <c r="P103" s="83" t="s">
        <v>28</v>
      </c>
      <c r="Q103" s="179" t="s">
        <v>1333</v>
      </c>
      <c r="R103" s="236" t="s">
        <v>2008</v>
      </c>
      <c r="S103" s="83"/>
      <c r="T103" s="83"/>
      <c r="U103" s="83"/>
      <c r="V103" s="83"/>
      <c r="W103" s="83"/>
      <c r="X103" s="83" t="s">
        <v>1303</v>
      </c>
      <c r="Y103" s="83" t="s">
        <v>1335</v>
      </c>
      <c r="Z103" s="84"/>
      <c r="AA103" s="84"/>
    </row>
    <row r="104" spans="1:27" s="82" customFormat="1" ht="28.5" customHeight="1" x14ac:dyDescent="0.2">
      <c r="A104" s="80" t="s">
        <v>104</v>
      </c>
      <c r="B104" s="81">
        <v>2</v>
      </c>
      <c r="C104" s="80" t="s">
        <v>105</v>
      </c>
      <c r="D104" s="80" t="s">
        <v>13</v>
      </c>
      <c r="E104" s="81">
        <v>1</v>
      </c>
      <c r="F104" s="80" t="s">
        <v>106</v>
      </c>
      <c r="G104" s="62">
        <v>41</v>
      </c>
      <c r="H104" s="80" t="s">
        <v>112</v>
      </c>
      <c r="I104" s="80" t="s">
        <v>113</v>
      </c>
      <c r="J104" s="80" t="s">
        <v>1287</v>
      </c>
      <c r="K104" s="80" t="s">
        <v>109</v>
      </c>
      <c r="L104" s="80" t="s">
        <v>109</v>
      </c>
      <c r="M104" s="61" t="str">
        <f>VLOOKUP(G104,'Matriz de Clasificacion'!$H$1:$K$341,4)</f>
        <v>Resultado</v>
      </c>
      <c r="N104" s="177">
        <f t="shared" si="1"/>
        <v>1</v>
      </c>
      <c r="O104" s="80" t="s">
        <v>1197</v>
      </c>
      <c r="P104" s="80" t="s">
        <v>28</v>
      </c>
      <c r="Q104" s="178" t="s">
        <v>1334</v>
      </c>
      <c r="R104" s="239"/>
      <c r="S104" s="80"/>
      <c r="T104" s="80"/>
      <c r="U104" s="80"/>
      <c r="V104" s="80"/>
      <c r="W104" s="80"/>
      <c r="X104" s="80" t="s">
        <v>1303</v>
      </c>
      <c r="Y104" s="80" t="s">
        <v>1335</v>
      </c>
      <c r="Z104" s="81"/>
      <c r="AA104" s="81"/>
    </row>
    <row r="105" spans="1:27" s="85" customFormat="1" ht="28.5" customHeight="1" x14ac:dyDescent="0.2">
      <c r="A105" s="83" t="s">
        <v>104</v>
      </c>
      <c r="B105" s="84">
        <v>2</v>
      </c>
      <c r="C105" s="83" t="s">
        <v>105</v>
      </c>
      <c r="D105" s="83" t="s">
        <v>13</v>
      </c>
      <c r="E105" s="84">
        <v>1</v>
      </c>
      <c r="F105" s="83" t="s">
        <v>106</v>
      </c>
      <c r="G105" s="62">
        <v>41</v>
      </c>
      <c r="H105" s="83" t="s">
        <v>112</v>
      </c>
      <c r="I105" s="83" t="s">
        <v>113</v>
      </c>
      <c r="J105" s="83" t="s">
        <v>1287</v>
      </c>
      <c r="K105" s="83" t="s">
        <v>109</v>
      </c>
      <c r="L105" s="83" t="s">
        <v>109</v>
      </c>
      <c r="M105" s="61" t="str">
        <f>VLOOKUP(G105,'Matriz de Clasificacion'!$H$1:$K$341,4)</f>
        <v>Resultado</v>
      </c>
      <c r="N105" s="177">
        <f t="shared" si="1"/>
        <v>1</v>
      </c>
      <c r="O105" s="83" t="s">
        <v>1196</v>
      </c>
      <c r="P105" s="83" t="s">
        <v>28</v>
      </c>
      <c r="Q105" s="179" t="s">
        <v>1992</v>
      </c>
      <c r="R105" s="236"/>
      <c r="S105" s="83"/>
      <c r="T105" s="83"/>
      <c r="U105" s="83"/>
      <c r="V105" s="83"/>
      <c r="W105" s="83"/>
      <c r="X105" s="83" t="s">
        <v>1303</v>
      </c>
      <c r="Y105" s="83" t="s">
        <v>1335</v>
      </c>
      <c r="Z105" s="84"/>
      <c r="AA105" s="84"/>
    </row>
    <row r="106" spans="1:27" s="82" customFormat="1" ht="28.5" customHeight="1" x14ac:dyDescent="0.2">
      <c r="A106" s="80" t="s">
        <v>104</v>
      </c>
      <c r="B106" s="81">
        <v>2</v>
      </c>
      <c r="C106" s="80" t="s">
        <v>105</v>
      </c>
      <c r="D106" s="80" t="s">
        <v>13</v>
      </c>
      <c r="E106" s="81">
        <v>1</v>
      </c>
      <c r="F106" s="80" t="s">
        <v>106</v>
      </c>
      <c r="G106" s="62">
        <v>41</v>
      </c>
      <c r="H106" s="80" t="s">
        <v>112</v>
      </c>
      <c r="I106" s="80" t="s">
        <v>113</v>
      </c>
      <c r="J106" s="80" t="s">
        <v>1287</v>
      </c>
      <c r="K106" s="80" t="s">
        <v>109</v>
      </c>
      <c r="L106" s="80" t="s">
        <v>109</v>
      </c>
      <c r="M106" s="61" t="str">
        <f>VLOOKUP(G106,'Matriz de Clasificacion'!$H$1:$K$341,4)</f>
        <v>Resultado</v>
      </c>
      <c r="N106" s="177">
        <f t="shared" si="1"/>
        <v>1</v>
      </c>
      <c r="O106" s="80" t="s">
        <v>1195</v>
      </c>
      <c r="P106" s="80" t="s">
        <v>28</v>
      </c>
      <c r="Q106" s="178" t="s">
        <v>1993</v>
      </c>
      <c r="R106" s="239"/>
      <c r="S106" s="80"/>
      <c r="T106" s="80"/>
      <c r="U106" s="80"/>
      <c r="V106" s="80"/>
      <c r="W106" s="80"/>
      <c r="X106" s="80" t="s">
        <v>1303</v>
      </c>
      <c r="Y106" s="80" t="s">
        <v>1335</v>
      </c>
      <c r="Z106" s="81"/>
      <c r="AA106" s="81"/>
    </row>
    <row r="107" spans="1:27" s="76" customFormat="1" ht="28.5" customHeight="1" x14ac:dyDescent="0.2">
      <c r="A107" s="74" t="s">
        <v>104</v>
      </c>
      <c r="B107" s="75">
        <v>2</v>
      </c>
      <c r="C107" s="74" t="s">
        <v>105</v>
      </c>
      <c r="D107" s="74" t="s">
        <v>13</v>
      </c>
      <c r="E107" s="75">
        <v>1</v>
      </c>
      <c r="F107" s="74" t="s">
        <v>106</v>
      </c>
      <c r="G107" s="62">
        <v>42</v>
      </c>
      <c r="H107" s="74" t="s">
        <v>114</v>
      </c>
      <c r="I107" s="74" t="s">
        <v>115</v>
      </c>
      <c r="J107" s="74" t="s">
        <v>1287</v>
      </c>
      <c r="K107" s="74" t="s">
        <v>109</v>
      </c>
      <c r="L107" s="74" t="s">
        <v>109</v>
      </c>
      <c r="M107" s="61" t="str">
        <f>VLOOKUP(G107,'Matriz de Clasificacion'!$H$1:$K$341,4)</f>
        <v>Resultado</v>
      </c>
      <c r="N107" s="177">
        <f t="shared" si="1"/>
        <v>1</v>
      </c>
      <c r="O107" s="74" t="s">
        <v>1196</v>
      </c>
      <c r="P107" s="74" t="s">
        <v>6</v>
      </c>
      <c r="Q107" s="175" t="s">
        <v>1336</v>
      </c>
      <c r="R107" s="219"/>
      <c r="S107" s="74" t="s">
        <v>1053</v>
      </c>
      <c r="T107" s="74" t="s">
        <v>825</v>
      </c>
      <c r="U107" s="74" t="s">
        <v>826</v>
      </c>
      <c r="V107" s="74" t="s">
        <v>827</v>
      </c>
      <c r="W107" s="74" t="s">
        <v>828</v>
      </c>
      <c r="X107" s="74" t="s">
        <v>1323</v>
      </c>
      <c r="Y107" s="74" t="s">
        <v>1335</v>
      </c>
      <c r="Z107" s="75"/>
      <c r="AA107" s="75"/>
    </row>
    <row r="108" spans="1:27" s="79" customFormat="1" ht="28.5" customHeight="1" x14ac:dyDescent="0.2">
      <c r="A108" s="77" t="s">
        <v>104</v>
      </c>
      <c r="B108" s="78">
        <v>2</v>
      </c>
      <c r="C108" s="77" t="s">
        <v>105</v>
      </c>
      <c r="D108" s="77" t="s">
        <v>13</v>
      </c>
      <c r="E108" s="78">
        <v>1</v>
      </c>
      <c r="F108" s="77" t="s">
        <v>106</v>
      </c>
      <c r="G108" s="62">
        <v>42</v>
      </c>
      <c r="H108" s="77" t="s">
        <v>114</v>
      </c>
      <c r="I108" s="77" t="s">
        <v>115</v>
      </c>
      <c r="J108" s="77" t="s">
        <v>1287</v>
      </c>
      <c r="K108" s="77" t="s">
        <v>109</v>
      </c>
      <c r="L108" s="77" t="s">
        <v>109</v>
      </c>
      <c r="M108" s="61" t="str">
        <f>VLOOKUP(G108,'Matriz de Clasificacion'!$H$1:$K$341,4)</f>
        <v>Resultado</v>
      </c>
      <c r="N108" s="177">
        <f t="shared" si="1"/>
        <v>1</v>
      </c>
      <c r="O108" s="77" t="s">
        <v>1195</v>
      </c>
      <c r="P108" s="77" t="s">
        <v>6</v>
      </c>
      <c r="Q108" s="176" t="s">
        <v>1337</v>
      </c>
      <c r="R108" s="147"/>
      <c r="S108" s="77" t="s">
        <v>1065</v>
      </c>
      <c r="U108" s="77" t="s">
        <v>826</v>
      </c>
      <c r="V108" s="77" t="s">
        <v>827</v>
      </c>
      <c r="W108" s="77" t="s">
        <v>828</v>
      </c>
      <c r="X108" s="77" t="s">
        <v>1323</v>
      </c>
      <c r="Y108" s="77" t="s">
        <v>1335</v>
      </c>
      <c r="Z108" s="78"/>
      <c r="AA108" s="78"/>
    </row>
    <row r="109" spans="1:27" s="76" customFormat="1" ht="28.5" customHeight="1" x14ac:dyDescent="0.2">
      <c r="A109" s="74" t="s">
        <v>104</v>
      </c>
      <c r="B109" s="75">
        <v>2</v>
      </c>
      <c r="C109" s="74" t="s">
        <v>105</v>
      </c>
      <c r="D109" s="74" t="s">
        <v>13</v>
      </c>
      <c r="E109" s="75">
        <v>1</v>
      </c>
      <c r="F109" s="74" t="s">
        <v>106</v>
      </c>
      <c r="G109" s="62">
        <v>42</v>
      </c>
      <c r="H109" s="74" t="s">
        <v>114</v>
      </c>
      <c r="I109" s="74" t="s">
        <v>115</v>
      </c>
      <c r="J109" s="74" t="s">
        <v>1287</v>
      </c>
      <c r="K109" s="74" t="s">
        <v>109</v>
      </c>
      <c r="L109" s="74" t="s">
        <v>109</v>
      </c>
      <c r="M109" s="61" t="str">
        <f>VLOOKUP(G109,'Matriz de Clasificacion'!$H$1:$K$341,4)</f>
        <v>Resultado</v>
      </c>
      <c r="N109" s="177">
        <f t="shared" si="1"/>
        <v>1</v>
      </c>
      <c r="O109" s="74" t="s">
        <v>1199</v>
      </c>
      <c r="P109" s="74" t="s">
        <v>91</v>
      </c>
      <c r="Q109" s="175" t="s">
        <v>1338</v>
      </c>
      <c r="R109" s="219"/>
      <c r="S109" s="74"/>
      <c r="T109" s="74"/>
      <c r="U109" s="74"/>
      <c r="V109" s="74"/>
      <c r="W109" s="74"/>
      <c r="X109" s="74" t="s">
        <v>1303</v>
      </c>
      <c r="Y109" s="74" t="s">
        <v>1335</v>
      </c>
      <c r="Z109" s="75"/>
      <c r="AA109" s="75"/>
    </row>
    <row r="110" spans="1:27" s="79" customFormat="1" ht="28.5" customHeight="1" x14ac:dyDescent="0.2">
      <c r="A110" s="77" t="s">
        <v>104</v>
      </c>
      <c r="B110" s="78">
        <v>2</v>
      </c>
      <c r="C110" s="77" t="s">
        <v>105</v>
      </c>
      <c r="D110" s="77" t="s">
        <v>13</v>
      </c>
      <c r="E110" s="78">
        <v>1</v>
      </c>
      <c r="F110" s="77" t="s">
        <v>106</v>
      </c>
      <c r="G110" s="62">
        <v>42</v>
      </c>
      <c r="H110" s="77" t="s">
        <v>114</v>
      </c>
      <c r="I110" s="77" t="s">
        <v>115</v>
      </c>
      <c r="J110" s="77" t="s">
        <v>1287</v>
      </c>
      <c r="K110" s="77" t="s">
        <v>109</v>
      </c>
      <c r="L110" s="77" t="s">
        <v>109</v>
      </c>
      <c r="M110" s="61" t="str">
        <f>VLOOKUP(G110,'Matriz de Clasificacion'!$H$1:$K$341,4)</f>
        <v>Resultado</v>
      </c>
      <c r="N110" s="177">
        <f t="shared" si="1"/>
        <v>1</v>
      </c>
      <c r="O110" s="77" t="s">
        <v>1200</v>
      </c>
      <c r="P110" s="77" t="s">
        <v>91</v>
      </c>
      <c r="Q110" s="176" t="s">
        <v>1339</v>
      </c>
      <c r="R110" s="147"/>
      <c r="S110" s="77"/>
      <c r="T110" s="77"/>
      <c r="U110" s="77"/>
      <c r="V110" s="77"/>
      <c r="W110" s="77"/>
      <c r="X110" s="77" t="s">
        <v>1303</v>
      </c>
      <c r="Y110" s="77" t="s">
        <v>1335</v>
      </c>
      <c r="Z110" s="78"/>
      <c r="AA110" s="78"/>
    </row>
    <row r="111" spans="1:27" s="76" customFormat="1" ht="28.5" customHeight="1" x14ac:dyDescent="0.2">
      <c r="A111" s="74" t="s">
        <v>104</v>
      </c>
      <c r="B111" s="75">
        <v>2</v>
      </c>
      <c r="C111" s="74" t="s">
        <v>105</v>
      </c>
      <c r="D111" s="74" t="s">
        <v>13</v>
      </c>
      <c r="E111" s="75">
        <v>1</v>
      </c>
      <c r="F111" s="74" t="s">
        <v>106</v>
      </c>
      <c r="G111" s="62">
        <v>42</v>
      </c>
      <c r="H111" s="74" t="s">
        <v>114</v>
      </c>
      <c r="I111" s="74" t="s">
        <v>115</v>
      </c>
      <c r="J111" s="74" t="s">
        <v>1287</v>
      </c>
      <c r="K111" s="74" t="s">
        <v>109</v>
      </c>
      <c r="L111" s="74" t="s">
        <v>109</v>
      </c>
      <c r="M111" s="61" t="str">
        <f>VLOOKUP(G111,'Matriz de Clasificacion'!$H$1:$K$341,4)</f>
        <v>Resultado</v>
      </c>
      <c r="N111" s="177">
        <f t="shared" si="1"/>
        <v>1</v>
      </c>
      <c r="O111" s="74" t="s">
        <v>1198</v>
      </c>
      <c r="P111" s="74" t="s">
        <v>91</v>
      </c>
      <c r="Q111" s="175" t="s">
        <v>1340</v>
      </c>
      <c r="R111" s="219" t="s">
        <v>2008</v>
      </c>
      <c r="S111" s="74"/>
      <c r="T111" s="74"/>
      <c r="U111" s="74"/>
      <c r="V111" s="74"/>
      <c r="W111" s="74"/>
      <c r="X111" s="74" t="s">
        <v>1303</v>
      </c>
      <c r="Y111" s="74" t="s">
        <v>1335</v>
      </c>
      <c r="Z111" s="75"/>
      <c r="AA111" s="75"/>
    </row>
    <row r="112" spans="1:27" s="79" customFormat="1" ht="28.5" customHeight="1" x14ac:dyDescent="0.2">
      <c r="A112" s="77" t="s">
        <v>104</v>
      </c>
      <c r="B112" s="78">
        <v>2</v>
      </c>
      <c r="C112" s="77" t="s">
        <v>105</v>
      </c>
      <c r="D112" s="77" t="s">
        <v>13</v>
      </c>
      <c r="E112" s="78">
        <v>1</v>
      </c>
      <c r="F112" s="77" t="s">
        <v>106</v>
      </c>
      <c r="G112" s="62">
        <v>42</v>
      </c>
      <c r="H112" s="77" t="s">
        <v>114</v>
      </c>
      <c r="I112" s="77" t="s">
        <v>115</v>
      </c>
      <c r="J112" s="77" t="s">
        <v>1287</v>
      </c>
      <c r="K112" s="77" t="s">
        <v>109</v>
      </c>
      <c r="L112" s="77" t="s">
        <v>109</v>
      </c>
      <c r="M112" s="61" t="str">
        <f>VLOOKUP(G112,'Matriz de Clasificacion'!$H$1:$K$341,4)</f>
        <v>Resultado</v>
      </c>
      <c r="N112" s="177">
        <f t="shared" si="1"/>
        <v>1</v>
      </c>
      <c r="O112" s="77" t="s">
        <v>1197</v>
      </c>
      <c r="P112" s="77" t="s">
        <v>91</v>
      </c>
      <c r="Q112" s="176" t="s">
        <v>1341</v>
      </c>
      <c r="R112" s="147"/>
      <c r="S112" s="77"/>
      <c r="T112" s="77"/>
      <c r="U112" s="77"/>
      <c r="V112" s="77"/>
      <c r="W112" s="77"/>
      <c r="X112" s="77" t="s">
        <v>1303</v>
      </c>
      <c r="Y112" s="77" t="s">
        <v>1335</v>
      </c>
      <c r="Z112" s="78"/>
      <c r="AA112" s="78"/>
    </row>
    <row r="113" spans="1:27" s="76" customFormat="1" ht="28.5" customHeight="1" x14ac:dyDescent="0.2">
      <c r="A113" s="74" t="s">
        <v>104</v>
      </c>
      <c r="B113" s="75">
        <v>2</v>
      </c>
      <c r="C113" s="74" t="s">
        <v>105</v>
      </c>
      <c r="D113" s="74" t="s">
        <v>13</v>
      </c>
      <c r="E113" s="75">
        <v>1</v>
      </c>
      <c r="F113" s="74" t="s">
        <v>106</v>
      </c>
      <c r="G113" s="62">
        <v>42</v>
      </c>
      <c r="H113" s="74" t="s">
        <v>114</v>
      </c>
      <c r="I113" s="74" t="s">
        <v>115</v>
      </c>
      <c r="J113" s="74" t="s">
        <v>1287</v>
      </c>
      <c r="K113" s="74" t="s">
        <v>109</v>
      </c>
      <c r="L113" s="74" t="s">
        <v>109</v>
      </c>
      <c r="M113" s="61" t="str">
        <f>VLOOKUP(G113,'Matriz de Clasificacion'!$H$1:$K$341,4)</f>
        <v>Resultado</v>
      </c>
      <c r="N113" s="177">
        <f t="shared" si="1"/>
        <v>1</v>
      </c>
      <c r="O113" s="74" t="s">
        <v>1196</v>
      </c>
      <c r="P113" s="74" t="s">
        <v>91</v>
      </c>
      <c r="Q113" s="175" t="s">
        <v>1342</v>
      </c>
      <c r="R113" s="219"/>
      <c r="S113" s="74"/>
      <c r="T113" s="74"/>
      <c r="U113" s="74"/>
      <c r="V113" s="74"/>
      <c r="W113" s="74"/>
      <c r="X113" s="74" t="s">
        <v>1303</v>
      </c>
      <c r="Y113" s="74" t="s">
        <v>1335</v>
      </c>
      <c r="Z113" s="75"/>
      <c r="AA113" s="75"/>
    </row>
    <row r="114" spans="1:27" s="79" customFormat="1" ht="28.5" customHeight="1" x14ac:dyDescent="0.2">
      <c r="A114" s="77" t="s">
        <v>104</v>
      </c>
      <c r="B114" s="78">
        <v>2</v>
      </c>
      <c r="C114" s="77" t="s">
        <v>105</v>
      </c>
      <c r="D114" s="77" t="s">
        <v>13</v>
      </c>
      <c r="E114" s="78">
        <v>1</v>
      </c>
      <c r="F114" s="77" t="s">
        <v>106</v>
      </c>
      <c r="G114" s="62">
        <v>42</v>
      </c>
      <c r="H114" s="77" t="s">
        <v>114</v>
      </c>
      <c r="I114" s="77" t="s">
        <v>115</v>
      </c>
      <c r="J114" s="77" t="s">
        <v>1287</v>
      </c>
      <c r="K114" s="77" t="s">
        <v>109</v>
      </c>
      <c r="L114" s="77" t="s">
        <v>109</v>
      </c>
      <c r="M114" s="61" t="str">
        <f>VLOOKUP(G114,'Matriz de Clasificacion'!$H$1:$K$341,4)</f>
        <v>Resultado</v>
      </c>
      <c r="N114" s="177">
        <f t="shared" si="1"/>
        <v>1</v>
      </c>
      <c r="O114" s="77" t="s">
        <v>1195</v>
      </c>
      <c r="P114" s="77" t="s">
        <v>91</v>
      </c>
      <c r="Q114" s="176" t="s">
        <v>1343</v>
      </c>
      <c r="R114" s="147"/>
      <c r="S114" s="77" t="s">
        <v>1201</v>
      </c>
      <c r="T114" s="77" t="s">
        <v>825</v>
      </c>
      <c r="U114" s="77" t="s">
        <v>826</v>
      </c>
      <c r="V114" s="77" t="s">
        <v>827</v>
      </c>
      <c r="W114" s="77" t="s">
        <v>828</v>
      </c>
      <c r="X114" s="77" t="s">
        <v>1303</v>
      </c>
      <c r="Y114" s="77" t="s">
        <v>1335</v>
      </c>
      <c r="Z114" s="78"/>
      <c r="AA114" s="78"/>
    </row>
    <row r="115" spans="1:27" s="76" customFormat="1" ht="28.5" customHeight="1" x14ac:dyDescent="0.2">
      <c r="A115" s="74" t="s">
        <v>104</v>
      </c>
      <c r="B115" s="75">
        <v>2</v>
      </c>
      <c r="C115" s="74" t="s">
        <v>105</v>
      </c>
      <c r="D115" s="74" t="s">
        <v>13</v>
      </c>
      <c r="E115" s="75">
        <v>1</v>
      </c>
      <c r="F115" s="74" t="s">
        <v>106</v>
      </c>
      <c r="G115" s="62">
        <v>42</v>
      </c>
      <c r="H115" s="74" t="s">
        <v>114</v>
      </c>
      <c r="I115" s="74" t="s">
        <v>115</v>
      </c>
      <c r="J115" s="74" t="s">
        <v>1287</v>
      </c>
      <c r="K115" s="74" t="s">
        <v>109</v>
      </c>
      <c r="L115" s="74" t="s">
        <v>109</v>
      </c>
      <c r="M115" s="61" t="str">
        <f>VLOOKUP(G115,'Matriz de Clasificacion'!$H$1:$K$341,4)</f>
        <v>Resultado</v>
      </c>
      <c r="N115" s="177">
        <f t="shared" ref="N115:N178" si="2">IF((LEN(Q115)&gt;0),1,0)</f>
        <v>1</v>
      </c>
      <c r="O115" s="74" t="s">
        <v>1203</v>
      </c>
      <c r="P115" s="74" t="s">
        <v>28</v>
      </c>
      <c r="Q115" s="175" t="s">
        <v>1344</v>
      </c>
      <c r="R115" s="219"/>
      <c r="S115" s="74"/>
      <c r="T115" s="74"/>
      <c r="U115" s="74"/>
      <c r="V115" s="74"/>
      <c r="W115" s="74"/>
      <c r="X115" s="74" t="s">
        <v>1303</v>
      </c>
      <c r="Y115" s="74" t="s">
        <v>1335</v>
      </c>
      <c r="Z115" s="75"/>
      <c r="AA115" s="75"/>
    </row>
    <row r="116" spans="1:27" s="79" customFormat="1" ht="28.5" customHeight="1" x14ac:dyDescent="0.2">
      <c r="A116" s="77" t="s">
        <v>104</v>
      </c>
      <c r="B116" s="78">
        <v>2</v>
      </c>
      <c r="C116" s="77" t="s">
        <v>105</v>
      </c>
      <c r="D116" s="77" t="s">
        <v>13</v>
      </c>
      <c r="E116" s="78">
        <v>1</v>
      </c>
      <c r="F116" s="77" t="s">
        <v>106</v>
      </c>
      <c r="G116" s="62">
        <v>42</v>
      </c>
      <c r="H116" s="77" t="s">
        <v>114</v>
      </c>
      <c r="I116" s="77" t="s">
        <v>115</v>
      </c>
      <c r="J116" s="77" t="s">
        <v>1287</v>
      </c>
      <c r="K116" s="77" t="s">
        <v>109</v>
      </c>
      <c r="L116" s="77" t="s">
        <v>109</v>
      </c>
      <c r="M116" s="61" t="str">
        <f>VLOOKUP(G116,'Matriz de Clasificacion'!$H$1:$K$341,4)</f>
        <v>Resultado</v>
      </c>
      <c r="N116" s="177">
        <f t="shared" si="2"/>
        <v>1</v>
      </c>
      <c r="O116" s="77" t="s">
        <v>1199</v>
      </c>
      <c r="P116" s="77" t="s">
        <v>28</v>
      </c>
      <c r="Q116" s="176" t="s">
        <v>1345</v>
      </c>
      <c r="R116" s="147" t="s">
        <v>2008</v>
      </c>
      <c r="S116" s="77"/>
      <c r="T116" s="77"/>
      <c r="U116" s="77"/>
      <c r="V116" s="77"/>
      <c r="W116" s="77"/>
      <c r="X116" s="77" t="s">
        <v>1303</v>
      </c>
      <c r="Y116" s="77" t="s">
        <v>1335</v>
      </c>
      <c r="Z116" s="78"/>
      <c r="AA116" s="78"/>
    </row>
    <row r="117" spans="1:27" s="76" customFormat="1" ht="28.5" customHeight="1" x14ac:dyDescent="0.2">
      <c r="A117" s="74" t="s">
        <v>104</v>
      </c>
      <c r="B117" s="75">
        <v>2</v>
      </c>
      <c r="C117" s="74" t="s">
        <v>105</v>
      </c>
      <c r="D117" s="74" t="s">
        <v>13</v>
      </c>
      <c r="E117" s="75">
        <v>1</v>
      </c>
      <c r="F117" s="74" t="s">
        <v>106</v>
      </c>
      <c r="G117" s="62">
        <v>42</v>
      </c>
      <c r="H117" s="74" t="s">
        <v>114</v>
      </c>
      <c r="I117" s="74" t="s">
        <v>115</v>
      </c>
      <c r="J117" s="74" t="s">
        <v>1287</v>
      </c>
      <c r="K117" s="74" t="s">
        <v>109</v>
      </c>
      <c r="L117" s="74" t="s">
        <v>109</v>
      </c>
      <c r="M117" s="61" t="str">
        <f>VLOOKUP(G117,'Matriz de Clasificacion'!$H$1:$K$341,4)</f>
        <v>Resultado</v>
      </c>
      <c r="N117" s="177">
        <f t="shared" si="2"/>
        <v>1</v>
      </c>
      <c r="O117" s="74" t="s">
        <v>1200</v>
      </c>
      <c r="P117" s="74" t="s">
        <v>28</v>
      </c>
      <c r="Q117" s="175" t="s">
        <v>1346</v>
      </c>
      <c r="R117" s="219" t="s">
        <v>2008</v>
      </c>
      <c r="S117" s="74"/>
      <c r="T117" s="74"/>
      <c r="U117" s="74"/>
      <c r="V117" s="74"/>
      <c r="W117" s="74"/>
      <c r="X117" s="74" t="s">
        <v>1303</v>
      </c>
      <c r="Y117" s="74" t="s">
        <v>1335</v>
      </c>
      <c r="Z117" s="75"/>
      <c r="AA117" s="75"/>
    </row>
    <row r="118" spans="1:27" s="79" customFormat="1" ht="28.5" customHeight="1" x14ac:dyDescent="0.2">
      <c r="A118" s="77" t="s">
        <v>104</v>
      </c>
      <c r="B118" s="78">
        <v>2</v>
      </c>
      <c r="C118" s="77" t="s">
        <v>105</v>
      </c>
      <c r="D118" s="77" t="s">
        <v>13</v>
      </c>
      <c r="E118" s="78">
        <v>1</v>
      </c>
      <c r="F118" s="77" t="s">
        <v>106</v>
      </c>
      <c r="G118" s="62">
        <v>42</v>
      </c>
      <c r="H118" s="77" t="s">
        <v>114</v>
      </c>
      <c r="I118" s="77" t="s">
        <v>115</v>
      </c>
      <c r="J118" s="77" t="s">
        <v>1287</v>
      </c>
      <c r="K118" s="77" t="s">
        <v>109</v>
      </c>
      <c r="L118" s="77" t="s">
        <v>109</v>
      </c>
      <c r="M118" s="61" t="str">
        <f>VLOOKUP(G118,'Matriz de Clasificacion'!$H$1:$K$341,4)</f>
        <v>Resultado</v>
      </c>
      <c r="N118" s="177">
        <f t="shared" si="2"/>
        <v>1</v>
      </c>
      <c r="O118" s="77" t="s">
        <v>1198</v>
      </c>
      <c r="P118" s="77" t="s">
        <v>28</v>
      </c>
      <c r="Q118" s="176" t="s">
        <v>1347</v>
      </c>
      <c r="R118" s="147" t="s">
        <v>2008</v>
      </c>
      <c r="S118" s="77"/>
      <c r="T118" s="77"/>
      <c r="U118" s="77"/>
      <c r="V118" s="77"/>
      <c r="W118" s="77"/>
      <c r="X118" s="77" t="s">
        <v>1303</v>
      </c>
      <c r="Y118" s="77" t="s">
        <v>1335</v>
      </c>
      <c r="Z118" s="78"/>
      <c r="AA118" s="78"/>
    </row>
    <row r="119" spans="1:27" s="76" customFormat="1" ht="28.5" customHeight="1" x14ac:dyDescent="0.2">
      <c r="A119" s="74" t="s">
        <v>104</v>
      </c>
      <c r="B119" s="75">
        <v>2</v>
      </c>
      <c r="C119" s="74" t="s">
        <v>105</v>
      </c>
      <c r="D119" s="74" t="s">
        <v>13</v>
      </c>
      <c r="E119" s="75">
        <v>1</v>
      </c>
      <c r="F119" s="74" t="s">
        <v>106</v>
      </c>
      <c r="G119" s="62">
        <v>42</v>
      </c>
      <c r="H119" s="74" t="s">
        <v>114</v>
      </c>
      <c r="I119" s="74" t="s">
        <v>115</v>
      </c>
      <c r="J119" s="74" t="s">
        <v>1287</v>
      </c>
      <c r="K119" s="74" t="s">
        <v>109</v>
      </c>
      <c r="L119" s="74" t="s">
        <v>109</v>
      </c>
      <c r="M119" s="61" t="str">
        <f>VLOOKUP(G119,'Matriz de Clasificacion'!$H$1:$K$341,4)</f>
        <v>Resultado</v>
      </c>
      <c r="N119" s="177">
        <f t="shared" si="2"/>
        <v>1</v>
      </c>
      <c r="O119" s="74" t="s">
        <v>1197</v>
      </c>
      <c r="P119" s="74" t="s">
        <v>28</v>
      </c>
      <c r="Q119" s="175" t="s">
        <v>1348</v>
      </c>
      <c r="R119" s="219"/>
      <c r="S119" s="74"/>
      <c r="T119" s="74"/>
      <c r="U119" s="74"/>
      <c r="V119" s="74"/>
      <c r="W119" s="74"/>
      <c r="X119" s="74" t="s">
        <v>1303</v>
      </c>
      <c r="Y119" s="74" t="s">
        <v>1335</v>
      </c>
      <c r="Z119" s="75"/>
      <c r="AA119" s="75"/>
    </row>
    <row r="120" spans="1:27" s="79" customFormat="1" ht="28.5" customHeight="1" x14ac:dyDescent="0.2">
      <c r="A120" s="77" t="s">
        <v>104</v>
      </c>
      <c r="B120" s="78">
        <v>2</v>
      </c>
      <c r="C120" s="77" t="s">
        <v>105</v>
      </c>
      <c r="D120" s="77" t="s">
        <v>13</v>
      </c>
      <c r="E120" s="78">
        <v>1</v>
      </c>
      <c r="F120" s="77" t="s">
        <v>106</v>
      </c>
      <c r="G120" s="62">
        <v>42</v>
      </c>
      <c r="H120" s="77" t="s">
        <v>114</v>
      </c>
      <c r="I120" s="77" t="s">
        <v>115</v>
      </c>
      <c r="J120" s="77" t="s">
        <v>1287</v>
      </c>
      <c r="K120" s="77" t="s">
        <v>109</v>
      </c>
      <c r="L120" s="77" t="s">
        <v>109</v>
      </c>
      <c r="M120" s="61" t="str">
        <f>VLOOKUP(G120,'Matriz de Clasificacion'!$H$1:$K$341,4)</f>
        <v>Resultado</v>
      </c>
      <c r="N120" s="177">
        <f t="shared" si="2"/>
        <v>1</v>
      </c>
      <c r="O120" s="77" t="s">
        <v>1196</v>
      </c>
      <c r="P120" s="77" t="s">
        <v>28</v>
      </c>
      <c r="Q120" s="176" t="s">
        <v>1349</v>
      </c>
      <c r="R120" s="147"/>
      <c r="S120" s="77"/>
      <c r="T120" s="77"/>
      <c r="U120" s="77"/>
      <c r="V120" s="77"/>
      <c r="W120" s="77"/>
      <c r="X120" s="77" t="s">
        <v>1303</v>
      </c>
      <c r="Y120" s="77" t="s">
        <v>1335</v>
      </c>
      <c r="Z120" s="78"/>
      <c r="AA120" s="78"/>
    </row>
    <row r="121" spans="1:27" s="76" customFormat="1" ht="28.5" customHeight="1" x14ac:dyDescent="0.2">
      <c r="A121" s="74" t="s">
        <v>104</v>
      </c>
      <c r="B121" s="75">
        <v>2</v>
      </c>
      <c r="C121" s="74" t="s">
        <v>105</v>
      </c>
      <c r="D121" s="74" t="s">
        <v>13</v>
      </c>
      <c r="E121" s="75">
        <v>1</v>
      </c>
      <c r="F121" s="74" t="s">
        <v>106</v>
      </c>
      <c r="G121" s="62">
        <v>42</v>
      </c>
      <c r="H121" s="74" t="s">
        <v>114</v>
      </c>
      <c r="I121" s="74" t="s">
        <v>115</v>
      </c>
      <c r="J121" s="74" t="s">
        <v>1287</v>
      </c>
      <c r="K121" s="74" t="s">
        <v>109</v>
      </c>
      <c r="L121" s="74" t="s">
        <v>109</v>
      </c>
      <c r="M121" s="61" t="str">
        <f>VLOOKUP(G121,'Matriz de Clasificacion'!$H$1:$K$341,4)</f>
        <v>Resultado</v>
      </c>
      <c r="N121" s="177">
        <f t="shared" si="2"/>
        <v>1</v>
      </c>
      <c r="O121" s="74" t="s">
        <v>1195</v>
      </c>
      <c r="P121" s="74" t="s">
        <v>28</v>
      </c>
      <c r="Q121" s="175" t="s">
        <v>1350</v>
      </c>
      <c r="R121" s="219"/>
      <c r="S121" s="74"/>
      <c r="T121" s="74"/>
      <c r="U121" s="74"/>
      <c r="V121" s="74"/>
      <c r="W121" s="74"/>
      <c r="X121" s="74" t="s">
        <v>1303</v>
      </c>
      <c r="Y121" s="74" t="s">
        <v>1335</v>
      </c>
      <c r="Z121" s="75"/>
      <c r="AA121" s="75"/>
    </row>
    <row r="122" spans="1:27" s="82" customFormat="1" ht="28.5" customHeight="1" x14ac:dyDescent="0.2">
      <c r="A122" s="80" t="s">
        <v>104</v>
      </c>
      <c r="B122" s="81">
        <v>2</v>
      </c>
      <c r="C122" s="80" t="s">
        <v>105</v>
      </c>
      <c r="D122" s="80" t="s">
        <v>41</v>
      </c>
      <c r="E122" s="81">
        <v>2</v>
      </c>
      <c r="F122" s="80" t="s">
        <v>116</v>
      </c>
      <c r="G122" s="62">
        <v>43</v>
      </c>
      <c r="H122" s="80" t="s">
        <v>117</v>
      </c>
      <c r="I122" s="80" t="s">
        <v>118</v>
      </c>
      <c r="J122" s="80" t="s">
        <v>1289</v>
      </c>
      <c r="K122" s="80" t="s">
        <v>109</v>
      </c>
      <c r="L122" s="80" t="s">
        <v>17</v>
      </c>
      <c r="M122" s="61" t="str">
        <f>VLOOKUP(G122,'Matriz de Clasificacion'!$H$1:$K$341,4)</f>
        <v>Resultado</v>
      </c>
      <c r="N122" s="177">
        <f t="shared" si="2"/>
        <v>1</v>
      </c>
      <c r="O122" s="80" t="s">
        <v>1196</v>
      </c>
      <c r="P122" s="80" t="s">
        <v>6</v>
      </c>
      <c r="Q122" s="235" t="s">
        <v>1925</v>
      </c>
      <c r="R122" s="239" t="s">
        <v>2009</v>
      </c>
      <c r="S122" s="80" t="s">
        <v>1053</v>
      </c>
      <c r="T122" s="80" t="s">
        <v>1053</v>
      </c>
      <c r="U122" s="80" t="s">
        <v>1029</v>
      </c>
      <c r="V122" s="80" t="s">
        <v>830</v>
      </c>
      <c r="W122" s="80" t="s">
        <v>831</v>
      </c>
      <c r="X122" s="80" t="s">
        <v>832</v>
      </c>
      <c r="Y122" s="80" t="s">
        <v>1356</v>
      </c>
      <c r="Z122" s="81"/>
      <c r="AA122" s="81"/>
    </row>
    <row r="123" spans="1:27" s="85" customFormat="1" ht="28.5" customHeight="1" x14ac:dyDescent="0.2">
      <c r="A123" s="83" t="s">
        <v>104</v>
      </c>
      <c r="B123" s="84">
        <v>2</v>
      </c>
      <c r="C123" s="83" t="s">
        <v>105</v>
      </c>
      <c r="D123" s="83" t="s">
        <v>41</v>
      </c>
      <c r="E123" s="84">
        <v>2</v>
      </c>
      <c r="F123" s="83" t="s">
        <v>116</v>
      </c>
      <c r="G123" s="62">
        <v>43</v>
      </c>
      <c r="H123" s="83" t="s">
        <v>117</v>
      </c>
      <c r="I123" s="83" t="s">
        <v>118</v>
      </c>
      <c r="J123" s="83" t="s">
        <v>1289</v>
      </c>
      <c r="K123" s="83" t="s">
        <v>109</v>
      </c>
      <c r="L123" s="83" t="s">
        <v>17</v>
      </c>
      <c r="M123" s="61" t="str">
        <f>VLOOKUP(G123,'Matriz de Clasificacion'!$H$1:$K$341,4)</f>
        <v>Resultado</v>
      </c>
      <c r="N123" s="177">
        <f t="shared" si="2"/>
        <v>1</v>
      </c>
      <c r="O123" s="83" t="s">
        <v>1195</v>
      </c>
      <c r="P123" s="83" t="s">
        <v>6</v>
      </c>
      <c r="Q123" s="179" t="s">
        <v>1576</v>
      </c>
      <c r="R123" s="236"/>
      <c r="S123" s="83" t="s">
        <v>1053</v>
      </c>
      <c r="T123" s="83" t="s">
        <v>1053</v>
      </c>
      <c r="U123" s="83" t="s">
        <v>1068</v>
      </c>
      <c r="V123" s="83" t="s">
        <v>830</v>
      </c>
      <c r="W123" s="83" t="s">
        <v>831</v>
      </c>
      <c r="X123" s="83" t="s">
        <v>832</v>
      </c>
      <c r="Y123" s="83" t="s">
        <v>1356</v>
      </c>
      <c r="Z123" s="84"/>
      <c r="AA123" s="84"/>
    </row>
    <row r="124" spans="1:27" s="82" customFormat="1" ht="28.5" customHeight="1" x14ac:dyDescent="0.2">
      <c r="A124" s="80" t="s">
        <v>104</v>
      </c>
      <c r="B124" s="81">
        <v>2</v>
      </c>
      <c r="C124" s="80" t="s">
        <v>105</v>
      </c>
      <c r="D124" s="80" t="s">
        <v>41</v>
      </c>
      <c r="E124" s="81">
        <v>2</v>
      </c>
      <c r="F124" s="80" t="s">
        <v>116</v>
      </c>
      <c r="G124" s="62">
        <v>43</v>
      </c>
      <c r="H124" s="80" t="s">
        <v>117</v>
      </c>
      <c r="I124" s="80" t="s">
        <v>118</v>
      </c>
      <c r="J124" s="80" t="s">
        <v>1289</v>
      </c>
      <c r="K124" s="80" t="s">
        <v>109</v>
      </c>
      <c r="L124" s="80" t="s">
        <v>17</v>
      </c>
      <c r="M124" s="61" t="str">
        <f>VLOOKUP(G124,'Matriz de Clasificacion'!$H$1:$K$341,4)</f>
        <v>Resultado</v>
      </c>
      <c r="N124" s="177">
        <f t="shared" si="2"/>
        <v>1</v>
      </c>
      <c r="O124" s="80" t="s">
        <v>1197</v>
      </c>
      <c r="P124" s="80" t="s">
        <v>91</v>
      </c>
      <c r="Q124" s="178" t="s">
        <v>1202</v>
      </c>
      <c r="R124" s="239"/>
      <c r="S124" s="80" t="s">
        <v>1053</v>
      </c>
      <c r="T124" s="80" t="s">
        <v>1053</v>
      </c>
      <c r="U124" s="80" t="s">
        <v>829</v>
      </c>
      <c r="V124" s="80" t="s">
        <v>830</v>
      </c>
      <c r="W124" s="80" t="s">
        <v>831</v>
      </c>
      <c r="X124" s="80" t="s">
        <v>832</v>
      </c>
      <c r="Y124" s="80" t="s">
        <v>1356</v>
      </c>
      <c r="Z124" s="81"/>
      <c r="AA124" s="81"/>
    </row>
    <row r="125" spans="1:27" s="85" customFormat="1" ht="28.5" customHeight="1" x14ac:dyDescent="0.2">
      <c r="A125" s="83" t="s">
        <v>104</v>
      </c>
      <c r="B125" s="84">
        <v>2</v>
      </c>
      <c r="C125" s="83" t="s">
        <v>105</v>
      </c>
      <c r="D125" s="83" t="s">
        <v>41</v>
      </c>
      <c r="E125" s="84">
        <v>2</v>
      </c>
      <c r="F125" s="83" t="s">
        <v>116</v>
      </c>
      <c r="G125" s="62">
        <v>43</v>
      </c>
      <c r="H125" s="83" t="s">
        <v>117</v>
      </c>
      <c r="I125" s="83" t="s">
        <v>118</v>
      </c>
      <c r="J125" s="83" t="s">
        <v>1289</v>
      </c>
      <c r="K125" s="83" t="s">
        <v>109</v>
      </c>
      <c r="L125" s="83" t="s">
        <v>17</v>
      </c>
      <c r="M125" s="61" t="str">
        <f>VLOOKUP(G125,'Matriz de Clasificacion'!$H$1:$K$341,4)</f>
        <v>Resultado</v>
      </c>
      <c r="N125" s="177">
        <f t="shared" si="2"/>
        <v>1</v>
      </c>
      <c r="O125" s="83" t="s">
        <v>1196</v>
      </c>
      <c r="P125" s="83" t="s">
        <v>91</v>
      </c>
      <c r="Q125" s="86" t="s">
        <v>1351</v>
      </c>
      <c r="R125" s="236" t="s">
        <v>2010</v>
      </c>
      <c r="S125" s="83" t="s">
        <v>1053</v>
      </c>
      <c r="T125" s="83" t="s">
        <v>1988</v>
      </c>
      <c r="U125" s="83" t="s">
        <v>829</v>
      </c>
      <c r="V125" s="83" t="s">
        <v>830</v>
      </c>
      <c r="W125" s="83" t="s">
        <v>831</v>
      </c>
      <c r="X125" s="83" t="s">
        <v>832</v>
      </c>
      <c r="Y125" s="83" t="s">
        <v>1356</v>
      </c>
      <c r="Z125" s="84"/>
      <c r="AA125" s="84"/>
    </row>
    <row r="126" spans="1:27" s="82" customFormat="1" ht="28.5" customHeight="1" x14ac:dyDescent="0.2">
      <c r="A126" s="80" t="s">
        <v>104</v>
      </c>
      <c r="B126" s="81">
        <v>2</v>
      </c>
      <c r="C126" s="80" t="s">
        <v>105</v>
      </c>
      <c r="D126" s="80" t="s">
        <v>41</v>
      </c>
      <c r="E126" s="81">
        <v>2</v>
      </c>
      <c r="F126" s="80" t="s">
        <v>116</v>
      </c>
      <c r="G126" s="62">
        <v>43</v>
      </c>
      <c r="H126" s="80" t="s">
        <v>117</v>
      </c>
      <c r="I126" s="80" t="s">
        <v>118</v>
      </c>
      <c r="J126" s="80" t="s">
        <v>1289</v>
      </c>
      <c r="K126" s="80" t="s">
        <v>109</v>
      </c>
      <c r="L126" s="80" t="s">
        <v>17</v>
      </c>
      <c r="M126" s="61" t="str">
        <f>VLOOKUP(G126,'Matriz de Clasificacion'!$H$1:$K$341,4)</f>
        <v>Resultado</v>
      </c>
      <c r="N126" s="177">
        <f t="shared" si="2"/>
        <v>1</v>
      </c>
      <c r="O126" s="80" t="s">
        <v>1195</v>
      </c>
      <c r="P126" s="80" t="s">
        <v>91</v>
      </c>
      <c r="Q126" s="178" t="s">
        <v>1352</v>
      </c>
      <c r="R126" s="239"/>
      <c r="S126" s="80" t="s">
        <v>1053</v>
      </c>
      <c r="T126" s="80" t="s">
        <v>1994</v>
      </c>
      <c r="U126" s="80" t="s">
        <v>829</v>
      </c>
      <c r="V126" s="80" t="s">
        <v>830</v>
      </c>
      <c r="W126" s="80" t="s">
        <v>831</v>
      </c>
      <c r="X126" s="80" t="s">
        <v>832</v>
      </c>
      <c r="Y126" s="80" t="s">
        <v>1356</v>
      </c>
      <c r="Z126" s="81"/>
      <c r="AA126" s="81"/>
    </row>
    <row r="127" spans="1:27" s="85" customFormat="1" ht="28.5" customHeight="1" x14ac:dyDescent="0.2">
      <c r="A127" s="83" t="s">
        <v>104</v>
      </c>
      <c r="B127" s="84">
        <v>2</v>
      </c>
      <c r="C127" s="83" t="s">
        <v>105</v>
      </c>
      <c r="D127" s="83" t="s">
        <v>41</v>
      </c>
      <c r="E127" s="84">
        <v>2</v>
      </c>
      <c r="F127" s="83" t="s">
        <v>116</v>
      </c>
      <c r="G127" s="62">
        <v>43</v>
      </c>
      <c r="H127" s="83" t="s">
        <v>117</v>
      </c>
      <c r="I127" s="83" t="s">
        <v>118</v>
      </c>
      <c r="J127" s="83" t="s">
        <v>1289</v>
      </c>
      <c r="K127" s="83" t="s">
        <v>109</v>
      </c>
      <c r="L127" s="83" t="s">
        <v>17</v>
      </c>
      <c r="M127" s="61" t="str">
        <f>VLOOKUP(G127,'Matriz de Clasificacion'!$H$1:$K$341,4)</f>
        <v>Resultado</v>
      </c>
      <c r="N127" s="177">
        <f t="shared" si="2"/>
        <v>1</v>
      </c>
      <c r="O127" s="83" t="s">
        <v>1197</v>
      </c>
      <c r="P127" s="83" t="s">
        <v>28</v>
      </c>
      <c r="Q127" s="179" t="s">
        <v>1353</v>
      </c>
      <c r="R127" s="236"/>
      <c r="S127" s="83" t="s">
        <v>1053</v>
      </c>
      <c r="T127" s="83" t="s">
        <v>1995</v>
      </c>
      <c r="U127" s="83" t="s">
        <v>829</v>
      </c>
      <c r="V127" s="83" t="s">
        <v>830</v>
      </c>
      <c r="W127" s="83" t="s">
        <v>831</v>
      </c>
      <c r="X127" s="83" t="s">
        <v>832</v>
      </c>
      <c r="Y127" s="83" t="s">
        <v>1356</v>
      </c>
      <c r="Z127" s="84"/>
      <c r="AA127" s="84"/>
    </row>
    <row r="128" spans="1:27" s="82" customFormat="1" ht="28.5" customHeight="1" x14ac:dyDescent="0.2">
      <c r="A128" s="80" t="s">
        <v>104</v>
      </c>
      <c r="B128" s="81">
        <v>2</v>
      </c>
      <c r="C128" s="80" t="s">
        <v>105</v>
      </c>
      <c r="D128" s="80" t="s">
        <v>41</v>
      </c>
      <c r="E128" s="81">
        <v>2</v>
      </c>
      <c r="F128" s="80" t="s">
        <v>116</v>
      </c>
      <c r="G128" s="62">
        <v>43</v>
      </c>
      <c r="H128" s="80" t="s">
        <v>117</v>
      </c>
      <c r="I128" s="80" t="s">
        <v>118</v>
      </c>
      <c r="J128" s="80" t="s">
        <v>1289</v>
      </c>
      <c r="K128" s="80" t="s">
        <v>109</v>
      </c>
      <c r="L128" s="80" t="s">
        <v>17</v>
      </c>
      <c r="M128" s="61" t="str">
        <f>VLOOKUP(G128,'Matriz de Clasificacion'!$H$1:$K$341,4)</f>
        <v>Resultado</v>
      </c>
      <c r="N128" s="177">
        <f t="shared" si="2"/>
        <v>1</v>
      </c>
      <c r="O128" s="80" t="s">
        <v>1196</v>
      </c>
      <c r="P128" s="80" t="s">
        <v>28</v>
      </c>
      <c r="Q128" s="178" t="s">
        <v>1354</v>
      </c>
      <c r="R128" s="239"/>
      <c r="S128" s="80" t="s">
        <v>1067</v>
      </c>
      <c r="T128" s="80" t="s">
        <v>1995</v>
      </c>
      <c r="U128" s="80" t="s">
        <v>829</v>
      </c>
      <c r="V128" s="80" t="s">
        <v>830</v>
      </c>
      <c r="W128" s="80" t="s">
        <v>831</v>
      </c>
      <c r="X128" s="80" t="s">
        <v>832</v>
      </c>
      <c r="Y128" s="80" t="s">
        <v>1356</v>
      </c>
      <c r="Z128" s="81"/>
      <c r="AA128" s="81"/>
    </row>
    <row r="129" spans="1:27" s="85" customFormat="1" ht="28.5" customHeight="1" x14ac:dyDescent="0.2">
      <c r="A129" s="83" t="s">
        <v>104</v>
      </c>
      <c r="B129" s="84">
        <v>2</v>
      </c>
      <c r="C129" s="83" t="s">
        <v>105</v>
      </c>
      <c r="D129" s="83" t="s">
        <v>41</v>
      </c>
      <c r="E129" s="84">
        <v>2</v>
      </c>
      <c r="F129" s="83" t="s">
        <v>116</v>
      </c>
      <c r="G129" s="62">
        <v>43</v>
      </c>
      <c r="H129" s="83" t="s">
        <v>117</v>
      </c>
      <c r="I129" s="83" t="s">
        <v>118</v>
      </c>
      <c r="J129" s="83" t="s">
        <v>1289</v>
      </c>
      <c r="K129" s="83" t="s">
        <v>109</v>
      </c>
      <c r="L129" s="83" t="s">
        <v>17</v>
      </c>
      <c r="M129" s="61" t="str">
        <f>VLOOKUP(G129,'Matriz de Clasificacion'!$H$1:$K$341,4)</f>
        <v>Resultado</v>
      </c>
      <c r="N129" s="177">
        <f t="shared" si="2"/>
        <v>1</v>
      </c>
      <c r="O129" s="83" t="s">
        <v>1195</v>
      </c>
      <c r="P129" s="83" t="s">
        <v>28</v>
      </c>
      <c r="Q129" s="179" t="s">
        <v>1355</v>
      </c>
      <c r="R129" s="236"/>
      <c r="S129" s="83" t="s">
        <v>1066</v>
      </c>
      <c r="T129" s="83" t="s">
        <v>1995</v>
      </c>
      <c r="U129" s="83" t="s">
        <v>829</v>
      </c>
      <c r="V129" s="83" t="s">
        <v>830</v>
      </c>
      <c r="W129" s="83" t="s">
        <v>831</v>
      </c>
      <c r="X129" s="83" t="s">
        <v>832</v>
      </c>
      <c r="Y129" s="83" t="s">
        <v>1356</v>
      </c>
      <c r="Z129" s="84"/>
      <c r="AA129" s="84"/>
    </row>
    <row r="130" spans="1:27" s="79" customFormat="1" ht="28.5" customHeight="1" x14ac:dyDescent="0.2">
      <c r="A130" s="77" t="s">
        <v>104</v>
      </c>
      <c r="B130" s="78">
        <v>2</v>
      </c>
      <c r="C130" s="77" t="s">
        <v>105</v>
      </c>
      <c r="D130" s="77" t="s">
        <v>41</v>
      </c>
      <c r="E130" s="78">
        <v>2</v>
      </c>
      <c r="F130" s="77" t="s">
        <v>116</v>
      </c>
      <c r="G130" s="62">
        <v>44</v>
      </c>
      <c r="H130" s="77" t="s">
        <v>119</v>
      </c>
      <c r="I130" s="77" t="s">
        <v>833</v>
      </c>
      <c r="J130" s="77" t="s">
        <v>1289</v>
      </c>
      <c r="K130" s="77" t="s">
        <v>109</v>
      </c>
      <c r="L130" s="77" t="s">
        <v>17</v>
      </c>
      <c r="M130" s="61" t="str">
        <f>VLOOKUP(G130,'Matriz de Clasificacion'!$H$1:$K$341,4)</f>
        <v>Resultado</v>
      </c>
      <c r="N130" s="177">
        <f t="shared" si="2"/>
        <v>1</v>
      </c>
      <c r="O130" s="77" t="s">
        <v>1197</v>
      </c>
      <c r="P130" s="77" t="s">
        <v>6</v>
      </c>
      <c r="Q130" s="176" t="s">
        <v>1357</v>
      </c>
      <c r="R130" s="147"/>
      <c r="S130" s="77" t="s">
        <v>1064</v>
      </c>
      <c r="T130" s="77" t="s">
        <v>1064</v>
      </c>
      <c r="U130" s="77" t="s">
        <v>1029</v>
      </c>
      <c r="V130" s="77" t="s">
        <v>836</v>
      </c>
      <c r="W130" s="77" t="s">
        <v>837</v>
      </c>
      <c r="X130" s="77" t="s">
        <v>832</v>
      </c>
      <c r="Y130" s="77" t="s">
        <v>1370</v>
      </c>
      <c r="Z130" s="78"/>
      <c r="AA130" s="78"/>
    </row>
    <row r="131" spans="1:27" s="76" customFormat="1" ht="28.5" customHeight="1" x14ac:dyDescent="0.2">
      <c r="A131" s="74" t="s">
        <v>104</v>
      </c>
      <c r="B131" s="75">
        <v>2</v>
      </c>
      <c r="C131" s="74" t="s">
        <v>105</v>
      </c>
      <c r="D131" s="74" t="s">
        <v>41</v>
      </c>
      <c r="E131" s="75">
        <v>2</v>
      </c>
      <c r="F131" s="74" t="s">
        <v>116</v>
      </c>
      <c r="G131" s="62">
        <v>44</v>
      </c>
      <c r="H131" s="74" t="s">
        <v>119</v>
      </c>
      <c r="I131" s="74" t="s">
        <v>833</v>
      </c>
      <c r="J131" s="74" t="s">
        <v>1289</v>
      </c>
      <c r="K131" s="74" t="s">
        <v>109</v>
      </c>
      <c r="L131" s="74" t="s">
        <v>17</v>
      </c>
      <c r="M131" s="61" t="str">
        <f>VLOOKUP(G131,'Matriz de Clasificacion'!$H$1:$K$341,4)</f>
        <v>Resultado</v>
      </c>
      <c r="N131" s="177">
        <f t="shared" si="2"/>
        <v>1</v>
      </c>
      <c r="O131" s="74" t="s">
        <v>1196</v>
      </c>
      <c r="P131" s="74" t="s">
        <v>6</v>
      </c>
      <c r="Q131" s="175" t="s">
        <v>1358</v>
      </c>
      <c r="R131" s="219"/>
      <c r="S131" s="74"/>
      <c r="T131" s="74"/>
      <c r="U131" s="74"/>
      <c r="V131" s="74"/>
      <c r="W131" s="74"/>
      <c r="X131" s="74" t="s">
        <v>832</v>
      </c>
      <c r="Y131" s="74" t="s">
        <v>1370</v>
      </c>
      <c r="Z131" s="75"/>
      <c r="AA131" s="75"/>
    </row>
    <row r="132" spans="1:27" s="79" customFormat="1" ht="28.5" customHeight="1" x14ac:dyDescent="0.2">
      <c r="A132" s="77" t="s">
        <v>104</v>
      </c>
      <c r="B132" s="78">
        <v>2</v>
      </c>
      <c r="C132" s="77" t="s">
        <v>105</v>
      </c>
      <c r="D132" s="77" t="s">
        <v>41</v>
      </c>
      <c r="E132" s="78">
        <v>2</v>
      </c>
      <c r="F132" s="77" t="s">
        <v>116</v>
      </c>
      <c r="G132" s="62">
        <v>44</v>
      </c>
      <c r="H132" s="77" t="s">
        <v>119</v>
      </c>
      <c r="I132" s="77" t="s">
        <v>833</v>
      </c>
      <c r="J132" s="77" t="s">
        <v>1289</v>
      </c>
      <c r="K132" s="77" t="s">
        <v>109</v>
      </c>
      <c r="L132" s="77" t="s">
        <v>17</v>
      </c>
      <c r="M132" s="61" t="str">
        <f>VLOOKUP(G132,'Matriz de Clasificacion'!$H$1:$K$341,4)</f>
        <v>Resultado</v>
      </c>
      <c r="N132" s="177">
        <f t="shared" si="2"/>
        <v>1</v>
      </c>
      <c r="O132" s="77" t="s">
        <v>1195</v>
      </c>
      <c r="P132" s="77" t="s">
        <v>6</v>
      </c>
      <c r="Q132" s="176" t="s">
        <v>1359</v>
      </c>
      <c r="R132" s="147"/>
      <c r="S132" s="77" t="s">
        <v>1064</v>
      </c>
      <c r="T132" s="77" t="s">
        <v>1064</v>
      </c>
      <c r="U132" s="77" t="s">
        <v>1075</v>
      </c>
      <c r="V132" s="77" t="s">
        <v>836</v>
      </c>
      <c r="W132" s="77" t="s">
        <v>837</v>
      </c>
      <c r="X132" s="77" t="s">
        <v>832</v>
      </c>
      <c r="Y132" s="77" t="s">
        <v>1370</v>
      </c>
      <c r="Z132" s="78"/>
      <c r="AA132" s="78"/>
    </row>
    <row r="133" spans="1:27" s="76" customFormat="1" ht="28.5" customHeight="1" x14ac:dyDescent="0.2">
      <c r="A133" s="74" t="s">
        <v>104</v>
      </c>
      <c r="B133" s="75">
        <v>2</v>
      </c>
      <c r="C133" s="74" t="s">
        <v>105</v>
      </c>
      <c r="D133" s="74" t="s">
        <v>41</v>
      </c>
      <c r="E133" s="75">
        <v>2</v>
      </c>
      <c r="F133" s="74" t="s">
        <v>116</v>
      </c>
      <c r="G133" s="62">
        <v>44</v>
      </c>
      <c r="H133" s="74" t="s">
        <v>119</v>
      </c>
      <c r="I133" s="74" t="s">
        <v>833</v>
      </c>
      <c r="J133" s="74" t="s">
        <v>1289</v>
      </c>
      <c r="K133" s="74" t="s">
        <v>109</v>
      </c>
      <c r="L133" s="74" t="s">
        <v>17</v>
      </c>
      <c r="M133" s="61" t="str">
        <f>VLOOKUP(G133,'Matriz de Clasificacion'!$H$1:$K$341,4)</f>
        <v>Resultado</v>
      </c>
      <c r="N133" s="177">
        <f t="shared" si="2"/>
        <v>1</v>
      </c>
      <c r="O133" s="74" t="s">
        <v>1200</v>
      </c>
      <c r="P133" s="74" t="s">
        <v>91</v>
      </c>
      <c r="Q133" s="175" t="s">
        <v>2096</v>
      </c>
      <c r="R133" s="219" t="s">
        <v>2009</v>
      </c>
      <c r="S133" s="74"/>
      <c r="T133" s="74"/>
      <c r="U133" s="74"/>
      <c r="V133" s="74"/>
      <c r="W133" s="74"/>
      <c r="X133" s="74" t="s">
        <v>832</v>
      </c>
      <c r="Y133" s="74" t="s">
        <v>1370</v>
      </c>
      <c r="Z133" s="75"/>
      <c r="AA133" s="75"/>
    </row>
    <row r="134" spans="1:27" s="79" customFormat="1" ht="28.5" customHeight="1" x14ac:dyDescent="0.2">
      <c r="A134" s="77" t="s">
        <v>104</v>
      </c>
      <c r="B134" s="78">
        <v>2</v>
      </c>
      <c r="C134" s="77" t="s">
        <v>105</v>
      </c>
      <c r="D134" s="77" t="s">
        <v>41</v>
      </c>
      <c r="E134" s="78">
        <v>2</v>
      </c>
      <c r="F134" s="77" t="s">
        <v>116</v>
      </c>
      <c r="G134" s="62">
        <v>44</v>
      </c>
      <c r="H134" s="77" t="s">
        <v>119</v>
      </c>
      <c r="I134" s="77" t="s">
        <v>833</v>
      </c>
      <c r="J134" s="77" t="s">
        <v>1289</v>
      </c>
      <c r="K134" s="77" t="s">
        <v>109</v>
      </c>
      <c r="L134" s="77" t="s">
        <v>17</v>
      </c>
      <c r="M134" s="61" t="str">
        <f>VLOOKUP(G134,'Matriz de Clasificacion'!$H$1:$K$341,4)</f>
        <v>Resultado</v>
      </c>
      <c r="N134" s="177">
        <f t="shared" si="2"/>
        <v>1</v>
      </c>
      <c r="O134" s="77" t="s">
        <v>1198</v>
      </c>
      <c r="P134" s="77" t="s">
        <v>91</v>
      </c>
      <c r="Q134" s="176" t="s">
        <v>1361</v>
      </c>
      <c r="R134" s="147" t="s">
        <v>2010</v>
      </c>
      <c r="S134" s="77" t="s">
        <v>1064</v>
      </c>
      <c r="T134" s="77" t="s">
        <v>1064</v>
      </c>
      <c r="U134" s="77" t="s">
        <v>835</v>
      </c>
      <c r="V134" s="77" t="s">
        <v>836</v>
      </c>
      <c r="W134" s="77" t="s">
        <v>837</v>
      </c>
      <c r="X134" s="77" t="s">
        <v>832</v>
      </c>
      <c r="Y134" s="77" t="s">
        <v>1370</v>
      </c>
      <c r="Z134" s="78"/>
      <c r="AA134" s="78"/>
    </row>
    <row r="135" spans="1:27" s="76" customFormat="1" ht="28.5" customHeight="1" x14ac:dyDescent="0.2">
      <c r="A135" s="74" t="s">
        <v>104</v>
      </c>
      <c r="B135" s="75">
        <v>2</v>
      </c>
      <c r="C135" s="74" t="s">
        <v>105</v>
      </c>
      <c r="D135" s="74" t="s">
        <v>41</v>
      </c>
      <c r="E135" s="75">
        <v>2</v>
      </c>
      <c r="F135" s="74" t="s">
        <v>116</v>
      </c>
      <c r="G135" s="62">
        <v>44</v>
      </c>
      <c r="H135" s="74" t="s">
        <v>119</v>
      </c>
      <c r="I135" s="74" t="s">
        <v>833</v>
      </c>
      <c r="J135" s="74" t="s">
        <v>1289</v>
      </c>
      <c r="K135" s="74" t="s">
        <v>109</v>
      </c>
      <c r="L135" s="74" t="s">
        <v>17</v>
      </c>
      <c r="M135" s="61" t="str">
        <f>VLOOKUP(G135,'Matriz de Clasificacion'!$H$1:$K$341,4)</f>
        <v>Resultado</v>
      </c>
      <c r="N135" s="177">
        <f t="shared" si="2"/>
        <v>1</v>
      </c>
      <c r="O135" s="74" t="s">
        <v>1197</v>
      </c>
      <c r="P135" s="74" t="s">
        <v>91</v>
      </c>
      <c r="Q135" s="175" t="s">
        <v>1362</v>
      </c>
      <c r="R135" s="219"/>
      <c r="S135" s="74" t="s">
        <v>1064</v>
      </c>
      <c r="T135" s="74" t="s">
        <v>1074</v>
      </c>
      <c r="U135" s="74" t="s">
        <v>835</v>
      </c>
      <c r="V135" s="74" t="s">
        <v>836</v>
      </c>
      <c r="W135" s="74" t="s">
        <v>837</v>
      </c>
      <c r="X135" s="74" t="s">
        <v>832</v>
      </c>
      <c r="Y135" s="74" t="s">
        <v>1370</v>
      </c>
      <c r="Z135" s="75"/>
      <c r="AA135" s="75"/>
    </row>
    <row r="136" spans="1:27" s="79" customFormat="1" ht="28.5" customHeight="1" x14ac:dyDescent="0.2">
      <c r="A136" s="77" t="s">
        <v>104</v>
      </c>
      <c r="B136" s="78">
        <v>2</v>
      </c>
      <c r="C136" s="77" t="s">
        <v>105</v>
      </c>
      <c r="D136" s="77" t="s">
        <v>41</v>
      </c>
      <c r="E136" s="78">
        <v>2</v>
      </c>
      <c r="F136" s="77" t="s">
        <v>116</v>
      </c>
      <c r="G136" s="62">
        <v>44</v>
      </c>
      <c r="H136" s="77" t="s">
        <v>119</v>
      </c>
      <c r="I136" s="77" t="s">
        <v>833</v>
      </c>
      <c r="J136" s="77" t="s">
        <v>1289</v>
      </c>
      <c r="K136" s="77" t="s">
        <v>109</v>
      </c>
      <c r="L136" s="77" t="s">
        <v>17</v>
      </c>
      <c r="M136" s="61" t="str">
        <f>VLOOKUP(G136,'Matriz de Clasificacion'!$H$1:$K$341,4)</f>
        <v>Resultado</v>
      </c>
      <c r="N136" s="177">
        <f t="shared" si="2"/>
        <v>1</v>
      </c>
      <c r="O136" s="77" t="s">
        <v>1196</v>
      </c>
      <c r="P136" s="77" t="s">
        <v>91</v>
      </c>
      <c r="Q136" s="176" t="s">
        <v>1363</v>
      </c>
      <c r="R136" s="147"/>
      <c r="S136" s="77" t="s">
        <v>1064</v>
      </c>
      <c r="T136" s="77" t="s">
        <v>1073</v>
      </c>
      <c r="U136" s="77" t="s">
        <v>835</v>
      </c>
      <c r="V136" s="77" t="s">
        <v>836</v>
      </c>
      <c r="W136" s="77" t="s">
        <v>837</v>
      </c>
      <c r="X136" s="77" t="s">
        <v>832</v>
      </c>
      <c r="Y136" s="77" t="s">
        <v>1370</v>
      </c>
      <c r="Z136" s="78"/>
      <c r="AA136" s="78"/>
    </row>
    <row r="137" spans="1:27" s="76" customFormat="1" ht="28.5" customHeight="1" x14ac:dyDescent="0.2">
      <c r="A137" s="74" t="s">
        <v>104</v>
      </c>
      <c r="B137" s="75">
        <v>2</v>
      </c>
      <c r="C137" s="74" t="s">
        <v>105</v>
      </c>
      <c r="D137" s="74" t="s">
        <v>41</v>
      </c>
      <c r="E137" s="75">
        <v>2</v>
      </c>
      <c r="F137" s="74" t="s">
        <v>116</v>
      </c>
      <c r="G137" s="62">
        <v>44</v>
      </c>
      <c r="H137" s="74" t="s">
        <v>119</v>
      </c>
      <c r="I137" s="74" t="s">
        <v>833</v>
      </c>
      <c r="J137" s="74" t="s">
        <v>1289</v>
      </c>
      <c r="K137" s="74" t="s">
        <v>109</v>
      </c>
      <c r="L137" s="74" t="s">
        <v>17</v>
      </c>
      <c r="M137" s="61" t="str">
        <f>VLOOKUP(G137,'Matriz de Clasificacion'!$H$1:$K$341,4)</f>
        <v>Resultado</v>
      </c>
      <c r="N137" s="177">
        <f t="shared" si="2"/>
        <v>1</v>
      </c>
      <c r="O137" s="74" t="s">
        <v>1195</v>
      </c>
      <c r="P137" s="74" t="s">
        <v>91</v>
      </c>
      <c r="Q137" s="175" t="s">
        <v>1364</v>
      </c>
      <c r="R137" s="219"/>
      <c r="S137" s="74" t="s">
        <v>1064</v>
      </c>
      <c r="T137" s="74" t="s">
        <v>1072</v>
      </c>
      <c r="U137" s="74" t="s">
        <v>835</v>
      </c>
      <c r="V137" s="74" t="s">
        <v>836</v>
      </c>
      <c r="W137" s="74" t="s">
        <v>837</v>
      </c>
      <c r="X137" s="74" t="s">
        <v>832</v>
      </c>
      <c r="Y137" s="74" t="s">
        <v>1370</v>
      </c>
      <c r="Z137" s="75"/>
      <c r="AA137" s="75"/>
    </row>
    <row r="138" spans="1:27" s="79" customFormat="1" ht="28.5" customHeight="1" x14ac:dyDescent="0.2">
      <c r="A138" s="77" t="s">
        <v>104</v>
      </c>
      <c r="B138" s="78">
        <v>2</v>
      </c>
      <c r="C138" s="77" t="s">
        <v>105</v>
      </c>
      <c r="D138" s="77" t="s">
        <v>41</v>
      </c>
      <c r="E138" s="78">
        <v>2</v>
      </c>
      <c r="F138" s="77" t="s">
        <v>116</v>
      </c>
      <c r="G138" s="62">
        <v>44</v>
      </c>
      <c r="H138" s="77" t="s">
        <v>119</v>
      </c>
      <c r="I138" s="77" t="s">
        <v>833</v>
      </c>
      <c r="J138" s="77" t="s">
        <v>1289</v>
      </c>
      <c r="K138" s="77" t="s">
        <v>109</v>
      </c>
      <c r="L138" s="77" t="s">
        <v>17</v>
      </c>
      <c r="M138" s="61" t="str">
        <f>VLOOKUP(G138,'Matriz de Clasificacion'!$H$1:$K$341,4)</f>
        <v>Resultado</v>
      </c>
      <c r="N138" s="177">
        <f t="shared" si="2"/>
        <v>1</v>
      </c>
      <c r="O138" s="77" t="s">
        <v>1200</v>
      </c>
      <c r="P138" s="77" t="s">
        <v>28</v>
      </c>
      <c r="Q138" s="176" t="s">
        <v>1366</v>
      </c>
      <c r="R138" s="147"/>
      <c r="S138" s="77"/>
      <c r="T138" s="77"/>
      <c r="U138" s="77"/>
      <c r="V138" s="77"/>
      <c r="W138" s="77"/>
      <c r="X138" s="77" t="s">
        <v>832</v>
      </c>
      <c r="Y138" s="77" t="s">
        <v>1370</v>
      </c>
      <c r="Z138" s="78"/>
      <c r="AA138" s="78"/>
    </row>
    <row r="139" spans="1:27" s="76" customFormat="1" ht="28.5" customHeight="1" x14ac:dyDescent="0.2">
      <c r="A139" s="74" t="s">
        <v>104</v>
      </c>
      <c r="B139" s="75">
        <v>2</v>
      </c>
      <c r="C139" s="74" t="s">
        <v>105</v>
      </c>
      <c r="D139" s="74" t="s">
        <v>41</v>
      </c>
      <c r="E139" s="75">
        <v>2</v>
      </c>
      <c r="F139" s="74" t="s">
        <v>116</v>
      </c>
      <c r="G139" s="62">
        <v>44</v>
      </c>
      <c r="H139" s="74" t="s">
        <v>119</v>
      </c>
      <c r="I139" s="74" t="s">
        <v>833</v>
      </c>
      <c r="J139" s="74" t="s">
        <v>1289</v>
      </c>
      <c r="K139" s="74" t="s">
        <v>109</v>
      </c>
      <c r="L139" s="74" t="s">
        <v>17</v>
      </c>
      <c r="M139" s="61" t="str">
        <f>VLOOKUP(G139,'Matriz de Clasificacion'!$H$1:$K$341,4)</f>
        <v>Resultado</v>
      </c>
      <c r="N139" s="177">
        <f t="shared" si="2"/>
        <v>1</v>
      </c>
      <c r="O139" s="74" t="s">
        <v>1198</v>
      </c>
      <c r="P139" s="74" t="s">
        <v>28</v>
      </c>
      <c r="Q139" s="175" t="s">
        <v>1365</v>
      </c>
      <c r="R139" s="219"/>
      <c r="S139" s="74" t="s">
        <v>1064</v>
      </c>
      <c r="T139" s="74" t="s">
        <v>834</v>
      </c>
      <c r="U139" s="74" t="s">
        <v>835</v>
      </c>
      <c r="V139" s="74" t="s">
        <v>836</v>
      </c>
      <c r="W139" s="74" t="s">
        <v>837</v>
      </c>
      <c r="X139" s="74" t="s">
        <v>832</v>
      </c>
      <c r="Y139" s="74" t="s">
        <v>1370</v>
      </c>
      <c r="Z139" s="75"/>
      <c r="AA139" s="75"/>
    </row>
    <row r="140" spans="1:27" s="79" customFormat="1" ht="28.5" customHeight="1" x14ac:dyDescent="0.2">
      <c r="A140" s="77" t="s">
        <v>104</v>
      </c>
      <c r="B140" s="78">
        <v>2</v>
      </c>
      <c r="C140" s="77" t="s">
        <v>105</v>
      </c>
      <c r="D140" s="77" t="s">
        <v>41</v>
      </c>
      <c r="E140" s="78">
        <v>2</v>
      </c>
      <c r="F140" s="77" t="s">
        <v>116</v>
      </c>
      <c r="G140" s="62">
        <v>44</v>
      </c>
      <c r="H140" s="77" t="s">
        <v>119</v>
      </c>
      <c r="I140" s="77" t="s">
        <v>833</v>
      </c>
      <c r="J140" s="77" t="s">
        <v>1289</v>
      </c>
      <c r="K140" s="77" t="s">
        <v>109</v>
      </c>
      <c r="L140" s="77" t="s">
        <v>17</v>
      </c>
      <c r="M140" s="61" t="str">
        <f>VLOOKUP(G140,'Matriz de Clasificacion'!$H$1:$K$341,4)</f>
        <v>Resultado</v>
      </c>
      <c r="N140" s="177">
        <f t="shared" si="2"/>
        <v>1</v>
      </c>
      <c r="O140" s="77" t="s">
        <v>1197</v>
      </c>
      <c r="P140" s="77" t="s">
        <v>28</v>
      </c>
      <c r="Q140" s="176" t="s">
        <v>1367</v>
      </c>
      <c r="R140" s="147"/>
      <c r="S140" s="77" t="s">
        <v>1071</v>
      </c>
      <c r="T140" s="77" t="s">
        <v>834</v>
      </c>
      <c r="U140" s="77" t="s">
        <v>835</v>
      </c>
      <c r="V140" s="77" t="s">
        <v>836</v>
      </c>
      <c r="W140" s="77" t="s">
        <v>837</v>
      </c>
      <c r="X140" s="77" t="s">
        <v>832</v>
      </c>
      <c r="Y140" s="77" t="s">
        <v>1370</v>
      </c>
      <c r="Z140" s="78"/>
      <c r="AA140" s="78"/>
    </row>
    <row r="141" spans="1:27" s="76" customFormat="1" ht="28.5" customHeight="1" x14ac:dyDescent="0.2">
      <c r="A141" s="74" t="s">
        <v>104</v>
      </c>
      <c r="B141" s="75">
        <v>2</v>
      </c>
      <c r="C141" s="74" t="s">
        <v>105</v>
      </c>
      <c r="D141" s="74" t="s">
        <v>41</v>
      </c>
      <c r="E141" s="75">
        <v>2</v>
      </c>
      <c r="F141" s="74" t="s">
        <v>116</v>
      </c>
      <c r="G141" s="62">
        <v>44</v>
      </c>
      <c r="H141" s="74" t="s">
        <v>119</v>
      </c>
      <c r="I141" s="74" t="s">
        <v>833</v>
      </c>
      <c r="J141" s="74" t="s">
        <v>1289</v>
      </c>
      <c r="K141" s="74" t="s">
        <v>109</v>
      </c>
      <c r="L141" s="74" t="s">
        <v>17</v>
      </c>
      <c r="M141" s="61" t="str">
        <f>VLOOKUP(G141,'Matriz de Clasificacion'!$H$1:$K$341,4)</f>
        <v>Resultado</v>
      </c>
      <c r="N141" s="177">
        <f t="shared" si="2"/>
        <v>1</v>
      </c>
      <c r="O141" s="74" t="s">
        <v>1196</v>
      </c>
      <c r="P141" s="74" t="s">
        <v>28</v>
      </c>
      <c r="Q141" s="175" t="s">
        <v>1368</v>
      </c>
      <c r="R141" s="219"/>
      <c r="S141" s="74" t="s">
        <v>1070</v>
      </c>
      <c r="T141" s="74" t="s">
        <v>834</v>
      </c>
      <c r="U141" s="74" t="s">
        <v>835</v>
      </c>
      <c r="V141" s="74" t="s">
        <v>836</v>
      </c>
      <c r="W141" s="74" t="s">
        <v>837</v>
      </c>
      <c r="X141" s="74" t="s">
        <v>832</v>
      </c>
      <c r="Y141" s="74" t="s">
        <v>1370</v>
      </c>
      <c r="Z141" s="75"/>
      <c r="AA141" s="75"/>
    </row>
    <row r="142" spans="1:27" s="79" customFormat="1" ht="28.5" customHeight="1" x14ac:dyDescent="0.2">
      <c r="A142" s="77" t="s">
        <v>104</v>
      </c>
      <c r="B142" s="78">
        <v>2</v>
      </c>
      <c r="C142" s="77" t="s">
        <v>105</v>
      </c>
      <c r="D142" s="77" t="s">
        <v>41</v>
      </c>
      <c r="E142" s="78">
        <v>2</v>
      </c>
      <c r="F142" s="77" t="s">
        <v>116</v>
      </c>
      <c r="G142" s="62">
        <v>44</v>
      </c>
      <c r="H142" s="77" t="s">
        <v>119</v>
      </c>
      <c r="I142" s="77" t="s">
        <v>833</v>
      </c>
      <c r="J142" s="77" t="s">
        <v>1289</v>
      </c>
      <c r="K142" s="77" t="s">
        <v>109</v>
      </c>
      <c r="L142" s="77" t="s">
        <v>17</v>
      </c>
      <c r="M142" s="61" t="str">
        <f>VLOOKUP(G142,'Matriz de Clasificacion'!$H$1:$K$341,4)</f>
        <v>Resultado</v>
      </c>
      <c r="N142" s="177">
        <f t="shared" si="2"/>
        <v>1</v>
      </c>
      <c r="O142" s="77" t="s">
        <v>1195</v>
      </c>
      <c r="P142" s="77" t="s">
        <v>28</v>
      </c>
      <c r="Q142" s="176" t="s">
        <v>1369</v>
      </c>
      <c r="R142" s="147"/>
      <c r="S142" s="77" t="s">
        <v>1069</v>
      </c>
      <c r="T142" s="77" t="s">
        <v>834</v>
      </c>
      <c r="U142" s="77" t="s">
        <v>835</v>
      </c>
      <c r="V142" s="77" t="s">
        <v>836</v>
      </c>
      <c r="W142" s="77" t="s">
        <v>837</v>
      </c>
      <c r="X142" s="77" t="s">
        <v>832</v>
      </c>
      <c r="Y142" s="77" t="s">
        <v>1370</v>
      </c>
      <c r="Z142" s="78"/>
      <c r="AA142" s="78"/>
    </row>
    <row r="143" spans="1:27" s="85" customFormat="1" ht="28.5" customHeight="1" x14ac:dyDescent="0.2">
      <c r="A143" s="83" t="s">
        <v>104</v>
      </c>
      <c r="B143" s="84">
        <v>2</v>
      </c>
      <c r="C143" s="83" t="s">
        <v>105</v>
      </c>
      <c r="D143" s="83" t="s">
        <v>55</v>
      </c>
      <c r="E143" s="84">
        <v>3</v>
      </c>
      <c r="F143" s="83" t="s">
        <v>121</v>
      </c>
      <c r="G143" s="62">
        <v>45</v>
      </c>
      <c r="H143" s="83" t="s">
        <v>122</v>
      </c>
      <c r="I143" s="83" t="s">
        <v>123</v>
      </c>
      <c r="J143" s="83"/>
      <c r="K143" s="83" t="s">
        <v>17</v>
      </c>
      <c r="L143" s="83"/>
      <c r="M143" s="61" t="str">
        <f>VLOOKUP(G143,'Matriz de Clasificacion'!$H$1:$K$341,4)</f>
        <v>Resultado</v>
      </c>
      <c r="N143" s="177">
        <f t="shared" si="2"/>
        <v>0</v>
      </c>
      <c r="O143" s="83"/>
      <c r="P143" s="83"/>
      <c r="Q143" s="179"/>
      <c r="R143" s="236"/>
      <c r="S143" s="84"/>
      <c r="T143" s="84"/>
      <c r="U143" s="84"/>
      <c r="V143" s="84"/>
      <c r="W143" s="84"/>
      <c r="X143" s="84"/>
      <c r="Y143" s="84"/>
      <c r="Z143" s="84"/>
      <c r="AA143" s="84"/>
    </row>
    <row r="144" spans="1:27" s="82" customFormat="1" ht="28.5" customHeight="1" x14ac:dyDescent="0.2">
      <c r="A144" s="80" t="s">
        <v>104</v>
      </c>
      <c r="B144" s="81">
        <v>2</v>
      </c>
      <c r="C144" s="80" t="s">
        <v>105</v>
      </c>
      <c r="D144" s="80" t="s">
        <v>55</v>
      </c>
      <c r="E144" s="81">
        <v>3</v>
      </c>
      <c r="F144" s="80" t="s">
        <v>121</v>
      </c>
      <c r="G144" s="62">
        <v>46</v>
      </c>
      <c r="H144" s="80" t="s">
        <v>124</v>
      </c>
      <c r="I144" s="80" t="s">
        <v>125</v>
      </c>
      <c r="J144" s="80"/>
      <c r="K144" s="80" t="s">
        <v>17</v>
      </c>
      <c r="L144" s="80"/>
      <c r="M144" s="61" t="str">
        <f>VLOOKUP(G144,'Matriz de Clasificacion'!$H$1:$K$341,4)</f>
        <v>Resultado</v>
      </c>
      <c r="N144" s="177">
        <f t="shared" si="2"/>
        <v>0</v>
      </c>
      <c r="O144" s="80"/>
      <c r="P144" s="80"/>
      <c r="Q144" s="178"/>
      <c r="R144" s="239"/>
      <c r="S144" s="81"/>
      <c r="T144" s="81"/>
      <c r="U144" s="81"/>
      <c r="V144" s="81"/>
      <c r="W144" s="81"/>
      <c r="X144" s="81"/>
      <c r="Y144" s="81"/>
      <c r="Z144" s="81"/>
      <c r="AA144" s="81"/>
    </row>
    <row r="145" spans="1:27" s="85" customFormat="1" ht="28.5" customHeight="1" x14ac:dyDescent="0.2">
      <c r="A145" s="83" t="s">
        <v>104</v>
      </c>
      <c r="B145" s="84">
        <v>2</v>
      </c>
      <c r="C145" s="83" t="s">
        <v>105</v>
      </c>
      <c r="D145" s="83" t="s">
        <v>55</v>
      </c>
      <c r="E145" s="84">
        <v>3</v>
      </c>
      <c r="F145" s="83" t="s">
        <v>121</v>
      </c>
      <c r="G145" s="62">
        <v>47</v>
      </c>
      <c r="H145" s="83" t="s">
        <v>126</v>
      </c>
      <c r="I145" s="83" t="s">
        <v>127</v>
      </c>
      <c r="J145" s="83"/>
      <c r="K145" s="83" t="s">
        <v>17</v>
      </c>
      <c r="L145" s="83"/>
      <c r="M145" s="61" t="str">
        <f>VLOOKUP(G145,'Matriz de Clasificacion'!$H$1:$K$341,4)</f>
        <v>Resultado</v>
      </c>
      <c r="N145" s="177">
        <f t="shared" si="2"/>
        <v>0</v>
      </c>
      <c r="O145" s="83"/>
      <c r="P145" s="83"/>
      <c r="Q145" s="179"/>
      <c r="R145" s="236"/>
      <c r="S145" s="84"/>
      <c r="T145" s="84"/>
      <c r="U145" s="84"/>
      <c r="V145" s="84"/>
      <c r="W145" s="84"/>
      <c r="X145" s="84"/>
      <c r="Y145" s="84"/>
      <c r="Z145" s="84"/>
      <c r="AA145" s="84"/>
    </row>
    <row r="146" spans="1:27" s="76" customFormat="1" ht="28.5" customHeight="1" x14ac:dyDescent="0.2">
      <c r="A146" s="74" t="s">
        <v>104</v>
      </c>
      <c r="B146" s="75">
        <v>2</v>
      </c>
      <c r="C146" s="74" t="s">
        <v>105</v>
      </c>
      <c r="D146" s="74" t="s">
        <v>67</v>
      </c>
      <c r="E146" s="75">
        <v>4</v>
      </c>
      <c r="F146" s="74" t="s">
        <v>128</v>
      </c>
      <c r="G146" s="62">
        <v>48</v>
      </c>
      <c r="H146" s="74" t="s">
        <v>129</v>
      </c>
      <c r="I146" s="74" t="s">
        <v>130</v>
      </c>
      <c r="J146" s="74" t="s">
        <v>1290</v>
      </c>
      <c r="K146" s="74" t="s">
        <v>109</v>
      </c>
      <c r="L146" s="74" t="s">
        <v>109</v>
      </c>
      <c r="M146" s="61" t="str">
        <f>VLOOKUP(G146,'Matriz de Clasificacion'!$H$1:$K$341,4)</f>
        <v>Producto</v>
      </c>
      <c r="N146" s="177">
        <f t="shared" si="2"/>
        <v>0</v>
      </c>
      <c r="O146" s="74"/>
      <c r="P146" s="74"/>
      <c r="Q146" s="175"/>
      <c r="R146" s="219"/>
      <c r="S146" s="75"/>
      <c r="T146" s="75"/>
      <c r="U146" s="75"/>
      <c r="V146" s="75"/>
      <c r="W146" s="75"/>
      <c r="X146" s="75"/>
      <c r="Y146" s="75"/>
      <c r="Z146" s="75"/>
      <c r="AA146" s="75"/>
    </row>
    <row r="147" spans="1:27" s="79" customFormat="1" ht="28.5" customHeight="1" x14ac:dyDescent="0.2">
      <c r="A147" s="77" t="s">
        <v>104</v>
      </c>
      <c r="B147" s="78">
        <v>2</v>
      </c>
      <c r="C147" s="77" t="s">
        <v>105</v>
      </c>
      <c r="D147" s="77" t="s">
        <v>67</v>
      </c>
      <c r="E147" s="78">
        <v>4</v>
      </c>
      <c r="F147" s="77" t="s">
        <v>128</v>
      </c>
      <c r="G147" s="62">
        <v>49</v>
      </c>
      <c r="H147" s="77" t="s">
        <v>131</v>
      </c>
      <c r="I147" s="77" t="s">
        <v>132</v>
      </c>
      <c r="J147" s="77" t="s">
        <v>1290</v>
      </c>
      <c r="K147" s="77" t="s">
        <v>109</v>
      </c>
      <c r="L147" s="77" t="s">
        <v>109</v>
      </c>
      <c r="M147" s="61" t="str">
        <f>VLOOKUP(G147,'Matriz de Clasificacion'!$H$1:$K$341,4)</f>
        <v>Producto</v>
      </c>
      <c r="N147" s="177">
        <f t="shared" si="2"/>
        <v>0</v>
      </c>
      <c r="O147" s="77"/>
      <c r="P147" s="77"/>
      <c r="Q147" s="176"/>
      <c r="R147" s="147"/>
      <c r="S147" s="78"/>
      <c r="T147" s="78"/>
      <c r="U147" s="78"/>
      <c r="V147" s="78"/>
      <c r="W147" s="78"/>
      <c r="X147" s="78"/>
      <c r="Y147" s="78"/>
      <c r="Z147" s="78"/>
      <c r="AA147" s="78"/>
    </row>
    <row r="148" spans="1:27" s="76" customFormat="1" ht="28.5" customHeight="1" x14ac:dyDescent="0.2">
      <c r="A148" s="74" t="s">
        <v>104</v>
      </c>
      <c r="B148" s="75">
        <v>2</v>
      </c>
      <c r="C148" s="74" t="s">
        <v>105</v>
      </c>
      <c r="D148" s="74" t="s">
        <v>67</v>
      </c>
      <c r="E148" s="75">
        <v>4</v>
      </c>
      <c r="F148" s="74" t="s">
        <v>128</v>
      </c>
      <c r="G148" s="62">
        <v>50</v>
      </c>
      <c r="H148" s="74" t="s">
        <v>133</v>
      </c>
      <c r="I148" s="74" t="s">
        <v>134</v>
      </c>
      <c r="J148" s="74" t="s">
        <v>1290</v>
      </c>
      <c r="K148" s="74" t="s">
        <v>109</v>
      </c>
      <c r="L148" s="74" t="s">
        <v>109</v>
      </c>
      <c r="M148" s="61" t="str">
        <f>VLOOKUP(G148,'Matriz de Clasificacion'!$H$1:$K$341,4)</f>
        <v>Producto</v>
      </c>
      <c r="N148" s="177">
        <f t="shared" si="2"/>
        <v>0</v>
      </c>
      <c r="O148" s="74"/>
      <c r="P148" s="74"/>
      <c r="Q148" s="175"/>
      <c r="R148" s="219"/>
      <c r="S148" s="75"/>
      <c r="T148" s="75"/>
      <c r="U148" s="75"/>
      <c r="V148" s="75"/>
      <c r="W148" s="75"/>
      <c r="X148" s="75"/>
      <c r="Y148" s="75"/>
      <c r="Z148" s="75"/>
      <c r="AA148" s="75"/>
    </row>
    <row r="149" spans="1:27" s="79" customFormat="1" ht="28.5" customHeight="1" x14ac:dyDescent="0.2">
      <c r="A149" s="77" t="s">
        <v>104</v>
      </c>
      <c r="B149" s="78">
        <v>2</v>
      </c>
      <c r="C149" s="77" t="s">
        <v>105</v>
      </c>
      <c r="D149" s="77" t="s">
        <v>67</v>
      </c>
      <c r="E149" s="78">
        <v>4</v>
      </c>
      <c r="F149" s="77" t="s">
        <v>128</v>
      </c>
      <c r="G149" s="62">
        <v>51</v>
      </c>
      <c r="H149" s="77" t="s">
        <v>135</v>
      </c>
      <c r="I149" s="77" t="s">
        <v>136</v>
      </c>
      <c r="J149" s="77" t="s">
        <v>1290</v>
      </c>
      <c r="K149" s="77" t="s">
        <v>109</v>
      </c>
      <c r="L149" s="77" t="s">
        <v>109</v>
      </c>
      <c r="M149" s="61" t="str">
        <f>VLOOKUP(G149,'Matriz de Clasificacion'!$H$1:$K$341,4)</f>
        <v>Producto</v>
      </c>
      <c r="N149" s="177">
        <f t="shared" si="2"/>
        <v>0</v>
      </c>
      <c r="O149" s="77"/>
      <c r="P149" s="77"/>
      <c r="Q149" s="176"/>
      <c r="R149" s="147"/>
      <c r="S149" s="78"/>
      <c r="T149" s="78"/>
      <c r="U149" s="78"/>
      <c r="V149" s="78"/>
      <c r="W149" s="78"/>
      <c r="X149" s="78"/>
      <c r="Y149" s="78"/>
      <c r="Z149" s="78"/>
      <c r="AA149" s="78"/>
    </row>
    <row r="150" spans="1:27" s="76" customFormat="1" ht="28.5" customHeight="1" x14ac:dyDescent="0.2">
      <c r="A150" s="74" t="s">
        <v>104</v>
      </c>
      <c r="B150" s="75">
        <v>2</v>
      </c>
      <c r="C150" s="74" t="s">
        <v>105</v>
      </c>
      <c r="D150" s="74" t="s">
        <v>67</v>
      </c>
      <c r="E150" s="75">
        <v>4</v>
      </c>
      <c r="F150" s="74" t="s">
        <v>128</v>
      </c>
      <c r="G150" s="62">
        <v>52</v>
      </c>
      <c r="H150" s="74" t="s">
        <v>137</v>
      </c>
      <c r="I150" s="74" t="s">
        <v>138</v>
      </c>
      <c r="J150" s="74" t="s">
        <v>1290</v>
      </c>
      <c r="K150" s="74" t="s">
        <v>109</v>
      </c>
      <c r="L150" s="74" t="s">
        <v>109</v>
      </c>
      <c r="M150" s="61" t="str">
        <f>VLOOKUP(G150,'Matriz de Clasificacion'!$H$1:$K$341,4)</f>
        <v>Producto</v>
      </c>
      <c r="N150" s="177">
        <f t="shared" si="2"/>
        <v>0</v>
      </c>
      <c r="O150" s="74"/>
      <c r="P150" s="74"/>
      <c r="Q150" s="175"/>
      <c r="R150" s="219"/>
      <c r="S150" s="75"/>
      <c r="T150" s="75"/>
      <c r="U150" s="75"/>
      <c r="V150" s="75"/>
      <c r="W150" s="75"/>
      <c r="X150" s="75"/>
      <c r="Y150" s="75"/>
      <c r="Z150" s="75"/>
      <c r="AA150" s="75"/>
    </row>
    <row r="151" spans="1:27" s="79" customFormat="1" ht="28.5" customHeight="1" x14ac:dyDescent="0.2">
      <c r="A151" s="77" t="s">
        <v>104</v>
      </c>
      <c r="B151" s="78">
        <v>2</v>
      </c>
      <c r="C151" s="77" t="s">
        <v>105</v>
      </c>
      <c r="D151" s="77" t="s">
        <v>67</v>
      </c>
      <c r="E151" s="78">
        <v>4</v>
      </c>
      <c r="F151" s="77" t="s">
        <v>128</v>
      </c>
      <c r="G151" s="62">
        <v>53</v>
      </c>
      <c r="H151" s="77" t="s">
        <v>139</v>
      </c>
      <c r="I151" s="77" t="s">
        <v>140</v>
      </c>
      <c r="J151" s="77" t="s">
        <v>1290</v>
      </c>
      <c r="K151" s="77" t="s">
        <v>109</v>
      </c>
      <c r="L151" s="77" t="s">
        <v>109</v>
      </c>
      <c r="M151" s="61" t="str">
        <f>VLOOKUP(G151,'Matriz de Clasificacion'!$H$1:$K$341,4)</f>
        <v>Producto</v>
      </c>
      <c r="N151" s="177">
        <f t="shared" si="2"/>
        <v>0</v>
      </c>
      <c r="O151" s="77"/>
      <c r="P151" s="77"/>
      <c r="Q151" s="176"/>
      <c r="R151" s="147"/>
      <c r="S151" s="78"/>
      <c r="T151" s="78"/>
      <c r="U151" s="78"/>
      <c r="V151" s="78"/>
      <c r="W151" s="78"/>
      <c r="X151" s="78"/>
      <c r="Y151" s="78"/>
      <c r="Z151" s="78"/>
      <c r="AA151" s="78"/>
    </row>
    <row r="152" spans="1:27" s="76" customFormat="1" ht="28.5" customHeight="1" x14ac:dyDescent="0.2">
      <c r="A152" s="74" t="s">
        <v>104</v>
      </c>
      <c r="B152" s="75">
        <v>2</v>
      </c>
      <c r="C152" s="74" t="s">
        <v>105</v>
      </c>
      <c r="D152" s="74" t="s">
        <v>67</v>
      </c>
      <c r="E152" s="75">
        <v>4</v>
      </c>
      <c r="F152" s="74" t="s">
        <v>128</v>
      </c>
      <c r="G152" s="62">
        <v>54</v>
      </c>
      <c r="H152" s="74" t="s">
        <v>141</v>
      </c>
      <c r="I152" s="74" t="s">
        <v>142</v>
      </c>
      <c r="J152" s="74" t="s">
        <v>1290</v>
      </c>
      <c r="K152" s="74" t="s">
        <v>109</v>
      </c>
      <c r="L152" s="74" t="s">
        <v>109</v>
      </c>
      <c r="M152" s="61" t="str">
        <f>VLOOKUP(G152,'Matriz de Clasificacion'!$H$1:$K$341,4)</f>
        <v>Producto</v>
      </c>
      <c r="N152" s="177">
        <f t="shared" si="2"/>
        <v>0</v>
      </c>
      <c r="O152" s="74"/>
      <c r="P152" s="74"/>
      <c r="Q152" s="175"/>
      <c r="R152" s="219"/>
      <c r="S152" s="75"/>
      <c r="T152" s="75"/>
      <c r="U152" s="75"/>
      <c r="V152" s="75"/>
      <c r="W152" s="75"/>
      <c r="X152" s="75"/>
      <c r="Y152" s="75"/>
      <c r="Z152" s="75"/>
      <c r="AA152" s="75"/>
    </row>
    <row r="153" spans="1:27" s="79" customFormat="1" ht="28.5" customHeight="1" x14ac:dyDescent="0.2">
      <c r="A153" s="77" t="s">
        <v>104</v>
      </c>
      <c r="B153" s="78">
        <v>2</v>
      </c>
      <c r="C153" s="77" t="s">
        <v>105</v>
      </c>
      <c r="D153" s="77" t="s">
        <v>67</v>
      </c>
      <c r="E153" s="78">
        <v>4</v>
      </c>
      <c r="F153" s="77" t="s">
        <v>128</v>
      </c>
      <c r="G153" s="62">
        <v>55</v>
      </c>
      <c r="H153" s="77" t="s">
        <v>143</v>
      </c>
      <c r="I153" s="77" t="s">
        <v>144</v>
      </c>
      <c r="J153" s="77" t="s">
        <v>1290</v>
      </c>
      <c r="K153" s="77" t="s">
        <v>109</v>
      </c>
      <c r="L153" s="77" t="s">
        <v>109</v>
      </c>
      <c r="M153" s="61" t="str">
        <f>VLOOKUP(G153,'Matriz de Clasificacion'!$H$1:$K$341,4)</f>
        <v>Producto</v>
      </c>
      <c r="N153" s="177">
        <f t="shared" si="2"/>
        <v>0</v>
      </c>
      <c r="O153" s="77"/>
      <c r="P153" s="77"/>
      <c r="Q153" s="176"/>
      <c r="R153" s="147"/>
      <c r="S153" s="78"/>
      <c r="T153" s="78"/>
      <c r="U153" s="78"/>
      <c r="V153" s="78"/>
      <c r="W153" s="78"/>
      <c r="X153" s="78"/>
      <c r="Y153" s="78"/>
      <c r="Z153" s="78"/>
      <c r="AA153" s="78"/>
    </row>
    <row r="154" spans="1:27" s="76" customFormat="1" ht="28.5" customHeight="1" x14ac:dyDescent="0.2">
      <c r="A154" s="74" t="s">
        <v>104</v>
      </c>
      <c r="B154" s="75">
        <v>2</v>
      </c>
      <c r="C154" s="74" t="s">
        <v>105</v>
      </c>
      <c r="D154" s="74" t="s">
        <v>67</v>
      </c>
      <c r="E154" s="75">
        <v>4</v>
      </c>
      <c r="F154" s="74" t="s">
        <v>128</v>
      </c>
      <c r="G154" s="62">
        <v>56</v>
      </c>
      <c r="H154" s="74" t="s">
        <v>145</v>
      </c>
      <c r="I154" s="74" t="s">
        <v>146</v>
      </c>
      <c r="J154" s="74" t="s">
        <v>1290</v>
      </c>
      <c r="K154" s="74" t="s">
        <v>109</v>
      </c>
      <c r="L154" s="74" t="s">
        <v>109</v>
      </c>
      <c r="M154" s="61" t="str">
        <f>VLOOKUP(G154,'Matriz de Clasificacion'!$H$1:$K$341,4)</f>
        <v>Proceso</v>
      </c>
      <c r="N154" s="177">
        <f t="shared" si="2"/>
        <v>0</v>
      </c>
      <c r="O154" s="74"/>
      <c r="P154" s="74"/>
      <c r="Q154" s="175"/>
      <c r="R154" s="219"/>
      <c r="S154" s="75"/>
      <c r="T154" s="75"/>
      <c r="U154" s="75"/>
      <c r="V154" s="75"/>
      <c r="W154" s="75"/>
      <c r="X154" s="75"/>
      <c r="Y154" s="75"/>
      <c r="Z154" s="75"/>
      <c r="AA154" s="75"/>
    </row>
    <row r="155" spans="1:27" s="79" customFormat="1" ht="28.5" customHeight="1" x14ac:dyDescent="0.2">
      <c r="A155" s="77" t="s">
        <v>104</v>
      </c>
      <c r="B155" s="78">
        <v>2</v>
      </c>
      <c r="C155" s="77" t="s">
        <v>105</v>
      </c>
      <c r="D155" s="77" t="s">
        <v>67</v>
      </c>
      <c r="E155" s="78">
        <v>4</v>
      </c>
      <c r="F155" s="77" t="s">
        <v>128</v>
      </c>
      <c r="G155" s="62">
        <v>57</v>
      </c>
      <c r="H155" s="77" t="s">
        <v>147</v>
      </c>
      <c r="I155" s="77" t="s">
        <v>148</v>
      </c>
      <c r="J155" s="77" t="s">
        <v>1290</v>
      </c>
      <c r="K155" s="77" t="s">
        <v>109</v>
      </c>
      <c r="L155" s="77" t="s">
        <v>109</v>
      </c>
      <c r="M155" s="61" t="str">
        <f>VLOOKUP(G155,'Matriz de Clasificacion'!$H$1:$K$341,4)</f>
        <v>Producto</v>
      </c>
      <c r="N155" s="177">
        <f t="shared" si="2"/>
        <v>0</v>
      </c>
      <c r="O155" s="77"/>
      <c r="P155" s="77"/>
      <c r="Q155" s="176"/>
      <c r="R155" s="147"/>
      <c r="S155" s="78"/>
      <c r="T155" s="78"/>
      <c r="U155" s="78"/>
      <c r="V155" s="78"/>
      <c r="W155" s="78"/>
      <c r="X155" s="78"/>
      <c r="Y155" s="78"/>
      <c r="Z155" s="78"/>
      <c r="AA155" s="78"/>
    </row>
    <row r="156" spans="1:27" s="76" customFormat="1" ht="28.5" customHeight="1" x14ac:dyDescent="0.2">
      <c r="A156" s="74" t="s">
        <v>104</v>
      </c>
      <c r="B156" s="75">
        <v>2</v>
      </c>
      <c r="C156" s="74" t="s">
        <v>105</v>
      </c>
      <c r="D156" s="74" t="s">
        <v>67</v>
      </c>
      <c r="E156" s="75">
        <v>4</v>
      </c>
      <c r="F156" s="74" t="s">
        <v>128</v>
      </c>
      <c r="G156" s="62">
        <v>58</v>
      </c>
      <c r="H156" s="74" t="s">
        <v>149</v>
      </c>
      <c r="I156" s="74" t="s">
        <v>150</v>
      </c>
      <c r="J156" s="74" t="s">
        <v>1290</v>
      </c>
      <c r="K156" s="74" t="s">
        <v>109</v>
      </c>
      <c r="L156" s="74" t="s">
        <v>109</v>
      </c>
      <c r="M156" s="61" t="str">
        <f>VLOOKUP(G156,'Matriz de Clasificacion'!$H$1:$K$341,4)</f>
        <v>Proceso</v>
      </c>
      <c r="N156" s="177">
        <f t="shared" si="2"/>
        <v>0</v>
      </c>
      <c r="O156" s="74"/>
      <c r="P156" s="74"/>
      <c r="Q156" s="175"/>
      <c r="R156" s="219"/>
      <c r="S156" s="75"/>
      <c r="T156" s="75"/>
      <c r="U156" s="75"/>
      <c r="V156" s="75"/>
      <c r="W156" s="75"/>
      <c r="X156" s="75"/>
      <c r="Y156" s="75"/>
      <c r="Z156" s="75"/>
      <c r="AA156" s="75"/>
    </row>
    <row r="157" spans="1:27" s="79" customFormat="1" ht="28.5" customHeight="1" x14ac:dyDescent="0.2">
      <c r="A157" s="77" t="s">
        <v>104</v>
      </c>
      <c r="B157" s="78">
        <v>2</v>
      </c>
      <c r="C157" s="77" t="s">
        <v>105</v>
      </c>
      <c r="D157" s="77" t="s">
        <v>67</v>
      </c>
      <c r="E157" s="78">
        <v>4</v>
      </c>
      <c r="F157" s="77" t="s">
        <v>128</v>
      </c>
      <c r="G157" s="62">
        <v>59</v>
      </c>
      <c r="H157" s="77" t="s">
        <v>151</v>
      </c>
      <c r="I157" s="77" t="s">
        <v>152</v>
      </c>
      <c r="J157" s="77" t="s">
        <v>1290</v>
      </c>
      <c r="K157" s="77" t="s">
        <v>109</v>
      </c>
      <c r="L157" s="77" t="s">
        <v>109</v>
      </c>
      <c r="M157" s="61" t="str">
        <f>VLOOKUP(G157,'Matriz de Clasificacion'!$H$1:$K$341,4)</f>
        <v>Producto</v>
      </c>
      <c r="N157" s="177">
        <f t="shared" si="2"/>
        <v>0</v>
      </c>
      <c r="O157" s="77"/>
      <c r="P157" s="77"/>
      <c r="Q157" s="176"/>
      <c r="R157" s="147"/>
      <c r="S157" s="78"/>
      <c r="T157" s="78"/>
      <c r="U157" s="78"/>
      <c r="V157" s="78"/>
      <c r="W157" s="78"/>
      <c r="X157" s="78"/>
      <c r="Y157" s="78"/>
      <c r="Z157" s="78"/>
      <c r="AA157" s="78"/>
    </row>
    <row r="158" spans="1:27" s="76" customFormat="1" ht="28.5" customHeight="1" x14ac:dyDescent="0.2">
      <c r="A158" s="74" t="s">
        <v>104</v>
      </c>
      <c r="B158" s="75">
        <v>2</v>
      </c>
      <c r="C158" s="74" t="s">
        <v>105</v>
      </c>
      <c r="D158" s="74" t="s">
        <v>67</v>
      </c>
      <c r="E158" s="75">
        <v>4</v>
      </c>
      <c r="F158" s="74" t="s">
        <v>128</v>
      </c>
      <c r="G158" s="62">
        <v>60</v>
      </c>
      <c r="H158" s="74" t="s">
        <v>153</v>
      </c>
      <c r="I158" s="74" t="s">
        <v>1291</v>
      </c>
      <c r="J158" s="74" t="s">
        <v>1290</v>
      </c>
      <c r="K158" s="74" t="s">
        <v>109</v>
      </c>
      <c r="L158" s="74" t="s">
        <v>109</v>
      </c>
      <c r="M158" s="61" t="str">
        <f>VLOOKUP(G158,'Matriz de Clasificacion'!$H$1:$K$341,4)</f>
        <v>Producto</v>
      </c>
      <c r="N158" s="177">
        <f t="shared" si="2"/>
        <v>0</v>
      </c>
      <c r="O158" s="74"/>
      <c r="P158" s="74"/>
      <c r="Q158" s="175"/>
      <c r="R158" s="219"/>
      <c r="S158" s="75"/>
      <c r="T158" s="75"/>
      <c r="U158" s="75"/>
      <c r="V158" s="75"/>
      <c r="W158" s="75"/>
      <c r="X158" s="75"/>
      <c r="Y158" s="75"/>
      <c r="Z158" s="75"/>
      <c r="AA158" s="75"/>
    </row>
    <row r="159" spans="1:27" s="79" customFormat="1" ht="28.5" customHeight="1" x14ac:dyDescent="0.2">
      <c r="A159" s="77" t="s">
        <v>104</v>
      </c>
      <c r="B159" s="78">
        <v>2</v>
      </c>
      <c r="C159" s="77" t="s">
        <v>105</v>
      </c>
      <c r="D159" s="77" t="s">
        <v>67</v>
      </c>
      <c r="E159" s="78">
        <v>4</v>
      </c>
      <c r="F159" s="77" t="s">
        <v>128</v>
      </c>
      <c r="G159" s="62">
        <v>61</v>
      </c>
      <c r="H159" s="77" t="s">
        <v>155</v>
      </c>
      <c r="I159" s="77" t="s">
        <v>156</v>
      </c>
      <c r="J159" s="77" t="s">
        <v>1290</v>
      </c>
      <c r="K159" s="77" t="s">
        <v>109</v>
      </c>
      <c r="L159" s="77" t="s">
        <v>109</v>
      </c>
      <c r="M159" s="61" t="str">
        <f>VLOOKUP(G159,'Matriz de Clasificacion'!$H$1:$K$341,4)</f>
        <v>Producto</v>
      </c>
      <c r="N159" s="177">
        <f t="shared" si="2"/>
        <v>0</v>
      </c>
      <c r="O159" s="77"/>
      <c r="P159" s="77"/>
      <c r="Q159" s="176"/>
      <c r="R159" s="147"/>
      <c r="S159" s="78"/>
      <c r="T159" s="78"/>
      <c r="U159" s="78"/>
      <c r="V159" s="78"/>
      <c r="W159" s="78"/>
      <c r="X159" s="78"/>
      <c r="Y159" s="78"/>
      <c r="Z159" s="78"/>
      <c r="AA159" s="78"/>
    </row>
    <row r="160" spans="1:27" s="76" customFormat="1" ht="28.5" customHeight="1" x14ac:dyDescent="0.2">
      <c r="A160" s="74" t="s">
        <v>104</v>
      </c>
      <c r="B160" s="75">
        <v>2</v>
      </c>
      <c r="C160" s="74" t="s">
        <v>105</v>
      </c>
      <c r="D160" s="74" t="s">
        <v>67</v>
      </c>
      <c r="E160" s="75">
        <v>4</v>
      </c>
      <c r="F160" s="74" t="s">
        <v>128</v>
      </c>
      <c r="G160" s="62">
        <v>62</v>
      </c>
      <c r="H160" s="74" t="s">
        <v>157</v>
      </c>
      <c r="I160" s="74" t="s">
        <v>158</v>
      </c>
      <c r="J160" s="74"/>
      <c r="K160" s="74" t="s">
        <v>109</v>
      </c>
      <c r="L160" s="74"/>
      <c r="M160" s="61" t="str">
        <f>VLOOKUP(G160,'Matriz de Clasificacion'!$H$1:$K$341,4)</f>
        <v>Producto</v>
      </c>
      <c r="N160" s="177">
        <f t="shared" si="2"/>
        <v>0</v>
      </c>
      <c r="O160" s="74"/>
      <c r="P160" s="74"/>
      <c r="Q160" s="175"/>
      <c r="R160" s="219"/>
      <c r="S160" s="75"/>
      <c r="T160" s="75"/>
      <c r="U160" s="75"/>
      <c r="V160" s="75"/>
      <c r="W160" s="75"/>
      <c r="X160" s="75"/>
      <c r="Y160" s="75"/>
      <c r="Z160" s="75"/>
      <c r="AA160" s="75"/>
    </row>
    <row r="161" spans="1:27" s="79" customFormat="1" ht="28.5" customHeight="1" x14ac:dyDescent="0.2">
      <c r="A161" s="77" t="s">
        <v>104</v>
      </c>
      <c r="B161" s="78">
        <v>2</v>
      </c>
      <c r="C161" s="77" t="s">
        <v>105</v>
      </c>
      <c r="D161" s="77" t="s">
        <v>67</v>
      </c>
      <c r="E161" s="78">
        <v>4</v>
      </c>
      <c r="F161" s="77" t="s">
        <v>128</v>
      </c>
      <c r="G161" s="62">
        <v>63</v>
      </c>
      <c r="H161" s="77" t="s">
        <v>159</v>
      </c>
      <c r="I161" s="77" t="s">
        <v>160</v>
      </c>
      <c r="J161" s="77" t="s">
        <v>1290</v>
      </c>
      <c r="K161" s="77" t="s">
        <v>109</v>
      </c>
      <c r="L161" s="77" t="s">
        <v>109</v>
      </c>
      <c r="M161" s="61" t="str">
        <f>VLOOKUP(G161,'Matriz de Clasificacion'!$H$1:$K$341,4)</f>
        <v>Proceso</v>
      </c>
      <c r="N161" s="177">
        <f t="shared" si="2"/>
        <v>0</v>
      </c>
      <c r="O161" s="77"/>
      <c r="P161" s="77"/>
      <c r="Q161" s="176"/>
      <c r="R161" s="147"/>
      <c r="S161" s="78"/>
      <c r="T161" s="78"/>
      <c r="U161" s="78"/>
      <c r="V161" s="78"/>
      <c r="W161" s="78"/>
      <c r="X161" s="78"/>
      <c r="Y161" s="78"/>
      <c r="Z161" s="78"/>
      <c r="AA161" s="78"/>
    </row>
    <row r="162" spans="1:27" s="76" customFormat="1" ht="28.5" customHeight="1" x14ac:dyDescent="0.2">
      <c r="A162" s="74" t="s">
        <v>104</v>
      </c>
      <c r="B162" s="75">
        <v>2</v>
      </c>
      <c r="C162" s="74" t="s">
        <v>105</v>
      </c>
      <c r="D162" s="74" t="s">
        <v>67</v>
      </c>
      <c r="E162" s="75">
        <v>4</v>
      </c>
      <c r="F162" s="74" t="s">
        <v>128</v>
      </c>
      <c r="G162" s="62">
        <v>64</v>
      </c>
      <c r="H162" s="74" t="s">
        <v>161</v>
      </c>
      <c r="I162" s="74" t="s">
        <v>162</v>
      </c>
      <c r="J162" s="74" t="s">
        <v>1290</v>
      </c>
      <c r="K162" s="74" t="s">
        <v>109</v>
      </c>
      <c r="L162" s="74" t="s">
        <v>109</v>
      </c>
      <c r="M162" s="61" t="str">
        <f>VLOOKUP(G162,'Matriz de Clasificacion'!$H$1:$K$341,4)</f>
        <v>Producto</v>
      </c>
      <c r="N162" s="177">
        <f t="shared" si="2"/>
        <v>0</v>
      </c>
      <c r="O162" s="74"/>
      <c r="P162" s="74"/>
      <c r="Q162" s="175"/>
      <c r="R162" s="219"/>
      <c r="S162" s="75"/>
      <c r="T162" s="75"/>
      <c r="U162" s="75"/>
      <c r="V162" s="75"/>
      <c r="W162" s="75"/>
      <c r="X162" s="75"/>
      <c r="Y162" s="75"/>
      <c r="Z162" s="75"/>
      <c r="AA162" s="75"/>
    </row>
    <row r="163" spans="1:27" s="79" customFormat="1" ht="28.5" customHeight="1" x14ac:dyDescent="0.2">
      <c r="A163" s="77" t="s">
        <v>104</v>
      </c>
      <c r="B163" s="78">
        <v>2</v>
      </c>
      <c r="C163" s="77" t="s">
        <v>105</v>
      </c>
      <c r="D163" s="77" t="s">
        <v>67</v>
      </c>
      <c r="E163" s="78">
        <v>4</v>
      </c>
      <c r="F163" s="77" t="s">
        <v>128</v>
      </c>
      <c r="G163" s="62">
        <v>65</v>
      </c>
      <c r="H163" s="77" t="s">
        <v>163</v>
      </c>
      <c r="I163" s="77" t="s">
        <v>164</v>
      </c>
      <c r="J163" s="77" t="s">
        <v>1290</v>
      </c>
      <c r="K163" s="77" t="s">
        <v>109</v>
      </c>
      <c r="L163" s="77" t="s">
        <v>109</v>
      </c>
      <c r="M163" s="61" t="str">
        <f>VLOOKUP(G163,'Matriz de Clasificacion'!$H$1:$K$341,4)</f>
        <v>Proceso</v>
      </c>
      <c r="N163" s="177">
        <f t="shared" si="2"/>
        <v>0</v>
      </c>
      <c r="O163" s="77"/>
      <c r="P163" s="77"/>
      <c r="Q163" s="176"/>
      <c r="R163" s="147"/>
      <c r="S163" s="78"/>
      <c r="T163" s="78"/>
      <c r="U163" s="78"/>
      <c r="V163" s="78"/>
      <c r="W163" s="78"/>
      <c r="X163" s="78"/>
      <c r="Y163" s="78"/>
      <c r="Z163" s="78"/>
      <c r="AA163" s="78"/>
    </row>
    <row r="164" spans="1:27" s="76" customFormat="1" ht="28.5" customHeight="1" x14ac:dyDescent="0.2">
      <c r="A164" s="74" t="s">
        <v>104</v>
      </c>
      <c r="B164" s="75">
        <v>2</v>
      </c>
      <c r="C164" s="74" t="s">
        <v>105</v>
      </c>
      <c r="D164" s="74" t="s">
        <v>67</v>
      </c>
      <c r="E164" s="75">
        <v>4</v>
      </c>
      <c r="F164" s="74" t="s">
        <v>128</v>
      </c>
      <c r="G164" s="62">
        <v>66</v>
      </c>
      <c r="H164" s="74" t="s">
        <v>165</v>
      </c>
      <c r="I164" s="74" t="s">
        <v>166</v>
      </c>
      <c r="J164" s="74" t="s">
        <v>1290</v>
      </c>
      <c r="K164" s="74" t="s">
        <v>109</v>
      </c>
      <c r="L164" s="74" t="s">
        <v>109</v>
      </c>
      <c r="M164" s="61" t="str">
        <f>VLOOKUP(G164,'Matriz de Clasificacion'!$H$1:$K$341,4)</f>
        <v>Producto</v>
      </c>
      <c r="N164" s="177">
        <f t="shared" si="2"/>
        <v>0</v>
      </c>
      <c r="O164" s="74"/>
      <c r="P164" s="74"/>
      <c r="Q164" s="175"/>
      <c r="R164" s="219"/>
      <c r="S164" s="75"/>
      <c r="T164" s="75"/>
      <c r="U164" s="75"/>
      <c r="V164" s="75"/>
      <c r="W164" s="75"/>
      <c r="X164" s="75"/>
      <c r="Y164" s="75"/>
      <c r="Z164" s="75"/>
      <c r="AA164" s="75"/>
    </row>
    <row r="165" spans="1:27" s="79" customFormat="1" ht="28.5" customHeight="1" x14ac:dyDescent="0.2">
      <c r="A165" s="77" t="s">
        <v>104</v>
      </c>
      <c r="B165" s="78">
        <v>2</v>
      </c>
      <c r="C165" s="77" t="s">
        <v>105</v>
      </c>
      <c r="D165" s="77" t="s">
        <v>67</v>
      </c>
      <c r="E165" s="78">
        <v>4</v>
      </c>
      <c r="F165" s="77" t="s">
        <v>128</v>
      </c>
      <c r="G165" s="62">
        <v>67</v>
      </c>
      <c r="H165" s="77" t="s">
        <v>167</v>
      </c>
      <c r="I165" s="77" t="s">
        <v>168</v>
      </c>
      <c r="J165" s="77" t="s">
        <v>1290</v>
      </c>
      <c r="K165" s="77" t="s">
        <v>109</v>
      </c>
      <c r="L165" s="77" t="s">
        <v>109</v>
      </c>
      <c r="M165" s="61" t="str">
        <f>VLOOKUP(G165,'Matriz de Clasificacion'!$H$1:$K$341,4)</f>
        <v>Producto</v>
      </c>
      <c r="N165" s="177">
        <f t="shared" si="2"/>
        <v>0</v>
      </c>
      <c r="O165" s="77"/>
      <c r="P165" s="77"/>
      <c r="Q165" s="176"/>
      <c r="R165" s="147"/>
      <c r="S165" s="78"/>
      <c r="T165" s="78"/>
      <c r="U165" s="78"/>
      <c r="V165" s="78"/>
      <c r="W165" s="78"/>
      <c r="X165" s="78"/>
      <c r="Y165" s="78"/>
      <c r="Z165" s="78"/>
      <c r="AA165" s="78"/>
    </row>
    <row r="166" spans="1:27" s="76" customFormat="1" ht="28.5" customHeight="1" x14ac:dyDescent="0.2">
      <c r="A166" s="74" t="s">
        <v>104</v>
      </c>
      <c r="B166" s="75">
        <v>2</v>
      </c>
      <c r="C166" s="74" t="s">
        <v>105</v>
      </c>
      <c r="D166" s="74" t="s">
        <v>67</v>
      </c>
      <c r="E166" s="75">
        <v>4</v>
      </c>
      <c r="F166" s="74" t="s">
        <v>128</v>
      </c>
      <c r="G166" s="62">
        <v>68</v>
      </c>
      <c r="H166" s="74" t="s">
        <v>169</v>
      </c>
      <c r="I166" s="74" t="s">
        <v>170</v>
      </c>
      <c r="J166" s="74" t="s">
        <v>1290</v>
      </c>
      <c r="K166" s="74" t="s">
        <v>109</v>
      </c>
      <c r="L166" s="74" t="s">
        <v>109</v>
      </c>
      <c r="M166" s="61" t="str">
        <f>VLOOKUP(G166,'Matriz de Clasificacion'!$H$1:$K$341,4)</f>
        <v>Proceso</v>
      </c>
      <c r="N166" s="177">
        <f t="shared" si="2"/>
        <v>0</v>
      </c>
      <c r="O166" s="74"/>
      <c r="P166" s="74"/>
      <c r="Q166" s="175"/>
      <c r="R166" s="219"/>
      <c r="S166" s="75"/>
      <c r="T166" s="75"/>
      <c r="U166" s="75"/>
      <c r="V166" s="75"/>
      <c r="W166" s="75"/>
      <c r="X166" s="75"/>
      <c r="Y166" s="75"/>
      <c r="Z166" s="75"/>
      <c r="AA166" s="75"/>
    </row>
    <row r="167" spans="1:27" s="79" customFormat="1" ht="28.5" customHeight="1" x14ac:dyDescent="0.2">
      <c r="A167" s="77" t="s">
        <v>104</v>
      </c>
      <c r="B167" s="78">
        <v>2</v>
      </c>
      <c r="C167" s="77" t="s">
        <v>105</v>
      </c>
      <c r="D167" s="77" t="s">
        <v>67</v>
      </c>
      <c r="E167" s="78">
        <v>4</v>
      </c>
      <c r="F167" s="77" t="s">
        <v>128</v>
      </c>
      <c r="G167" s="62">
        <v>69</v>
      </c>
      <c r="H167" s="77" t="s">
        <v>171</v>
      </c>
      <c r="I167" s="77" t="s">
        <v>172</v>
      </c>
      <c r="J167" s="77" t="s">
        <v>1290</v>
      </c>
      <c r="K167" s="77" t="s">
        <v>109</v>
      </c>
      <c r="L167" s="77" t="s">
        <v>109</v>
      </c>
      <c r="M167" s="61" t="str">
        <f>VLOOKUP(G167,'Matriz de Clasificacion'!$H$1:$K$341,4)</f>
        <v>Producto</v>
      </c>
      <c r="N167" s="177">
        <f t="shared" si="2"/>
        <v>0</v>
      </c>
      <c r="O167" s="77"/>
      <c r="P167" s="77"/>
      <c r="Q167" s="176"/>
      <c r="R167" s="147"/>
      <c r="S167" s="78"/>
      <c r="T167" s="78"/>
      <c r="U167" s="78"/>
      <c r="V167" s="78"/>
      <c r="W167" s="78"/>
      <c r="X167" s="78"/>
      <c r="Y167" s="78"/>
      <c r="Z167" s="78"/>
      <c r="AA167" s="78"/>
    </row>
    <row r="168" spans="1:27" s="85" customFormat="1" ht="28.5" customHeight="1" x14ac:dyDescent="0.2">
      <c r="A168" s="83" t="s">
        <v>104</v>
      </c>
      <c r="B168" s="85">
        <v>2</v>
      </c>
      <c r="C168" s="84" t="s">
        <v>105</v>
      </c>
      <c r="D168" s="84" t="s">
        <v>67</v>
      </c>
      <c r="E168" s="84">
        <v>4</v>
      </c>
      <c r="F168" s="84" t="s">
        <v>128</v>
      </c>
      <c r="G168" s="62">
        <v>48</v>
      </c>
      <c r="H168" s="83" t="s">
        <v>838</v>
      </c>
      <c r="I168" s="83" t="s">
        <v>839</v>
      </c>
      <c r="J168" s="83" t="s">
        <v>1290</v>
      </c>
      <c r="K168" s="83" t="s">
        <v>109</v>
      </c>
      <c r="L168" s="83" t="s">
        <v>109</v>
      </c>
      <c r="M168" s="61" t="str">
        <f>VLOOKUP(G168,'Matriz de Clasificacion'!$H$1:$K$341,4)</f>
        <v>Producto</v>
      </c>
      <c r="N168" s="177">
        <f t="shared" si="2"/>
        <v>1</v>
      </c>
      <c r="O168" s="83" t="s">
        <v>1372</v>
      </c>
      <c r="P168" s="83" t="s">
        <v>6</v>
      </c>
      <c r="Q168" s="86" t="s">
        <v>1391</v>
      </c>
      <c r="R168" s="236"/>
      <c r="S168" s="83" t="s">
        <v>1082</v>
      </c>
      <c r="T168" s="83" t="s">
        <v>1029</v>
      </c>
      <c r="U168" s="180" t="s">
        <v>1029</v>
      </c>
      <c r="V168" s="83" t="s">
        <v>841</v>
      </c>
      <c r="W168" s="83" t="s">
        <v>842</v>
      </c>
      <c r="X168" s="83" t="s">
        <v>843</v>
      </c>
      <c r="Y168" s="83" t="s">
        <v>1371</v>
      </c>
      <c r="Z168" s="84"/>
      <c r="AA168" s="84"/>
    </row>
    <row r="169" spans="1:27" s="82" customFormat="1" ht="28.5" customHeight="1" x14ac:dyDescent="0.2">
      <c r="A169" s="80" t="s">
        <v>104</v>
      </c>
      <c r="B169" s="82">
        <v>2</v>
      </c>
      <c r="C169" s="81" t="s">
        <v>105</v>
      </c>
      <c r="D169" s="81" t="s">
        <v>67</v>
      </c>
      <c r="E169" s="81">
        <v>4</v>
      </c>
      <c r="F169" s="81" t="s">
        <v>128</v>
      </c>
      <c r="G169" s="62">
        <v>48</v>
      </c>
      <c r="H169" s="80" t="s">
        <v>838</v>
      </c>
      <c r="I169" s="80" t="s">
        <v>839</v>
      </c>
      <c r="J169" s="80" t="s">
        <v>1290</v>
      </c>
      <c r="K169" s="80" t="s">
        <v>109</v>
      </c>
      <c r="L169" s="80" t="s">
        <v>109</v>
      </c>
      <c r="M169" s="61" t="str">
        <f>VLOOKUP(G169,'Matriz de Clasificacion'!$H$1:$K$341,4)</f>
        <v>Producto</v>
      </c>
      <c r="N169" s="177">
        <f t="shared" si="2"/>
        <v>1</v>
      </c>
      <c r="O169" s="80" t="s">
        <v>1373</v>
      </c>
      <c r="P169" s="80" t="s">
        <v>6</v>
      </c>
      <c r="Q169" s="87" t="s">
        <v>1392</v>
      </c>
      <c r="R169" s="239" t="s">
        <v>2011</v>
      </c>
      <c r="S169" s="80" t="s">
        <v>1082</v>
      </c>
      <c r="T169" s="80" t="s">
        <v>1029</v>
      </c>
      <c r="U169" s="181"/>
      <c r="V169" s="80" t="s">
        <v>841</v>
      </c>
      <c r="W169" s="80" t="s">
        <v>842</v>
      </c>
      <c r="X169" s="80" t="s">
        <v>843</v>
      </c>
      <c r="Y169" s="80" t="s">
        <v>1371</v>
      </c>
      <c r="Z169" s="81"/>
      <c r="AA169" s="81"/>
    </row>
    <row r="170" spans="1:27" s="85" customFormat="1" ht="28.5" customHeight="1" x14ac:dyDescent="0.2">
      <c r="A170" s="83" t="s">
        <v>104</v>
      </c>
      <c r="B170" s="85">
        <v>2</v>
      </c>
      <c r="C170" s="84" t="s">
        <v>105</v>
      </c>
      <c r="D170" s="84" t="s">
        <v>67</v>
      </c>
      <c r="E170" s="84">
        <v>4</v>
      </c>
      <c r="F170" s="84" t="s">
        <v>128</v>
      </c>
      <c r="G170" s="62">
        <v>48</v>
      </c>
      <c r="H170" s="83" t="s">
        <v>838</v>
      </c>
      <c r="I170" s="83" t="s">
        <v>839</v>
      </c>
      <c r="J170" s="83" t="s">
        <v>1290</v>
      </c>
      <c r="K170" s="83" t="s">
        <v>109</v>
      </c>
      <c r="L170" s="83" t="s">
        <v>109</v>
      </c>
      <c r="M170" s="61" t="str">
        <f>VLOOKUP(G170,'Matriz de Clasificacion'!$H$1:$K$341,4)</f>
        <v>Producto</v>
      </c>
      <c r="N170" s="177">
        <f t="shared" si="2"/>
        <v>1</v>
      </c>
      <c r="O170" s="83" t="s">
        <v>1204</v>
      </c>
      <c r="P170" s="83" t="s">
        <v>6</v>
      </c>
      <c r="Q170" s="86" t="s">
        <v>1393</v>
      </c>
      <c r="R170" s="236"/>
      <c r="S170" s="83" t="s">
        <v>1082</v>
      </c>
      <c r="T170" s="83" t="s">
        <v>1029</v>
      </c>
      <c r="U170" s="83" t="s">
        <v>1996</v>
      </c>
      <c r="V170" s="83" t="s">
        <v>841</v>
      </c>
      <c r="W170" s="83" t="s">
        <v>842</v>
      </c>
      <c r="X170" s="83" t="s">
        <v>843</v>
      </c>
      <c r="Y170" s="83" t="s">
        <v>1371</v>
      </c>
      <c r="Z170" s="84"/>
      <c r="AA170" s="84"/>
    </row>
    <row r="171" spans="1:27" s="82" customFormat="1" ht="28.5" customHeight="1" x14ac:dyDescent="0.2">
      <c r="A171" s="80" t="s">
        <v>104</v>
      </c>
      <c r="B171" s="82">
        <v>2</v>
      </c>
      <c r="C171" s="81" t="s">
        <v>105</v>
      </c>
      <c r="D171" s="81" t="s">
        <v>67</v>
      </c>
      <c r="E171" s="81">
        <v>4</v>
      </c>
      <c r="F171" s="81" t="s">
        <v>128</v>
      </c>
      <c r="G171" s="62">
        <v>48</v>
      </c>
      <c r="H171" s="80" t="s">
        <v>838</v>
      </c>
      <c r="I171" s="80" t="s">
        <v>839</v>
      </c>
      <c r="J171" s="80" t="s">
        <v>1290</v>
      </c>
      <c r="K171" s="80" t="s">
        <v>109</v>
      </c>
      <c r="L171" s="80" t="s">
        <v>109</v>
      </c>
      <c r="M171" s="61" t="str">
        <f>VLOOKUP(G171,'Matriz de Clasificacion'!$H$1:$K$341,4)</f>
        <v>Producto</v>
      </c>
      <c r="N171" s="177">
        <f t="shared" si="2"/>
        <v>1</v>
      </c>
      <c r="O171" s="80" t="s">
        <v>1205</v>
      </c>
      <c r="P171" s="80" t="s">
        <v>6</v>
      </c>
      <c r="Q171" s="87" t="s">
        <v>1394</v>
      </c>
      <c r="R171" s="239"/>
      <c r="S171" s="80" t="s">
        <v>1082</v>
      </c>
      <c r="T171" s="80" t="s">
        <v>1086</v>
      </c>
      <c r="U171" s="80" t="s">
        <v>1997</v>
      </c>
      <c r="V171" s="80" t="s">
        <v>841</v>
      </c>
      <c r="W171" s="80" t="s">
        <v>842</v>
      </c>
      <c r="X171" s="80" t="s">
        <v>843</v>
      </c>
      <c r="Y171" s="80" t="s">
        <v>1371</v>
      </c>
      <c r="Z171" s="81"/>
      <c r="AA171" s="81"/>
    </row>
    <row r="172" spans="1:27" s="85" customFormat="1" ht="28.5" customHeight="1" x14ac:dyDescent="0.2">
      <c r="A172" s="83" t="s">
        <v>104</v>
      </c>
      <c r="B172" s="85">
        <v>2</v>
      </c>
      <c r="C172" s="84" t="s">
        <v>105</v>
      </c>
      <c r="D172" s="84" t="s">
        <v>67</v>
      </c>
      <c r="E172" s="84">
        <v>4</v>
      </c>
      <c r="F172" s="84" t="s">
        <v>128</v>
      </c>
      <c r="G172" s="62">
        <v>48</v>
      </c>
      <c r="H172" s="83" t="s">
        <v>838</v>
      </c>
      <c r="I172" s="83" t="s">
        <v>839</v>
      </c>
      <c r="J172" s="83" t="s">
        <v>1290</v>
      </c>
      <c r="K172" s="83" t="s">
        <v>109</v>
      </c>
      <c r="L172" s="83" t="s">
        <v>109</v>
      </c>
      <c r="M172" s="61" t="str">
        <f>VLOOKUP(G172,'Matriz de Clasificacion'!$H$1:$K$341,4)</f>
        <v>Producto</v>
      </c>
      <c r="N172" s="177">
        <f t="shared" si="2"/>
        <v>1</v>
      </c>
      <c r="O172" s="83" t="s">
        <v>1206</v>
      </c>
      <c r="P172" s="83" t="s">
        <v>6</v>
      </c>
      <c r="Q172" s="86" t="s">
        <v>1395</v>
      </c>
      <c r="R172" s="236"/>
      <c r="S172" s="83" t="s">
        <v>1082</v>
      </c>
      <c r="T172" s="83" t="s">
        <v>1085</v>
      </c>
      <c r="U172" s="83" t="s">
        <v>1997</v>
      </c>
      <c r="V172" s="83" t="s">
        <v>841</v>
      </c>
      <c r="W172" s="83" t="s">
        <v>842</v>
      </c>
      <c r="X172" s="83" t="s">
        <v>843</v>
      </c>
      <c r="Y172" s="83" t="s">
        <v>1371</v>
      </c>
      <c r="Z172" s="84"/>
      <c r="AA172" s="84"/>
    </row>
    <row r="173" spans="1:27" s="82" customFormat="1" ht="28.5" customHeight="1" x14ac:dyDescent="0.2">
      <c r="A173" s="80" t="s">
        <v>104</v>
      </c>
      <c r="B173" s="82">
        <v>2</v>
      </c>
      <c r="C173" s="81" t="s">
        <v>105</v>
      </c>
      <c r="D173" s="81" t="s">
        <v>67</v>
      </c>
      <c r="E173" s="81">
        <v>4</v>
      </c>
      <c r="F173" s="81" t="s">
        <v>128</v>
      </c>
      <c r="G173" s="62">
        <v>48</v>
      </c>
      <c r="H173" s="80" t="s">
        <v>838</v>
      </c>
      <c r="I173" s="80" t="s">
        <v>839</v>
      </c>
      <c r="J173" s="80" t="s">
        <v>1290</v>
      </c>
      <c r="K173" s="80" t="s">
        <v>109</v>
      </c>
      <c r="L173" s="80" t="s">
        <v>109</v>
      </c>
      <c r="M173" s="61" t="str">
        <f>VLOOKUP(G173,'Matriz de Clasificacion'!$H$1:$K$341,4)</f>
        <v>Producto</v>
      </c>
      <c r="N173" s="177">
        <f t="shared" si="2"/>
        <v>1</v>
      </c>
      <c r="O173" s="80" t="s">
        <v>1207</v>
      </c>
      <c r="P173" s="80" t="s">
        <v>6</v>
      </c>
      <c r="Q173" s="87" t="s">
        <v>1396</v>
      </c>
      <c r="R173" s="239"/>
      <c r="S173" s="80" t="s">
        <v>1082</v>
      </c>
      <c r="T173" s="80" t="s">
        <v>1092</v>
      </c>
      <c r="U173" s="80" t="s">
        <v>1997</v>
      </c>
      <c r="V173" s="80" t="s">
        <v>841</v>
      </c>
      <c r="W173" s="80" t="s">
        <v>842</v>
      </c>
      <c r="X173" s="80" t="s">
        <v>843</v>
      </c>
      <c r="Y173" s="80" t="s">
        <v>1371</v>
      </c>
      <c r="Z173" s="81"/>
      <c r="AA173" s="81"/>
    </row>
    <row r="174" spans="1:27" s="85" customFormat="1" ht="28.5" customHeight="1" x14ac:dyDescent="0.2">
      <c r="A174" s="83" t="s">
        <v>104</v>
      </c>
      <c r="B174" s="85">
        <v>2</v>
      </c>
      <c r="C174" s="84" t="s">
        <v>105</v>
      </c>
      <c r="D174" s="84" t="s">
        <v>67</v>
      </c>
      <c r="E174" s="84">
        <v>4</v>
      </c>
      <c r="F174" s="84" t="s">
        <v>128</v>
      </c>
      <c r="G174" s="62">
        <v>48</v>
      </c>
      <c r="H174" s="83" t="s">
        <v>838</v>
      </c>
      <c r="I174" s="83" t="s">
        <v>839</v>
      </c>
      <c r="J174" s="83" t="s">
        <v>1290</v>
      </c>
      <c r="K174" s="83" t="s">
        <v>109</v>
      </c>
      <c r="L174" s="83" t="s">
        <v>109</v>
      </c>
      <c r="M174" s="61" t="str">
        <f>VLOOKUP(G174,'Matriz de Clasificacion'!$H$1:$K$341,4)</f>
        <v>Producto</v>
      </c>
      <c r="N174" s="177">
        <f t="shared" si="2"/>
        <v>1</v>
      </c>
      <c r="O174" s="83" t="s">
        <v>1203</v>
      </c>
      <c r="P174" s="83" t="s">
        <v>6</v>
      </c>
      <c r="Q174" s="86" t="s">
        <v>1397</v>
      </c>
      <c r="R174" s="236"/>
      <c r="S174" s="83" t="s">
        <v>1082</v>
      </c>
      <c r="T174" s="83" t="s">
        <v>1091</v>
      </c>
      <c r="U174" s="83" t="s">
        <v>1997</v>
      </c>
      <c r="V174" s="83" t="s">
        <v>841</v>
      </c>
      <c r="W174" s="83" t="s">
        <v>842</v>
      </c>
      <c r="X174" s="83" t="s">
        <v>843</v>
      </c>
      <c r="Y174" s="83" t="s">
        <v>1371</v>
      </c>
      <c r="Z174" s="84"/>
      <c r="AA174" s="84"/>
    </row>
    <row r="175" spans="1:27" s="82" customFormat="1" ht="28.5" customHeight="1" x14ac:dyDescent="0.2">
      <c r="A175" s="80" t="s">
        <v>104</v>
      </c>
      <c r="B175" s="82">
        <v>2</v>
      </c>
      <c r="C175" s="81" t="s">
        <v>105</v>
      </c>
      <c r="D175" s="81" t="s">
        <v>67</v>
      </c>
      <c r="E175" s="81">
        <v>4</v>
      </c>
      <c r="F175" s="81" t="s">
        <v>128</v>
      </c>
      <c r="G175" s="62">
        <v>48</v>
      </c>
      <c r="H175" s="80" t="s">
        <v>838</v>
      </c>
      <c r="I175" s="80" t="s">
        <v>839</v>
      </c>
      <c r="J175" s="80" t="s">
        <v>1290</v>
      </c>
      <c r="K175" s="80" t="s">
        <v>109</v>
      </c>
      <c r="L175" s="80" t="s">
        <v>109</v>
      </c>
      <c r="M175" s="61" t="str">
        <f>VLOOKUP(G175,'Matriz de Clasificacion'!$H$1:$K$341,4)</f>
        <v>Producto</v>
      </c>
      <c r="N175" s="177">
        <f t="shared" si="2"/>
        <v>1</v>
      </c>
      <c r="O175" s="80" t="s">
        <v>1199</v>
      </c>
      <c r="P175" s="80" t="s">
        <v>6</v>
      </c>
      <c r="Q175" s="87" t="s">
        <v>1390</v>
      </c>
      <c r="R175" s="239"/>
      <c r="S175" s="80" t="s">
        <v>1082</v>
      </c>
      <c r="T175" s="80" t="s">
        <v>1090</v>
      </c>
      <c r="U175" s="80" t="s">
        <v>1997</v>
      </c>
      <c r="V175" s="80" t="s">
        <v>841</v>
      </c>
      <c r="W175" s="80" t="s">
        <v>842</v>
      </c>
      <c r="X175" s="80" t="s">
        <v>843</v>
      </c>
      <c r="Y175" s="80" t="s">
        <v>1371</v>
      </c>
      <c r="Z175" s="81"/>
      <c r="AA175" s="81"/>
    </row>
    <row r="176" spans="1:27" s="85" customFormat="1" ht="28.5" customHeight="1" x14ac:dyDescent="0.2">
      <c r="A176" s="83" t="s">
        <v>104</v>
      </c>
      <c r="B176" s="85">
        <v>2</v>
      </c>
      <c r="C176" s="84" t="s">
        <v>105</v>
      </c>
      <c r="D176" s="84" t="s">
        <v>67</v>
      </c>
      <c r="E176" s="84">
        <v>4</v>
      </c>
      <c r="F176" s="84" t="s">
        <v>128</v>
      </c>
      <c r="G176" s="62">
        <v>48</v>
      </c>
      <c r="H176" s="83" t="s">
        <v>838</v>
      </c>
      <c r="I176" s="83" t="s">
        <v>839</v>
      </c>
      <c r="J176" s="83" t="s">
        <v>1290</v>
      </c>
      <c r="K176" s="83" t="s">
        <v>109</v>
      </c>
      <c r="L176" s="83" t="s">
        <v>109</v>
      </c>
      <c r="M176" s="61" t="str">
        <f>VLOOKUP(G176,'Matriz de Clasificacion'!$H$1:$K$341,4)</f>
        <v>Producto</v>
      </c>
      <c r="N176" s="177">
        <f t="shared" si="2"/>
        <v>1</v>
      </c>
      <c r="O176" s="516" t="s">
        <v>1200</v>
      </c>
      <c r="P176" s="516" t="s">
        <v>6</v>
      </c>
      <c r="Q176" s="515" t="s">
        <v>2083</v>
      </c>
      <c r="R176" s="236"/>
      <c r="S176" s="83" t="s">
        <v>1082</v>
      </c>
      <c r="T176" s="83" t="s">
        <v>1089</v>
      </c>
      <c r="U176" s="83" t="s">
        <v>1997</v>
      </c>
      <c r="V176" s="83" t="s">
        <v>841</v>
      </c>
      <c r="W176" s="83" t="s">
        <v>842</v>
      </c>
      <c r="X176" s="83" t="s">
        <v>843</v>
      </c>
      <c r="Y176" s="83" t="s">
        <v>1371</v>
      </c>
      <c r="Z176" s="84"/>
      <c r="AA176" s="84"/>
    </row>
    <row r="177" spans="1:27" s="85" customFormat="1" ht="28.5" customHeight="1" x14ac:dyDescent="0.2">
      <c r="A177" s="83" t="s">
        <v>104</v>
      </c>
      <c r="B177" s="85">
        <v>2</v>
      </c>
      <c r="C177" s="84" t="s">
        <v>105</v>
      </c>
      <c r="D177" s="84" t="s">
        <v>67</v>
      </c>
      <c r="E177" s="84">
        <v>4</v>
      </c>
      <c r="F177" s="84" t="s">
        <v>128</v>
      </c>
      <c r="G177" s="62">
        <v>48</v>
      </c>
      <c r="H177" s="83" t="s">
        <v>838</v>
      </c>
      <c r="I177" s="83" t="s">
        <v>839</v>
      </c>
      <c r="J177" s="83" t="s">
        <v>1290</v>
      </c>
      <c r="K177" s="83" t="s">
        <v>109</v>
      </c>
      <c r="L177" s="83" t="s">
        <v>109</v>
      </c>
      <c r="M177" s="61" t="str">
        <f>VLOOKUP(G177,'Matriz de Clasificacion'!$H$1:$K$341,4)</f>
        <v>Producto</v>
      </c>
      <c r="N177" s="177">
        <f t="shared" si="2"/>
        <v>1</v>
      </c>
      <c r="O177" s="516" t="s">
        <v>1200</v>
      </c>
      <c r="P177" s="516" t="s">
        <v>6</v>
      </c>
      <c r="Q177" s="515" t="s">
        <v>2065</v>
      </c>
      <c r="R177" s="236"/>
      <c r="S177" s="83" t="s">
        <v>1082</v>
      </c>
      <c r="T177" s="83" t="s">
        <v>1089</v>
      </c>
      <c r="U177" s="83" t="s">
        <v>1997</v>
      </c>
      <c r="V177" s="83" t="s">
        <v>841</v>
      </c>
      <c r="W177" s="83" t="s">
        <v>842</v>
      </c>
      <c r="X177" s="83" t="s">
        <v>843</v>
      </c>
      <c r="Y177" s="83" t="s">
        <v>1371</v>
      </c>
      <c r="Z177" s="84"/>
      <c r="AA177" s="84"/>
    </row>
    <row r="178" spans="1:27" s="82" customFormat="1" ht="28.5" customHeight="1" x14ac:dyDescent="0.2">
      <c r="A178" s="80" t="s">
        <v>104</v>
      </c>
      <c r="B178" s="82">
        <v>2</v>
      </c>
      <c r="C178" s="81" t="s">
        <v>105</v>
      </c>
      <c r="D178" s="81" t="s">
        <v>67</v>
      </c>
      <c r="E178" s="81">
        <v>4</v>
      </c>
      <c r="F178" s="81" t="s">
        <v>128</v>
      </c>
      <c r="G178" s="62">
        <v>48</v>
      </c>
      <c r="H178" s="80" t="s">
        <v>838</v>
      </c>
      <c r="I178" s="80" t="s">
        <v>839</v>
      </c>
      <c r="J178" s="80" t="s">
        <v>1290</v>
      </c>
      <c r="K178" s="80" t="s">
        <v>109</v>
      </c>
      <c r="L178" s="80" t="s">
        <v>109</v>
      </c>
      <c r="M178" s="61" t="str">
        <f>VLOOKUP(G178,'Matriz de Clasificacion'!$H$1:$K$341,4)</f>
        <v>Producto</v>
      </c>
      <c r="N178" s="177">
        <f t="shared" si="2"/>
        <v>1</v>
      </c>
      <c r="O178" s="80" t="s">
        <v>1198</v>
      </c>
      <c r="P178" s="80" t="s">
        <v>6</v>
      </c>
      <c r="Q178" s="87" t="s">
        <v>1399</v>
      </c>
      <c r="R178" s="239"/>
      <c r="S178" s="80" t="s">
        <v>1082</v>
      </c>
      <c r="T178" s="80" t="s">
        <v>1088</v>
      </c>
      <c r="U178" s="80" t="s">
        <v>1997</v>
      </c>
      <c r="V178" s="80" t="s">
        <v>841</v>
      </c>
      <c r="W178" s="80" t="s">
        <v>842</v>
      </c>
      <c r="X178" s="80" t="s">
        <v>843</v>
      </c>
      <c r="Y178" s="80" t="s">
        <v>1371</v>
      </c>
      <c r="Z178" s="81"/>
      <c r="AA178" s="81"/>
    </row>
    <row r="179" spans="1:27" s="85" customFormat="1" ht="28.5" customHeight="1" x14ac:dyDescent="0.2">
      <c r="A179" s="83" t="s">
        <v>104</v>
      </c>
      <c r="B179" s="85">
        <v>2</v>
      </c>
      <c r="C179" s="84" t="s">
        <v>105</v>
      </c>
      <c r="D179" s="84" t="s">
        <v>67</v>
      </c>
      <c r="E179" s="84">
        <v>4</v>
      </c>
      <c r="F179" s="84" t="s">
        <v>128</v>
      </c>
      <c r="G179" s="62">
        <v>48</v>
      </c>
      <c r="H179" s="83" t="s">
        <v>838</v>
      </c>
      <c r="I179" s="83" t="s">
        <v>839</v>
      </c>
      <c r="J179" s="83" t="s">
        <v>1290</v>
      </c>
      <c r="K179" s="83" t="s">
        <v>109</v>
      </c>
      <c r="L179" s="83" t="s">
        <v>109</v>
      </c>
      <c r="M179" s="61" t="str">
        <f>VLOOKUP(G179,'Matriz de Clasificacion'!$H$1:$K$341,4)</f>
        <v>Producto</v>
      </c>
      <c r="N179" s="177">
        <f t="shared" ref="N179:N241" si="3">IF((LEN(Q179)&gt;0),1,0)</f>
        <v>1</v>
      </c>
      <c r="O179" s="83" t="s">
        <v>1197</v>
      </c>
      <c r="P179" s="83" t="s">
        <v>6</v>
      </c>
      <c r="Q179" s="86" t="s">
        <v>1389</v>
      </c>
      <c r="R179" s="236"/>
      <c r="S179" s="83" t="s">
        <v>1082</v>
      </c>
      <c r="T179" s="83" t="s">
        <v>1087</v>
      </c>
      <c r="U179" s="83" t="s">
        <v>1997</v>
      </c>
      <c r="V179" s="83" t="s">
        <v>841</v>
      </c>
      <c r="W179" s="83" t="s">
        <v>842</v>
      </c>
      <c r="X179" s="83" t="s">
        <v>843</v>
      </c>
      <c r="Y179" s="83" t="s">
        <v>1371</v>
      </c>
      <c r="Z179" s="84"/>
      <c r="AA179" s="84"/>
    </row>
    <row r="180" spans="1:27" s="82" customFormat="1" ht="28.5" customHeight="1" x14ac:dyDescent="0.2">
      <c r="A180" s="80" t="s">
        <v>104</v>
      </c>
      <c r="B180" s="82">
        <v>2</v>
      </c>
      <c r="C180" s="81" t="s">
        <v>105</v>
      </c>
      <c r="D180" s="81" t="s">
        <v>67</v>
      </c>
      <c r="E180" s="81">
        <v>4</v>
      </c>
      <c r="F180" s="81" t="s">
        <v>128</v>
      </c>
      <c r="G180" s="62">
        <v>48</v>
      </c>
      <c r="H180" s="80" t="s">
        <v>838</v>
      </c>
      <c r="I180" s="80" t="s">
        <v>839</v>
      </c>
      <c r="J180" s="80" t="s">
        <v>1290</v>
      </c>
      <c r="K180" s="80" t="s">
        <v>109</v>
      </c>
      <c r="L180" s="80" t="s">
        <v>109</v>
      </c>
      <c r="M180" s="61" t="str">
        <f>VLOOKUP(G180,'Matriz de Clasificacion'!$H$1:$K$341,4)</f>
        <v>Producto</v>
      </c>
      <c r="N180" s="177">
        <f t="shared" si="3"/>
        <v>1</v>
      </c>
      <c r="O180" s="80" t="s">
        <v>1196</v>
      </c>
      <c r="P180" s="80" t="s">
        <v>6</v>
      </c>
      <c r="Q180" s="87" t="s">
        <v>1400</v>
      </c>
      <c r="R180" s="239"/>
      <c r="S180" s="80" t="s">
        <v>1082</v>
      </c>
      <c r="T180" s="80" t="s">
        <v>1084</v>
      </c>
      <c r="U180" s="80" t="s">
        <v>1997</v>
      </c>
      <c r="V180" s="80" t="s">
        <v>841</v>
      </c>
      <c r="W180" s="80" t="s">
        <v>842</v>
      </c>
      <c r="X180" s="80" t="s">
        <v>843</v>
      </c>
      <c r="Y180" s="80" t="s">
        <v>1371</v>
      </c>
      <c r="Z180" s="81"/>
      <c r="AA180" s="81"/>
    </row>
    <row r="181" spans="1:27" s="85" customFormat="1" ht="28.5" customHeight="1" x14ac:dyDescent="0.2">
      <c r="A181" s="83" t="s">
        <v>104</v>
      </c>
      <c r="B181" s="85">
        <v>2</v>
      </c>
      <c r="C181" s="84" t="s">
        <v>105</v>
      </c>
      <c r="D181" s="84" t="s">
        <v>67</v>
      </c>
      <c r="E181" s="84">
        <v>4</v>
      </c>
      <c r="F181" s="84" t="s">
        <v>128</v>
      </c>
      <c r="G181" s="62">
        <v>48</v>
      </c>
      <c r="H181" s="83" t="s">
        <v>838</v>
      </c>
      <c r="I181" s="83" t="s">
        <v>839</v>
      </c>
      <c r="J181" s="83" t="s">
        <v>1290</v>
      </c>
      <c r="K181" s="83" t="s">
        <v>109</v>
      </c>
      <c r="L181" s="83" t="s">
        <v>109</v>
      </c>
      <c r="M181" s="61" t="str">
        <f>VLOOKUP(G181,'Matriz de Clasificacion'!$H$1:$K$341,4)</f>
        <v>Producto</v>
      </c>
      <c r="N181" s="177">
        <f t="shared" si="3"/>
        <v>1</v>
      </c>
      <c r="O181" s="83" t="s">
        <v>1195</v>
      </c>
      <c r="P181" s="83" t="s">
        <v>6</v>
      </c>
      <c r="Q181" s="86" t="s">
        <v>1401</v>
      </c>
      <c r="R181" s="236"/>
      <c r="S181" s="83" t="s">
        <v>1082</v>
      </c>
      <c r="T181" s="83" t="s">
        <v>1083</v>
      </c>
      <c r="U181" s="83" t="s">
        <v>1997</v>
      </c>
      <c r="V181" s="83" t="s">
        <v>841</v>
      </c>
      <c r="W181" s="83" t="s">
        <v>842</v>
      </c>
      <c r="X181" s="83" t="s">
        <v>843</v>
      </c>
      <c r="Y181" s="83" t="s">
        <v>1371</v>
      </c>
      <c r="Z181" s="84"/>
      <c r="AA181" s="84"/>
    </row>
    <row r="182" spans="1:27" s="82" customFormat="1" ht="28.5" customHeight="1" x14ac:dyDescent="0.2">
      <c r="A182" s="80" t="s">
        <v>104</v>
      </c>
      <c r="B182" s="82">
        <v>2</v>
      </c>
      <c r="C182" s="81" t="s">
        <v>105</v>
      </c>
      <c r="D182" s="81" t="s">
        <v>67</v>
      </c>
      <c r="E182" s="81">
        <v>4</v>
      </c>
      <c r="F182" s="81" t="s">
        <v>128</v>
      </c>
      <c r="G182" s="62">
        <v>48</v>
      </c>
      <c r="H182" s="80" t="s">
        <v>838</v>
      </c>
      <c r="I182" s="80" t="s">
        <v>839</v>
      </c>
      <c r="J182" s="80" t="s">
        <v>1290</v>
      </c>
      <c r="K182" s="80" t="s">
        <v>109</v>
      </c>
      <c r="L182" s="80" t="s">
        <v>109</v>
      </c>
      <c r="M182" s="61" t="str">
        <f>VLOOKUP(G182,'Matriz de Clasificacion'!$H$1:$K$341,4)</f>
        <v>Producto</v>
      </c>
      <c r="N182" s="177">
        <f t="shared" si="3"/>
        <v>1</v>
      </c>
      <c r="O182" s="80" t="s">
        <v>1374</v>
      </c>
      <c r="P182" s="80" t="s">
        <v>91</v>
      </c>
      <c r="Q182" s="87" t="s">
        <v>1405</v>
      </c>
      <c r="R182" s="239"/>
      <c r="S182" s="80" t="s">
        <v>1082</v>
      </c>
      <c r="T182" s="80" t="s">
        <v>840</v>
      </c>
      <c r="U182" s="80" t="s">
        <v>1997</v>
      </c>
      <c r="V182" s="80" t="s">
        <v>841</v>
      </c>
      <c r="W182" s="80" t="s">
        <v>842</v>
      </c>
      <c r="X182" s="80" t="s">
        <v>843</v>
      </c>
      <c r="Y182" s="80" t="s">
        <v>1371</v>
      </c>
      <c r="Z182" s="81"/>
      <c r="AA182" s="81"/>
    </row>
    <row r="183" spans="1:27" s="85" customFormat="1" ht="28.5" customHeight="1" x14ac:dyDescent="0.2">
      <c r="A183" s="83" t="s">
        <v>104</v>
      </c>
      <c r="B183" s="85">
        <v>2</v>
      </c>
      <c r="C183" s="84" t="s">
        <v>105</v>
      </c>
      <c r="D183" s="84" t="s">
        <v>67</v>
      </c>
      <c r="E183" s="84">
        <v>4</v>
      </c>
      <c r="F183" s="84" t="s">
        <v>128</v>
      </c>
      <c r="G183" s="62">
        <v>48</v>
      </c>
      <c r="H183" s="83" t="s">
        <v>838</v>
      </c>
      <c r="I183" s="83" t="s">
        <v>839</v>
      </c>
      <c r="J183" s="83" t="s">
        <v>1290</v>
      </c>
      <c r="K183" s="83" t="s">
        <v>109</v>
      </c>
      <c r="L183" s="83" t="s">
        <v>109</v>
      </c>
      <c r="M183" s="61" t="str">
        <f>VLOOKUP(G183,'Matriz de Clasificacion'!$H$1:$K$341,4)</f>
        <v>Producto</v>
      </c>
      <c r="N183" s="177">
        <f t="shared" si="3"/>
        <v>1</v>
      </c>
      <c r="O183" s="83" t="s">
        <v>1375</v>
      </c>
      <c r="P183" s="83" t="s">
        <v>91</v>
      </c>
      <c r="Q183" s="86" t="s">
        <v>1998</v>
      </c>
      <c r="R183" s="236"/>
      <c r="S183" s="83" t="s">
        <v>1081</v>
      </c>
      <c r="T183" s="83" t="s">
        <v>840</v>
      </c>
      <c r="U183" s="83" t="s">
        <v>1997</v>
      </c>
      <c r="V183" s="83" t="s">
        <v>841</v>
      </c>
      <c r="W183" s="83" t="s">
        <v>842</v>
      </c>
      <c r="X183" s="83" t="s">
        <v>843</v>
      </c>
      <c r="Y183" s="83" t="s">
        <v>1371</v>
      </c>
      <c r="Z183" s="84"/>
      <c r="AA183" s="84"/>
    </row>
    <row r="184" spans="1:27" s="82" customFormat="1" ht="28.5" customHeight="1" x14ac:dyDescent="0.2">
      <c r="A184" s="80" t="s">
        <v>104</v>
      </c>
      <c r="B184" s="82">
        <v>2</v>
      </c>
      <c r="C184" s="81" t="s">
        <v>105</v>
      </c>
      <c r="D184" s="81" t="s">
        <v>67</v>
      </c>
      <c r="E184" s="81">
        <v>4</v>
      </c>
      <c r="F184" s="81" t="s">
        <v>128</v>
      </c>
      <c r="G184" s="62">
        <v>48</v>
      </c>
      <c r="H184" s="80" t="s">
        <v>838</v>
      </c>
      <c r="I184" s="80" t="s">
        <v>839</v>
      </c>
      <c r="J184" s="80" t="s">
        <v>1290</v>
      </c>
      <c r="K184" s="80" t="s">
        <v>109</v>
      </c>
      <c r="L184" s="80" t="s">
        <v>109</v>
      </c>
      <c r="M184" s="61" t="str">
        <f>VLOOKUP(G184,'Matriz de Clasificacion'!$H$1:$K$341,4)</f>
        <v>Producto</v>
      </c>
      <c r="N184" s="177">
        <f t="shared" si="3"/>
        <v>1</v>
      </c>
      <c r="O184" s="80" t="s">
        <v>1376</v>
      </c>
      <c r="P184" s="80" t="s">
        <v>91</v>
      </c>
      <c r="Q184" s="87" t="s">
        <v>1406</v>
      </c>
      <c r="R184" s="239"/>
      <c r="S184" s="80" t="s">
        <v>1080</v>
      </c>
      <c r="T184" s="80" t="s">
        <v>840</v>
      </c>
      <c r="U184" s="80" t="s">
        <v>1997</v>
      </c>
      <c r="V184" s="80" t="s">
        <v>841</v>
      </c>
      <c r="W184" s="80" t="s">
        <v>842</v>
      </c>
      <c r="X184" s="80" t="s">
        <v>843</v>
      </c>
      <c r="Y184" s="80" t="s">
        <v>1371</v>
      </c>
      <c r="Z184" s="81"/>
      <c r="AA184" s="81"/>
    </row>
    <row r="185" spans="1:27" s="85" customFormat="1" ht="28.5" customHeight="1" x14ac:dyDescent="0.2">
      <c r="A185" s="83" t="s">
        <v>104</v>
      </c>
      <c r="B185" s="85">
        <v>2</v>
      </c>
      <c r="C185" s="84" t="s">
        <v>105</v>
      </c>
      <c r="D185" s="84" t="s">
        <v>67</v>
      </c>
      <c r="E185" s="84">
        <v>4</v>
      </c>
      <c r="F185" s="84" t="s">
        <v>128</v>
      </c>
      <c r="G185" s="62">
        <v>48</v>
      </c>
      <c r="H185" s="83" t="s">
        <v>838</v>
      </c>
      <c r="I185" s="83" t="s">
        <v>839</v>
      </c>
      <c r="J185" s="83" t="s">
        <v>1290</v>
      </c>
      <c r="K185" s="83" t="s">
        <v>109</v>
      </c>
      <c r="L185" s="83" t="s">
        <v>109</v>
      </c>
      <c r="M185" s="61" t="str">
        <f>VLOOKUP(G185,'Matriz de Clasificacion'!$H$1:$K$341,4)</f>
        <v>Producto</v>
      </c>
      <c r="N185" s="177">
        <f t="shared" si="3"/>
        <v>1</v>
      </c>
      <c r="O185" s="83" t="s">
        <v>1377</v>
      </c>
      <c r="P185" s="83" t="s">
        <v>91</v>
      </c>
      <c r="Q185" s="86" t="s">
        <v>1407</v>
      </c>
      <c r="R185" s="236"/>
      <c r="S185" s="83" t="s">
        <v>1079</v>
      </c>
      <c r="T185" s="83" t="s">
        <v>840</v>
      </c>
      <c r="U185" s="83" t="s">
        <v>1997</v>
      </c>
      <c r="V185" s="83" t="s">
        <v>841</v>
      </c>
      <c r="W185" s="83" t="s">
        <v>842</v>
      </c>
      <c r="X185" s="83" t="s">
        <v>843</v>
      </c>
      <c r="Y185" s="83" t="s">
        <v>1371</v>
      </c>
      <c r="Z185" s="84"/>
      <c r="AA185" s="84"/>
    </row>
    <row r="186" spans="1:27" s="82" customFormat="1" ht="28.5" customHeight="1" x14ac:dyDescent="0.2">
      <c r="A186" s="80" t="s">
        <v>104</v>
      </c>
      <c r="B186" s="82">
        <v>2</v>
      </c>
      <c r="C186" s="81" t="s">
        <v>105</v>
      </c>
      <c r="D186" s="81" t="s">
        <v>67</v>
      </c>
      <c r="E186" s="81">
        <v>4</v>
      </c>
      <c r="F186" s="81" t="s">
        <v>128</v>
      </c>
      <c r="G186" s="62">
        <v>48</v>
      </c>
      <c r="H186" s="80" t="s">
        <v>838</v>
      </c>
      <c r="I186" s="80" t="s">
        <v>839</v>
      </c>
      <c r="J186" s="80" t="s">
        <v>1290</v>
      </c>
      <c r="K186" s="80" t="s">
        <v>109</v>
      </c>
      <c r="L186" s="80" t="s">
        <v>109</v>
      </c>
      <c r="M186" s="61" t="str">
        <f>VLOOKUP(G186,'Matriz de Clasificacion'!$H$1:$K$341,4)</f>
        <v>Producto</v>
      </c>
      <c r="N186" s="177">
        <f t="shared" si="3"/>
        <v>1</v>
      </c>
      <c r="O186" s="80" t="s">
        <v>1378</v>
      </c>
      <c r="P186" s="80" t="s">
        <v>91</v>
      </c>
      <c r="Q186" s="87" t="s">
        <v>1408</v>
      </c>
      <c r="R186" s="239" t="s">
        <v>2012</v>
      </c>
      <c r="S186" s="80" t="s">
        <v>1078</v>
      </c>
      <c r="T186" s="80" t="s">
        <v>840</v>
      </c>
      <c r="U186" s="80" t="s">
        <v>1997</v>
      </c>
      <c r="V186" s="80" t="s">
        <v>841</v>
      </c>
      <c r="W186" s="80" t="s">
        <v>842</v>
      </c>
      <c r="X186" s="80" t="s">
        <v>843</v>
      </c>
      <c r="Y186" s="80" t="s">
        <v>1371</v>
      </c>
      <c r="Z186" s="81"/>
      <c r="AA186" s="81"/>
    </row>
    <row r="187" spans="1:27" s="85" customFormat="1" ht="28.5" customHeight="1" x14ac:dyDescent="0.2">
      <c r="A187" s="83" t="s">
        <v>104</v>
      </c>
      <c r="B187" s="85">
        <v>2</v>
      </c>
      <c r="C187" s="84" t="s">
        <v>105</v>
      </c>
      <c r="D187" s="84" t="s">
        <v>67</v>
      </c>
      <c r="E187" s="84">
        <v>4</v>
      </c>
      <c r="F187" s="84" t="s">
        <v>128</v>
      </c>
      <c r="G187" s="62">
        <v>48</v>
      </c>
      <c r="H187" s="83" t="s">
        <v>838</v>
      </c>
      <c r="I187" s="83" t="s">
        <v>839</v>
      </c>
      <c r="J187" s="83" t="s">
        <v>1290</v>
      </c>
      <c r="K187" s="83" t="s">
        <v>109</v>
      </c>
      <c r="L187" s="83" t="s">
        <v>109</v>
      </c>
      <c r="M187" s="61" t="str">
        <f>VLOOKUP(G187,'Matriz de Clasificacion'!$H$1:$K$341,4)</f>
        <v>Producto</v>
      </c>
      <c r="N187" s="177">
        <f t="shared" si="3"/>
        <v>1</v>
      </c>
      <c r="O187" s="83" t="s">
        <v>1379</v>
      </c>
      <c r="P187" s="83" t="s">
        <v>91</v>
      </c>
      <c r="Q187" s="86" t="s">
        <v>1409</v>
      </c>
      <c r="R187" s="236" t="s">
        <v>2007</v>
      </c>
      <c r="S187" s="83" t="s">
        <v>1077</v>
      </c>
      <c r="T187" s="83" t="s">
        <v>840</v>
      </c>
      <c r="U187" s="83" t="s">
        <v>1997</v>
      </c>
      <c r="V187" s="83" t="s">
        <v>841</v>
      </c>
      <c r="W187" s="83" t="s">
        <v>842</v>
      </c>
      <c r="X187" s="83" t="s">
        <v>843</v>
      </c>
      <c r="Y187" s="83" t="s">
        <v>1371</v>
      </c>
      <c r="Z187" s="84"/>
      <c r="AA187" s="84"/>
    </row>
    <row r="188" spans="1:27" s="82" customFormat="1" ht="28.5" customHeight="1" x14ac:dyDescent="0.2">
      <c r="A188" s="80" t="s">
        <v>104</v>
      </c>
      <c r="B188" s="82">
        <v>2</v>
      </c>
      <c r="C188" s="81" t="s">
        <v>105</v>
      </c>
      <c r="D188" s="81" t="s">
        <v>67</v>
      </c>
      <c r="E188" s="81">
        <v>4</v>
      </c>
      <c r="F188" s="81" t="s">
        <v>128</v>
      </c>
      <c r="G188" s="62">
        <v>48</v>
      </c>
      <c r="H188" s="80" t="s">
        <v>838</v>
      </c>
      <c r="I188" s="80" t="s">
        <v>839</v>
      </c>
      <c r="J188" s="80" t="s">
        <v>1290</v>
      </c>
      <c r="K188" s="80" t="s">
        <v>109</v>
      </c>
      <c r="L188" s="80" t="s">
        <v>109</v>
      </c>
      <c r="M188" s="61" t="str">
        <f>VLOOKUP(G188,'Matriz de Clasificacion'!$H$1:$K$341,4)</f>
        <v>Producto</v>
      </c>
      <c r="N188" s="177">
        <f t="shared" si="3"/>
        <v>1</v>
      </c>
      <c r="O188" s="80" t="s">
        <v>1380</v>
      </c>
      <c r="P188" s="80" t="s">
        <v>91</v>
      </c>
      <c r="Q188" s="87" t="s">
        <v>1410</v>
      </c>
      <c r="R188" s="239" t="s">
        <v>2007</v>
      </c>
      <c r="S188" s="80" t="s">
        <v>1076</v>
      </c>
      <c r="T188" s="80" t="s">
        <v>840</v>
      </c>
      <c r="U188" s="80" t="s">
        <v>1997</v>
      </c>
      <c r="V188" s="80" t="s">
        <v>841</v>
      </c>
      <c r="W188" s="80" t="s">
        <v>842</v>
      </c>
      <c r="X188" s="80" t="s">
        <v>843</v>
      </c>
      <c r="Y188" s="80" t="s">
        <v>1371</v>
      </c>
      <c r="Z188" s="81"/>
      <c r="AA188" s="81"/>
    </row>
    <row r="189" spans="1:27" s="85" customFormat="1" ht="28.5" customHeight="1" x14ac:dyDescent="0.2">
      <c r="A189" s="83" t="s">
        <v>104</v>
      </c>
      <c r="B189" s="85">
        <v>2</v>
      </c>
      <c r="C189" s="84" t="s">
        <v>105</v>
      </c>
      <c r="D189" s="84" t="s">
        <v>67</v>
      </c>
      <c r="E189" s="84">
        <v>4</v>
      </c>
      <c r="F189" s="84" t="s">
        <v>128</v>
      </c>
      <c r="G189" s="62">
        <v>48</v>
      </c>
      <c r="H189" s="83" t="s">
        <v>838</v>
      </c>
      <c r="I189" s="83" t="s">
        <v>839</v>
      </c>
      <c r="J189" s="83" t="s">
        <v>1290</v>
      </c>
      <c r="K189" s="83" t="s">
        <v>109</v>
      </c>
      <c r="L189" s="83" t="s">
        <v>109</v>
      </c>
      <c r="M189" s="61" t="str">
        <f>VLOOKUP(G189,'Matriz de Clasificacion'!$H$1:$K$341,4)</f>
        <v>Producto</v>
      </c>
      <c r="N189" s="177">
        <f t="shared" si="3"/>
        <v>1</v>
      </c>
      <c r="O189" s="83" t="s">
        <v>1381</v>
      </c>
      <c r="P189" s="83" t="s">
        <v>91</v>
      </c>
      <c r="Q189" s="86" t="s">
        <v>1411</v>
      </c>
      <c r="R189" s="240">
        <v>67</v>
      </c>
      <c r="S189" s="83" t="s">
        <v>844</v>
      </c>
      <c r="T189" s="83" t="s">
        <v>845</v>
      </c>
      <c r="U189" s="84"/>
      <c r="V189" s="84"/>
      <c r="W189" s="84"/>
      <c r="X189" s="83" t="s">
        <v>843</v>
      </c>
      <c r="Y189" s="83" t="s">
        <v>1371</v>
      </c>
      <c r="Z189" s="84"/>
      <c r="AA189" s="84"/>
    </row>
    <row r="190" spans="1:27" s="82" customFormat="1" ht="28.5" customHeight="1" x14ac:dyDescent="0.2">
      <c r="A190" s="80" t="s">
        <v>104</v>
      </c>
      <c r="B190" s="82">
        <v>2</v>
      </c>
      <c r="C190" s="81" t="s">
        <v>105</v>
      </c>
      <c r="D190" s="81" t="s">
        <v>67</v>
      </c>
      <c r="E190" s="81">
        <v>4</v>
      </c>
      <c r="F190" s="81" t="s">
        <v>128</v>
      </c>
      <c r="G190" s="62">
        <v>48</v>
      </c>
      <c r="H190" s="80" t="s">
        <v>838</v>
      </c>
      <c r="I190" s="80" t="s">
        <v>839</v>
      </c>
      <c r="J190" s="80" t="s">
        <v>1290</v>
      </c>
      <c r="K190" s="80" t="s">
        <v>109</v>
      </c>
      <c r="L190" s="80" t="s">
        <v>109</v>
      </c>
      <c r="M190" s="61" t="str">
        <f>VLOOKUP(G190,'Matriz de Clasificacion'!$H$1:$K$341,4)</f>
        <v>Producto</v>
      </c>
      <c r="N190" s="177">
        <f t="shared" si="3"/>
        <v>1</v>
      </c>
      <c r="O190" s="80" t="s">
        <v>1382</v>
      </c>
      <c r="P190" s="80" t="s">
        <v>91</v>
      </c>
      <c r="Q190" s="87" t="s">
        <v>1412</v>
      </c>
      <c r="R190" s="241">
        <v>66</v>
      </c>
      <c r="S190" s="80" t="s">
        <v>846</v>
      </c>
      <c r="T190" s="80" t="s">
        <v>847</v>
      </c>
      <c r="U190" s="81"/>
      <c r="V190" s="81"/>
      <c r="W190" s="81"/>
      <c r="X190" s="80" t="s">
        <v>843</v>
      </c>
      <c r="Y190" s="80" t="s">
        <v>1371</v>
      </c>
      <c r="Z190" s="81"/>
      <c r="AA190" s="81"/>
    </row>
    <row r="191" spans="1:27" s="85" customFormat="1" ht="28.5" customHeight="1" x14ac:dyDescent="0.2">
      <c r="A191" s="83" t="s">
        <v>104</v>
      </c>
      <c r="B191" s="85">
        <v>2</v>
      </c>
      <c r="C191" s="84" t="s">
        <v>105</v>
      </c>
      <c r="D191" s="84" t="s">
        <v>67</v>
      </c>
      <c r="E191" s="84">
        <v>4</v>
      </c>
      <c r="F191" s="84" t="s">
        <v>128</v>
      </c>
      <c r="G191" s="62">
        <v>48</v>
      </c>
      <c r="H191" s="83" t="s">
        <v>838</v>
      </c>
      <c r="I191" s="83" t="s">
        <v>839</v>
      </c>
      <c r="J191" s="83" t="s">
        <v>1290</v>
      </c>
      <c r="K191" s="83" t="s">
        <v>109</v>
      </c>
      <c r="L191" s="83" t="s">
        <v>109</v>
      </c>
      <c r="M191" s="61" t="str">
        <f>VLOOKUP(G191,'Matriz de Clasificacion'!$H$1:$K$341,4)</f>
        <v>Producto</v>
      </c>
      <c r="N191" s="177">
        <f t="shared" si="3"/>
        <v>1</v>
      </c>
      <c r="O191" s="83" t="s">
        <v>1383</v>
      </c>
      <c r="P191" s="83" t="s">
        <v>91</v>
      </c>
      <c r="Q191" s="86" t="s">
        <v>1999</v>
      </c>
      <c r="R191" s="240">
        <v>66</v>
      </c>
      <c r="S191" s="83" t="s">
        <v>848</v>
      </c>
      <c r="T191" s="83" t="s">
        <v>849</v>
      </c>
      <c r="U191" s="84"/>
      <c r="V191" s="84"/>
      <c r="W191" s="84"/>
      <c r="X191" s="83" t="s">
        <v>843</v>
      </c>
      <c r="Y191" s="83" t="s">
        <v>1371</v>
      </c>
      <c r="Z191" s="84"/>
      <c r="AA191" s="84"/>
    </row>
    <row r="192" spans="1:27" s="82" customFormat="1" ht="28.5" customHeight="1" x14ac:dyDescent="0.2">
      <c r="A192" s="80" t="s">
        <v>104</v>
      </c>
      <c r="B192" s="82">
        <v>2</v>
      </c>
      <c r="C192" s="81" t="s">
        <v>105</v>
      </c>
      <c r="D192" s="81" t="s">
        <v>67</v>
      </c>
      <c r="E192" s="81">
        <v>4</v>
      </c>
      <c r="F192" s="81" t="s">
        <v>128</v>
      </c>
      <c r="G192" s="62">
        <v>48</v>
      </c>
      <c r="H192" s="80" t="s">
        <v>838</v>
      </c>
      <c r="I192" s="80" t="s">
        <v>839</v>
      </c>
      <c r="J192" s="80" t="s">
        <v>1290</v>
      </c>
      <c r="K192" s="80" t="s">
        <v>109</v>
      </c>
      <c r="L192" s="80" t="s">
        <v>109</v>
      </c>
      <c r="M192" s="61" t="str">
        <f>VLOOKUP(G192,'Matriz de Clasificacion'!$H$1:$K$341,4)</f>
        <v>Producto</v>
      </c>
      <c r="N192" s="177">
        <f t="shared" si="3"/>
        <v>1</v>
      </c>
      <c r="O192" s="80" t="s">
        <v>1384</v>
      </c>
      <c r="P192" s="80" t="s">
        <v>91</v>
      </c>
      <c r="Q192" s="87" t="s">
        <v>1413</v>
      </c>
      <c r="R192" s="241"/>
      <c r="S192" s="81"/>
      <c r="T192" s="80" t="s">
        <v>850</v>
      </c>
      <c r="U192" s="81"/>
      <c r="V192" s="81"/>
      <c r="W192" s="81"/>
      <c r="X192" s="80" t="s">
        <v>843</v>
      </c>
      <c r="Y192" s="80" t="s">
        <v>1371</v>
      </c>
      <c r="Z192" s="81"/>
      <c r="AA192" s="81"/>
    </row>
    <row r="193" spans="1:27" s="85" customFormat="1" ht="28.5" customHeight="1" x14ac:dyDescent="0.2">
      <c r="A193" s="83" t="s">
        <v>104</v>
      </c>
      <c r="B193" s="85">
        <v>2</v>
      </c>
      <c r="C193" s="84" t="s">
        <v>105</v>
      </c>
      <c r="D193" s="84" t="s">
        <v>67</v>
      </c>
      <c r="E193" s="84">
        <v>4</v>
      </c>
      <c r="F193" s="84" t="s">
        <v>128</v>
      </c>
      <c r="G193" s="62">
        <v>48</v>
      </c>
      <c r="H193" s="83" t="s">
        <v>838</v>
      </c>
      <c r="I193" s="83" t="s">
        <v>839</v>
      </c>
      <c r="J193" s="83" t="s">
        <v>1290</v>
      </c>
      <c r="K193" s="83" t="s">
        <v>109</v>
      </c>
      <c r="L193" s="83" t="s">
        <v>109</v>
      </c>
      <c r="M193" s="61" t="str">
        <f>VLOOKUP(G193,'Matriz de Clasificacion'!$H$1:$K$341,4)</f>
        <v>Producto</v>
      </c>
      <c r="N193" s="177">
        <f t="shared" si="3"/>
        <v>1</v>
      </c>
      <c r="O193" s="83" t="s">
        <v>1385</v>
      </c>
      <c r="P193" s="83" t="s">
        <v>91</v>
      </c>
      <c r="Q193" s="86" t="s">
        <v>1414</v>
      </c>
      <c r="R193" s="240"/>
      <c r="S193" s="84"/>
      <c r="T193" s="83" t="s">
        <v>851</v>
      </c>
      <c r="U193" s="84"/>
      <c r="V193" s="84"/>
      <c r="W193" s="84"/>
      <c r="X193" s="83" t="s">
        <v>843</v>
      </c>
      <c r="Y193" s="83" t="s">
        <v>1371</v>
      </c>
      <c r="Z193" s="84"/>
      <c r="AA193" s="84"/>
    </row>
    <row r="194" spans="1:27" s="82" customFormat="1" ht="28.5" customHeight="1" x14ac:dyDescent="0.2">
      <c r="A194" s="80" t="s">
        <v>104</v>
      </c>
      <c r="B194" s="82">
        <v>2</v>
      </c>
      <c r="C194" s="81" t="s">
        <v>105</v>
      </c>
      <c r="D194" s="81" t="s">
        <v>67</v>
      </c>
      <c r="E194" s="81">
        <v>4</v>
      </c>
      <c r="F194" s="81" t="s">
        <v>128</v>
      </c>
      <c r="G194" s="62">
        <v>48</v>
      </c>
      <c r="H194" s="80" t="s">
        <v>838</v>
      </c>
      <c r="I194" s="80" t="s">
        <v>839</v>
      </c>
      <c r="J194" s="80" t="s">
        <v>1290</v>
      </c>
      <c r="K194" s="80" t="s">
        <v>109</v>
      </c>
      <c r="L194" s="80" t="s">
        <v>109</v>
      </c>
      <c r="M194" s="61" t="str">
        <f>VLOOKUP(G194,'Matriz de Clasificacion'!$H$1:$K$341,4)</f>
        <v>Producto</v>
      </c>
      <c r="N194" s="177">
        <f t="shared" si="3"/>
        <v>1</v>
      </c>
      <c r="O194" s="80" t="s">
        <v>1386</v>
      </c>
      <c r="P194" s="80" t="s">
        <v>91</v>
      </c>
      <c r="Q194" s="178" t="s">
        <v>1415</v>
      </c>
      <c r="R194" s="241">
        <v>64</v>
      </c>
      <c r="S194" s="81"/>
      <c r="T194" s="80" t="s">
        <v>852</v>
      </c>
      <c r="U194" s="81"/>
      <c r="V194" s="81"/>
      <c r="W194" s="81"/>
      <c r="X194" s="80" t="s">
        <v>843</v>
      </c>
      <c r="Y194" s="80" t="s">
        <v>1371</v>
      </c>
      <c r="Z194" s="81"/>
      <c r="AA194" s="81"/>
    </row>
    <row r="195" spans="1:27" s="85" customFormat="1" ht="28.5" customHeight="1" x14ac:dyDescent="0.2">
      <c r="A195" s="83" t="s">
        <v>104</v>
      </c>
      <c r="B195" s="85">
        <v>2</v>
      </c>
      <c r="C195" s="84" t="s">
        <v>105</v>
      </c>
      <c r="D195" s="84" t="s">
        <v>67</v>
      </c>
      <c r="E195" s="84">
        <v>4</v>
      </c>
      <c r="F195" s="84" t="s">
        <v>128</v>
      </c>
      <c r="G195" s="62">
        <v>48</v>
      </c>
      <c r="H195" s="83" t="s">
        <v>838</v>
      </c>
      <c r="I195" s="83" t="s">
        <v>839</v>
      </c>
      <c r="J195" s="83" t="s">
        <v>1290</v>
      </c>
      <c r="K195" s="83" t="s">
        <v>109</v>
      </c>
      <c r="L195" s="83" t="s">
        <v>109</v>
      </c>
      <c r="M195" s="61" t="str">
        <f>VLOOKUP(G195,'Matriz de Clasificacion'!$H$1:$K$341,4)</f>
        <v>Producto</v>
      </c>
      <c r="N195" s="177">
        <f t="shared" si="3"/>
        <v>1</v>
      </c>
      <c r="O195" s="83" t="s">
        <v>1387</v>
      </c>
      <c r="P195" s="83" t="s">
        <v>91</v>
      </c>
      <c r="Q195" s="86" t="s">
        <v>1416</v>
      </c>
      <c r="R195" s="240"/>
      <c r="S195" s="84"/>
      <c r="T195" s="83" t="s">
        <v>853</v>
      </c>
      <c r="U195" s="84"/>
      <c r="V195" s="84"/>
      <c r="W195" s="84"/>
      <c r="X195" s="83" t="s">
        <v>843</v>
      </c>
      <c r="Y195" s="83" t="s">
        <v>1371</v>
      </c>
      <c r="Z195" s="84"/>
      <c r="AA195" s="84"/>
    </row>
    <row r="196" spans="1:27" s="82" customFormat="1" ht="28.5" customHeight="1" x14ac:dyDescent="0.2">
      <c r="A196" s="80" t="s">
        <v>104</v>
      </c>
      <c r="B196" s="82">
        <v>2</v>
      </c>
      <c r="C196" s="81" t="s">
        <v>105</v>
      </c>
      <c r="D196" s="81" t="s">
        <v>67</v>
      </c>
      <c r="E196" s="81">
        <v>4</v>
      </c>
      <c r="F196" s="81" t="s">
        <v>128</v>
      </c>
      <c r="G196" s="62">
        <v>48</v>
      </c>
      <c r="H196" s="80" t="s">
        <v>838</v>
      </c>
      <c r="I196" s="80" t="s">
        <v>839</v>
      </c>
      <c r="J196" s="80" t="s">
        <v>1290</v>
      </c>
      <c r="K196" s="80" t="s">
        <v>109</v>
      </c>
      <c r="L196" s="80" t="s">
        <v>109</v>
      </c>
      <c r="M196" s="61" t="str">
        <f>VLOOKUP(G196,'Matriz de Clasificacion'!$H$1:$K$341,4)</f>
        <v>Producto</v>
      </c>
      <c r="N196" s="177">
        <f t="shared" si="3"/>
        <v>1</v>
      </c>
      <c r="O196" s="80" t="s">
        <v>1388</v>
      </c>
      <c r="P196" s="80" t="s">
        <v>91</v>
      </c>
      <c r="Q196" s="87" t="s">
        <v>1417</v>
      </c>
      <c r="R196" s="241"/>
      <c r="S196" s="81"/>
      <c r="T196" s="80" t="s">
        <v>854</v>
      </c>
      <c r="U196" s="81"/>
      <c r="V196" s="81"/>
      <c r="W196" s="81"/>
      <c r="X196" s="80" t="s">
        <v>843</v>
      </c>
      <c r="Y196" s="80" t="s">
        <v>1371</v>
      </c>
      <c r="Z196" s="81"/>
      <c r="AA196" s="81"/>
    </row>
    <row r="197" spans="1:27" s="85" customFormat="1" ht="28.5" customHeight="1" x14ac:dyDescent="0.2">
      <c r="A197" s="83" t="s">
        <v>104</v>
      </c>
      <c r="B197" s="85">
        <v>2</v>
      </c>
      <c r="C197" s="84" t="s">
        <v>105</v>
      </c>
      <c r="D197" s="84" t="s">
        <v>67</v>
      </c>
      <c r="E197" s="84">
        <v>4</v>
      </c>
      <c r="F197" s="84" t="s">
        <v>128</v>
      </c>
      <c r="G197" s="62">
        <v>48</v>
      </c>
      <c r="H197" s="83" t="s">
        <v>838</v>
      </c>
      <c r="I197" s="83" t="s">
        <v>839</v>
      </c>
      <c r="J197" s="83" t="s">
        <v>1290</v>
      </c>
      <c r="K197" s="83" t="s">
        <v>109</v>
      </c>
      <c r="L197" s="83" t="s">
        <v>109</v>
      </c>
      <c r="M197" s="61" t="str">
        <f>VLOOKUP(G197,'Matriz de Clasificacion'!$H$1:$K$341,4)</f>
        <v>Producto</v>
      </c>
      <c r="N197" s="177">
        <f t="shared" si="3"/>
        <v>1</v>
      </c>
      <c r="O197" s="83" t="s">
        <v>1372</v>
      </c>
      <c r="P197" s="83" t="s">
        <v>91</v>
      </c>
      <c r="Q197" s="86" t="s">
        <v>1418</v>
      </c>
      <c r="R197" s="240"/>
      <c r="S197" s="84"/>
      <c r="T197" s="83" t="s">
        <v>855</v>
      </c>
      <c r="U197" s="84"/>
      <c r="V197" s="84"/>
      <c r="W197" s="84"/>
      <c r="X197" s="83" t="s">
        <v>843</v>
      </c>
      <c r="Y197" s="83" t="s">
        <v>1371</v>
      </c>
      <c r="Z197" s="84"/>
      <c r="AA197" s="84"/>
    </row>
    <row r="198" spans="1:27" s="82" customFormat="1" ht="28.5" customHeight="1" x14ac:dyDescent="0.2">
      <c r="A198" s="80" t="s">
        <v>104</v>
      </c>
      <c r="B198" s="82">
        <v>2</v>
      </c>
      <c r="C198" s="81" t="s">
        <v>105</v>
      </c>
      <c r="D198" s="81" t="s">
        <v>67</v>
      </c>
      <c r="E198" s="81">
        <v>4</v>
      </c>
      <c r="F198" s="81" t="s">
        <v>128</v>
      </c>
      <c r="G198" s="62">
        <v>48</v>
      </c>
      <c r="H198" s="80" t="s">
        <v>838</v>
      </c>
      <c r="I198" s="80" t="s">
        <v>839</v>
      </c>
      <c r="J198" s="80" t="s">
        <v>1290</v>
      </c>
      <c r="K198" s="80" t="s">
        <v>109</v>
      </c>
      <c r="L198" s="80" t="s">
        <v>109</v>
      </c>
      <c r="M198" s="61" t="str">
        <f>VLOOKUP(G198,'Matriz de Clasificacion'!$H$1:$K$341,4)</f>
        <v>Producto</v>
      </c>
      <c r="N198" s="177">
        <f t="shared" si="3"/>
        <v>1</v>
      </c>
      <c r="O198" s="80" t="s">
        <v>1373</v>
      </c>
      <c r="P198" s="80" t="s">
        <v>91</v>
      </c>
      <c r="Q198" s="87" t="s">
        <v>1419</v>
      </c>
      <c r="R198" s="241">
        <v>63</v>
      </c>
      <c r="S198" s="81"/>
      <c r="T198" s="80" t="s">
        <v>856</v>
      </c>
      <c r="U198" s="81"/>
      <c r="V198" s="81"/>
      <c r="W198" s="81"/>
      <c r="X198" s="80" t="s">
        <v>843</v>
      </c>
      <c r="Y198" s="80" t="s">
        <v>1371</v>
      </c>
      <c r="Z198" s="81"/>
      <c r="AA198" s="81"/>
    </row>
    <row r="199" spans="1:27" s="85" customFormat="1" ht="28.5" customHeight="1" x14ac:dyDescent="0.2">
      <c r="A199" s="83" t="s">
        <v>104</v>
      </c>
      <c r="B199" s="85">
        <v>2</v>
      </c>
      <c r="C199" s="84" t="s">
        <v>105</v>
      </c>
      <c r="D199" s="84" t="s">
        <v>67</v>
      </c>
      <c r="E199" s="84">
        <v>4</v>
      </c>
      <c r="F199" s="84" t="s">
        <v>128</v>
      </c>
      <c r="G199" s="62">
        <v>48</v>
      </c>
      <c r="H199" s="83" t="s">
        <v>838</v>
      </c>
      <c r="I199" s="83" t="s">
        <v>839</v>
      </c>
      <c r="J199" s="83" t="s">
        <v>1290</v>
      </c>
      <c r="K199" s="83" t="s">
        <v>109</v>
      </c>
      <c r="L199" s="83" t="s">
        <v>109</v>
      </c>
      <c r="M199" s="61" t="str">
        <f>VLOOKUP(G199,'Matriz de Clasificacion'!$H$1:$K$341,4)</f>
        <v>Producto</v>
      </c>
      <c r="N199" s="177">
        <f t="shared" si="3"/>
        <v>1</v>
      </c>
      <c r="O199" s="83" t="s">
        <v>1204</v>
      </c>
      <c r="P199" s="83" t="s">
        <v>91</v>
      </c>
      <c r="Q199" s="86" t="s">
        <v>1420</v>
      </c>
      <c r="R199" s="240">
        <v>62</v>
      </c>
      <c r="S199" s="84"/>
      <c r="T199" s="83" t="s">
        <v>857</v>
      </c>
      <c r="U199" s="84"/>
      <c r="V199" s="84"/>
      <c r="W199" s="84"/>
      <c r="X199" s="83" t="s">
        <v>843</v>
      </c>
      <c r="Y199" s="83" t="s">
        <v>1371</v>
      </c>
      <c r="Z199" s="84"/>
      <c r="AA199" s="84"/>
    </row>
    <row r="200" spans="1:27" s="82" customFormat="1" ht="28.5" customHeight="1" x14ac:dyDescent="0.2">
      <c r="A200" s="80" t="s">
        <v>104</v>
      </c>
      <c r="B200" s="82">
        <v>2</v>
      </c>
      <c r="C200" s="81" t="s">
        <v>105</v>
      </c>
      <c r="D200" s="81" t="s">
        <v>67</v>
      </c>
      <c r="E200" s="81">
        <v>4</v>
      </c>
      <c r="F200" s="81" t="s">
        <v>128</v>
      </c>
      <c r="G200" s="62">
        <v>48</v>
      </c>
      <c r="H200" s="80" t="s">
        <v>838</v>
      </c>
      <c r="I200" s="80" t="s">
        <v>839</v>
      </c>
      <c r="J200" s="80" t="s">
        <v>1290</v>
      </c>
      <c r="K200" s="80" t="s">
        <v>109</v>
      </c>
      <c r="L200" s="80" t="s">
        <v>109</v>
      </c>
      <c r="M200" s="61" t="str">
        <f>VLOOKUP(G200,'Matriz de Clasificacion'!$H$1:$K$341,4)</f>
        <v>Producto</v>
      </c>
      <c r="N200" s="177">
        <f t="shared" si="3"/>
        <v>1</v>
      </c>
      <c r="O200" s="80" t="s">
        <v>1205</v>
      </c>
      <c r="P200" s="80" t="s">
        <v>91</v>
      </c>
      <c r="Q200" s="87" t="s">
        <v>1421</v>
      </c>
      <c r="R200" s="241">
        <v>62</v>
      </c>
      <c r="S200" s="81"/>
      <c r="T200" s="80" t="s">
        <v>858</v>
      </c>
      <c r="U200" s="81"/>
      <c r="V200" s="81"/>
      <c r="W200" s="81"/>
      <c r="X200" s="80" t="s">
        <v>843</v>
      </c>
      <c r="Y200" s="80" t="s">
        <v>1371</v>
      </c>
      <c r="Z200" s="81"/>
      <c r="AA200" s="81"/>
    </row>
    <row r="201" spans="1:27" s="85" customFormat="1" ht="28.5" customHeight="1" x14ac:dyDescent="0.2">
      <c r="A201" s="83" t="s">
        <v>104</v>
      </c>
      <c r="B201" s="85">
        <v>2</v>
      </c>
      <c r="C201" s="84" t="s">
        <v>105</v>
      </c>
      <c r="D201" s="84" t="s">
        <v>67</v>
      </c>
      <c r="E201" s="84">
        <v>4</v>
      </c>
      <c r="F201" s="84" t="s">
        <v>128</v>
      </c>
      <c r="G201" s="62">
        <v>48</v>
      </c>
      <c r="H201" s="83" t="s">
        <v>838</v>
      </c>
      <c r="I201" s="83" t="s">
        <v>839</v>
      </c>
      <c r="J201" s="83" t="s">
        <v>1290</v>
      </c>
      <c r="K201" s="83" t="s">
        <v>109</v>
      </c>
      <c r="L201" s="83" t="s">
        <v>109</v>
      </c>
      <c r="M201" s="61" t="str">
        <f>VLOOKUP(G201,'Matriz de Clasificacion'!$H$1:$K$341,4)</f>
        <v>Producto</v>
      </c>
      <c r="N201" s="177">
        <f t="shared" si="3"/>
        <v>1</v>
      </c>
      <c r="O201" s="83" t="s">
        <v>1206</v>
      </c>
      <c r="P201" s="83" t="s">
        <v>91</v>
      </c>
      <c r="Q201" s="86" t="s">
        <v>1402</v>
      </c>
      <c r="R201" s="240">
        <v>61</v>
      </c>
      <c r="S201" s="84"/>
      <c r="T201" s="83" t="s">
        <v>859</v>
      </c>
      <c r="U201" s="84"/>
      <c r="V201" s="84"/>
      <c r="W201" s="84"/>
      <c r="X201" s="83" t="s">
        <v>843</v>
      </c>
      <c r="Y201" s="83" t="s">
        <v>1371</v>
      </c>
      <c r="Z201" s="84"/>
      <c r="AA201" s="84"/>
    </row>
    <row r="202" spans="1:27" s="82" customFormat="1" ht="28.5" customHeight="1" x14ac:dyDescent="0.2">
      <c r="A202" s="80" t="s">
        <v>104</v>
      </c>
      <c r="B202" s="82">
        <v>2</v>
      </c>
      <c r="C202" s="81" t="s">
        <v>105</v>
      </c>
      <c r="D202" s="81" t="s">
        <v>67</v>
      </c>
      <c r="E202" s="81">
        <v>4</v>
      </c>
      <c r="F202" s="81" t="s">
        <v>128</v>
      </c>
      <c r="G202" s="62">
        <v>48</v>
      </c>
      <c r="H202" s="80" t="s">
        <v>838</v>
      </c>
      <c r="I202" s="80" t="s">
        <v>839</v>
      </c>
      <c r="J202" s="80" t="s">
        <v>1290</v>
      </c>
      <c r="K202" s="80" t="s">
        <v>109</v>
      </c>
      <c r="L202" s="80" t="s">
        <v>109</v>
      </c>
      <c r="M202" s="61" t="str">
        <f>VLOOKUP(G202,'Matriz de Clasificacion'!$H$1:$K$341,4)</f>
        <v>Producto</v>
      </c>
      <c r="N202" s="177">
        <f t="shared" si="3"/>
        <v>1</v>
      </c>
      <c r="O202" s="80" t="s">
        <v>1207</v>
      </c>
      <c r="P202" s="80" t="s">
        <v>91</v>
      </c>
      <c r="Q202" s="87" t="s">
        <v>1422</v>
      </c>
      <c r="R202" s="241">
        <v>61</v>
      </c>
      <c r="S202" s="81"/>
      <c r="T202" s="80" t="s">
        <v>860</v>
      </c>
      <c r="U202" s="81"/>
      <c r="V202" s="81"/>
      <c r="W202" s="81"/>
      <c r="X202" s="80" t="s">
        <v>843</v>
      </c>
      <c r="Y202" s="80" t="s">
        <v>1371</v>
      </c>
      <c r="Z202" s="81"/>
      <c r="AA202" s="81"/>
    </row>
    <row r="203" spans="1:27" s="85" customFormat="1" ht="28.5" customHeight="1" x14ac:dyDescent="0.2">
      <c r="A203" s="83" t="s">
        <v>104</v>
      </c>
      <c r="B203" s="85">
        <v>2</v>
      </c>
      <c r="C203" s="84" t="s">
        <v>105</v>
      </c>
      <c r="D203" s="84" t="s">
        <v>67</v>
      </c>
      <c r="E203" s="84">
        <v>4</v>
      </c>
      <c r="F203" s="84" t="s">
        <v>128</v>
      </c>
      <c r="G203" s="62">
        <v>48</v>
      </c>
      <c r="H203" s="83" t="s">
        <v>838</v>
      </c>
      <c r="I203" s="83" t="s">
        <v>839</v>
      </c>
      <c r="J203" s="83" t="s">
        <v>1290</v>
      </c>
      <c r="K203" s="83" t="s">
        <v>109</v>
      </c>
      <c r="L203" s="83" t="s">
        <v>109</v>
      </c>
      <c r="M203" s="61" t="str">
        <f>VLOOKUP(G203,'Matriz de Clasificacion'!$H$1:$K$341,4)</f>
        <v>Producto</v>
      </c>
      <c r="N203" s="177">
        <f t="shared" si="3"/>
        <v>1</v>
      </c>
      <c r="O203" s="83" t="s">
        <v>1203</v>
      </c>
      <c r="P203" s="83" t="s">
        <v>91</v>
      </c>
      <c r="Q203" s="86" t="s">
        <v>2000</v>
      </c>
      <c r="R203" s="240">
        <v>60</v>
      </c>
      <c r="S203" s="84"/>
      <c r="T203" s="83" t="s">
        <v>861</v>
      </c>
      <c r="U203" s="84"/>
      <c r="V203" s="84"/>
      <c r="W203" s="84"/>
      <c r="X203" s="83" t="s">
        <v>843</v>
      </c>
      <c r="Y203" s="83" t="s">
        <v>1371</v>
      </c>
      <c r="Z203" s="84"/>
      <c r="AA203" s="84"/>
    </row>
    <row r="204" spans="1:27" s="82" customFormat="1" ht="28.5" customHeight="1" x14ac:dyDescent="0.2">
      <c r="A204" s="80" t="s">
        <v>104</v>
      </c>
      <c r="B204" s="82">
        <v>2</v>
      </c>
      <c r="C204" s="81" t="s">
        <v>105</v>
      </c>
      <c r="D204" s="81" t="s">
        <v>67</v>
      </c>
      <c r="E204" s="81">
        <v>4</v>
      </c>
      <c r="F204" s="81" t="s">
        <v>128</v>
      </c>
      <c r="G204" s="62">
        <v>48</v>
      </c>
      <c r="H204" s="80" t="s">
        <v>838</v>
      </c>
      <c r="I204" s="80" t="s">
        <v>839</v>
      </c>
      <c r="J204" s="80" t="s">
        <v>1290</v>
      </c>
      <c r="K204" s="80" t="s">
        <v>109</v>
      </c>
      <c r="L204" s="80" t="s">
        <v>109</v>
      </c>
      <c r="M204" s="61" t="str">
        <f>VLOOKUP(G204,'Matriz de Clasificacion'!$H$1:$K$341,4)</f>
        <v>Producto</v>
      </c>
      <c r="N204" s="177">
        <f t="shared" si="3"/>
        <v>1</v>
      </c>
      <c r="O204" s="80" t="s">
        <v>1199</v>
      </c>
      <c r="P204" s="80" t="s">
        <v>91</v>
      </c>
      <c r="Q204" s="87" t="s">
        <v>1423</v>
      </c>
      <c r="R204" s="241"/>
      <c r="S204" s="81"/>
      <c r="T204" s="80" t="s">
        <v>862</v>
      </c>
      <c r="U204" s="81"/>
      <c r="V204" s="81"/>
      <c r="W204" s="81"/>
      <c r="X204" s="80" t="s">
        <v>843</v>
      </c>
      <c r="Y204" s="80" t="s">
        <v>1371</v>
      </c>
      <c r="Z204" s="81"/>
      <c r="AA204" s="81"/>
    </row>
    <row r="205" spans="1:27" s="85" customFormat="1" ht="28.5" customHeight="1" x14ac:dyDescent="0.2">
      <c r="A205" s="83" t="s">
        <v>104</v>
      </c>
      <c r="B205" s="85">
        <v>2</v>
      </c>
      <c r="C205" s="84" t="s">
        <v>105</v>
      </c>
      <c r="D205" s="84" t="s">
        <v>67</v>
      </c>
      <c r="E205" s="84">
        <v>4</v>
      </c>
      <c r="F205" s="84" t="s">
        <v>128</v>
      </c>
      <c r="G205" s="62">
        <v>48</v>
      </c>
      <c r="H205" s="83" t="s">
        <v>838</v>
      </c>
      <c r="I205" s="83" t="s">
        <v>839</v>
      </c>
      <c r="J205" s="83" t="s">
        <v>1290</v>
      </c>
      <c r="K205" s="83" t="s">
        <v>109</v>
      </c>
      <c r="L205" s="83" t="s">
        <v>109</v>
      </c>
      <c r="M205" s="61" t="str">
        <f>VLOOKUP(G205,'Matriz de Clasificacion'!$H$1:$K$341,4)</f>
        <v>Producto</v>
      </c>
      <c r="N205" s="177">
        <f t="shared" si="3"/>
        <v>1</v>
      </c>
      <c r="O205" s="83" t="s">
        <v>1200</v>
      </c>
      <c r="P205" s="83" t="s">
        <v>91</v>
      </c>
      <c r="Q205" s="86" t="s">
        <v>1424</v>
      </c>
      <c r="R205" s="240">
        <v>59</v>
      </c>
      <c r="S205" s="84"/>
      <c r="T205" s="83" t="s">
        <v>863</v>
      </c>
      <c r="U205" s="84"/>
      <c r="V205" s="84"/>
      <c r="W205" s="84"/>
      <c r="X205" s="83" t="s">
        <v>843</v>
      </c>
      <c r="Y205" s="83" t="s">
        <v>1371</v>
      </c>
      <c r="Z205" s="84"/>
      <c r="AA205" s="84"/>
    </row>
    <row r="206" spans="1:27" s="82" customFormat="1" ht="28.5" customHeight="1" x14ac:dyDescent="0.2">
      <c r="A206" s="80" t="s">
        <v>104</v>
      </c>
      <c r="B206" s="82">
        <v>2</v>
      </c>
      <c r="C206" s="81" t="s">
        <v>105</v>
      </c>
      <c r="D206" s="81" t="s">
        <v>67</v>
      </c>
      <c r="E206" s="81">
        <v>4</v>
      </c>
      <c r="F206" s="81" t="s">
        <v>128</v>
      </c>
      <c r="G206" s="62">
        <v>48</v>
      </c>
      <c r="H206" s="80" t="s">
        <v>838</v>
      </c>
      <c r="I206" s="80" t="s">
        <v>839</v>
      </c>
      <c r="J206" s="80" t="s">
        <v>1290</v>
      </c>
      <c r="K206" s="80" t="s">
        <v>109</v>
      </c>
      <c r="L206" s="80" t="s">
        <v>109</v>
      </c>
      <c r="M206" s="61" t="str">
        <f>VLOOKUP(G206,'Matriz de Clasificacion'!$H$1:$K$341,4)</f>
        <v>Producto</v>
      </c>
      <c r="N206" s="177">
        <f t="shared" si="3"/>
        <v>1</v>
      </c>
      <c r="O206" s="80" t="s">
        <v>1198</v>
      </c>
      <c r="P206" s="80" t="s">
        <v>91</v>
      </c>
      <c r="Q206" s="87" t="s">
        <v>1403</v>
      </c>
      <c r="R206" s="241">
        <v>57</v>
      </c>
      <c r="S206" s="81"/>
      <c r="T206" s="80" t="s">
        <v>864</v>
      </c>
      <c r="U206" s="81"/>
      <c r="V206" s="81"/>
      <c r="W206" s="81"/>
      <c r="X206" s="80" t="s">
        <v>843</v>
      </c>
      <c r="Y206" s="80" t="s">
        <v>1371</v>
      </c>
      <c r="Z206" s="81"/>
      <c r="AA206" s="81"/>
    </row>
    <row r="207" spans="1:27" s="85" customFormat="1" ht="28.5" customHeight="1" x14ac:dyDescent="0.2">
      <c r="A207" s="83" t="s">
        <v>104</v>
      </c>
      <c r="B207" s="85">
        <v>2</v>
      </c>
      <c r="C207" s="84" t="s">
        <v>105</v>
      </c>
      <c r="D207" s="84" t="s">
        <v>67</v>
      </c>
      <c r="E207" s="84">
        <v>4</v>
      </c>
      <c r="F207" s="84" t="s">
        <v>128</v>
      </c>
      <c r="G207" s="62">
        <v>48</v>
      </c>
      <c r="H207" s="83" t="s">
        <v>838</v>
      </c>
      <c r="I207" s="83" t="s">
        <v>839</v>
      </c>
      <c r="J207" s="83" t="s">
        <v>1290</v>
      </c>
      <c r="K207" s="83" t="s">
        <v>109</v>
      </c>
      <c r="L207" s="83" t="s">
        <v>109</v>
      </c>
      <c r="M207" s="61" t="str">
        <f>VLOOKUP(G207,'Matriz de Clasificacion'!$H$1:$K$341,4)</f>
        <v>Producto</v>
      </c>
      <c r="N207" s="177">
        <f t="shared" si="3"/>
        <v>1</v>
      </c>
      <c r="O207" s="83" t="s">
        <v>1197</v>
      </c>
      <c r="P207" s="83" t="s">
        <v>91</v>
      </c>
      <c r="Q207" s="86" t="s">
        <v>1425</v>
      </c>
      <c r="R207" s="240"/>
      <c r="S207" s="84"/>
      <c r="T207" s="83"/>
      <c r="U207" s="84"/>
      <c r="V207" s="84"/>
      <c r="W207" s="84"/>
      <c r="X207" s="83" t="s">
        <v>843</v>
      </c>
      <c r="Y207" s="83" t="s">
        <v>1371</v>
      </c>
      <c r="Z207" s="84"/>
      <c r="AA207" s="84"/>
    </row>
    <row r="208" spans="1:27" s="82" customFormat="1" ht="28.5" customHeight="1" x14ac:dyDescent="0.2">
      <c r="A208" s="80" t="s">
        <v>104</v>
      </c>
      <c r="B208" s="82">
        <v>2</v>
      </c>
      <c r="C208" s="81" t="s">
        <v>105</v>
      </c>
      <c r="D208" s="81" t="s">
        <v>67</v>
      </c>
      <c r="E208" s="81">
        <v>4</v>
      </c>
      <c r="F208" s="81" t="s">
        <v>128</v>
      </c>
      <c r="G208" s="62">
        <v>48</v>
      </c>
      <c r="H208" s="80" t="s">
        <v>838</v>
      </c>
      <c r="I208" s="80" t="s">
        <v>839</v>
      </c>
      <c r="J208" s="80" t="s">
        <v>1290</v>
      </c>
      <c r="K208" s="80" t="s">
        <v>109</v>
      </c>
      <c r="L208" s="80" t="s">
        <v>109</v>
      </c>
      <c r="M208" s="61" t="str">
        <f>VLOOKUP(G208,'Matriz de Clasificacion'!$H$1:$K$341,4)</f>
        <v>Producto</v>
      </c>
      <c r="N208" s="177">
        <f t="shared" si="3"/>
        <v>1</v>
      </c>
      <c r="O208" s="80" t="s">
        <v>1196</v>
      </c>
      <c r="P208" s="80" t="s">
        <v>91</v>
      </c>
      <c r="Q208" s="87" t="s">
        <v>1426</v>
      </c>
      <c r="R208" s="241">
        <v>55</v>
      </c>
      <c r="S208" s="81"/>
      <c r="T208" s="80"/>
      <c r="U208" s="81"/>
      <c r="V208" s="81"/>
      <c r="W208" s="81"/>
      <c r="X208" s="80" t="s">
        <v>843</v>
      </c>
      <c r="Y208" s="80" t="s">
        <v>1371</v>
      </c>
      <c r="Z208" s="81"/>
      <c r="AA208" s="81"/>
    </row>
    <row r="209" spans="1:27" s="85" customFormat="1" ht="28.5" customHeight="1" x14ac:dyDescent="0.2">
      <c r="A209" s="83" t="s">
        <v>104</v>
      </c>
      <c r="B209" s="85">
        <v>2</v>
      </c>
      <c r="C209" s="84" t="s">
        <v>105</v>
      </c>
      <c r="D209" s="84" t="s">
        <v>67</v>
      </c>
      <c r="E209" s="84">
        <v>4</v>
      </c>
      <c r="F209" s="84" t="s">
        <v>128</v>
      </c>
      <c r="G209" s="62">
        <v>48</v>
      </c>
      <c r="H209" s="83" t="s">
        <v>838</v>
      </c>
      <c r="I209" s="83" t="s">
        <v>839</v>
      </c>
      <c r="J209" s="83" t="s">
        <v>1290</v>
      </c>
      <c r="K209" s="83" t="s">
        <v>109</v>
      </c>
      <c r="L209" s="83" t="s">
        <v>109</v>
      </c>
      <c r="M209" s="61" t="str">
        <f>VLOOKUP(G209,'Matriz de Clasificacion'!$H$1:$K$341,4)</f>
        <v>Producto</v>
      </c>
      <c r="N209" s="177">
        <f t="shared" si="3"/>
        <v>1</v>
      </c>
      <c r="O209" s="83" t="s">
        <v>1195</v>
      </c>
      <c r="P209" s="516" t="s">
        <v>91</v>
      </c>
      <c r="Q209" s="520" t="s">
        <v>2066</v>
      </c>
      <c r="R209" s="240">
        <v>54</v>
      </c>
      <c r="S209" s="84"/>
      <c r="T209" s="83"/>
      <c r="U209" s="84"/>
      <c r="V209" s="84"/>
      <c r="W209" s="84"/>
      <c r="X209" s="83" t="s">
        <v>843</v>
      </c>
      <c r="Y209" s="83" t="s">
        <v>1371</v>
      </c>
      <c r="Z209" s="84"/>
      <c r="AA209" s="84"/>
    </row>
    <row r="210" spans="1:27" s="82" customFormat="1" ht="28.5" customHeight="1" x14ac:dyDescent="0.2">
      <c r="A210" s="80" t="s">
        <v>104</v>
      </c>
      <c r="B210" s="82">
        <v>2</v>
      </c>
      <c r="C210" s="81" t="s">
        <v>105</v>
      </c>
      <c r="D210" s="81" t="s">
        <v>67</v>
      </c>
      <c r="E210" s="81">
        <v>4</v>
      </c>
      <c r="F210" s="81" t="s">
        <v>128</v>
      </c>
      <c r="G210" s="62">
        <v>48</v>
      </c>
      <c r="H210" s="80" t="s">
        <v>838</v>
      </c>
      <c r="I210" s="80" t="s">
        <v>839</v>
      </c>
      <c r="J210" s="80" t="s">
        <v>1290</v>
      </c>
      <c r="K210" s="80" t="s">
        <v>109</v>
      </c>
      <c r="L210" s="80" t="s">
        <v>109</v>
      </c>
      <c r="M210" s="61" t="str">
        <f>VLOOKUP(G210,'Matriz de Clasificacion'!$H$1:$K$341,4)</f>
        <v>Producto</v>
      </c>
      <c r="N210" s="177">
        <f t="shared" si="3"/>
        <v>1</v>
      </c>
      <c r="O210" s="80" t="s">
        <v>1206</v>
      </c>
      <c r="P210" s="80" t="s">
        <v>28</v>
      </c>
      <c r="Q210" s="87" t="s">
        <v>1404</v>
      </c>
      <c r="R210" s="241"/>
      <c r="S210" s="81"/>
      <c r="T210" s="80"/>
      <c r="U210" s="81"/>
      <c r="V210" s="81"/>
      <c r="W210" s="81"/>
      <c r="X210" s="80" t="s">
        <v>843</v>
      </c>
      <c r="Y210" s="80" t="s">
        <v>1371</v>
      </c>
      <c r="Z210" s="81"/>
      <c r="AA210" s="81"/>
    </row>
    <row r="211" spans="1:27" s="85" customFormat="1" ht="28.5" customHeight="1" x14ac:dyDescent="0.2">
      <c r="A211" s="83" t="s">
        <v>104</v>
      </c>
      <c r="B211" s="85">
        <v>2</v>
      </c>
      <c r="C211" s="84" t="s">
        <v>105</v>
      </c>
      <c r="D211" s="84" t="s">
        <v>67</v>
      </c>
      <c r="E211" s="84">
        <v>4</v>
      </c>
      <c r="F211" s="84" t="s">
        <v>128</v>
      </c>
      <c r="G211" s="62">
        <v>48</v>
      </c>
      <c r="H211" s="83" t="s">
        <v>838</v>
      </c>
      <c r="I211" s="83" t="s">
        <v>839</v>
      </c>
      <c r="J211" s="83" t="s">
        <v>1290</v>
      </c>
      <c r="K211" s="83" t="s">
        <v>109</v>
      </c>
      <c r="L211" s="83" t="s">
        <v>109</v>
      </c>
      <c r="M211" s="61" t="str">
        <f>VLOOKUP(G211,'Matriz de Clasificacion'!$H$1:$K$341,4)</f>
        <v>Producto</v>
      </c>
      <c r="N211" s="177">
        <f t="shared" si="3"/>
        <v>1</v>
      </c>
      <c r="O211" s="83" t="s">
        <v>1207</v>
      </c>
      <c r="P211" s="83" t="s">
        <v>28</v>
      </c>
      <c r="Q211" s="86" t="s">
        <v>1924</v>
      </c>
      <c r="R211" s="240"/>
      <c r="S211" s="84"/>
      <c r="T211" s="83"/>
      <c r="U211" s="84"/>
      <c r="V211" s="84"/>
      <c r="W211" s="84"/>
      <c r="X211" s="83" t="s">
        <v>843</v>
      </c>
      <c r="Y211" s="83" t="s">
        <v>1371</v>
      </c>
      <c r="Z211" s="84"/>
      <c r="AA211" s="84"/>
    </row>
    <row r="212" spans="1:27" s="82" customFormat="1" ht="28.5" customHeight="1" x14ac:dyDescent="0.2">
      <c r="A212" s="80" t="s">
        <v>104</v>
      </c>
      <c r="B212" s="82">
        <v>2</v>
      </c>
      <c r="C212" s="81" t="s">
        <v>105</v>
      </c>
      <c r="D212" s="81" t="s">
        <v>67</v>
      </c>
      <c r="E212" s="81">
        <v>4</v>
      </c>
      <c r="F212" s="81" t="s">
        <v>128</v>
      </c>
      <c r="G212" s="62">
        <v>48</v>
      </c>
      <c r="H212" s="80" t="s">
        <v>838</v>
      </c>
      <c r="I212" s="80" t="s">
        <v>839</v>
      </c>
      <c r="J212" s="80" t="s">
        <v>1290</v>
      </c>
      <c r="K212" s="80" t="s">
        <v>109</v>
      </c>
      <c r="L212" s="80" t="s">
        <v>109</v>
      </c>
      <c r="M212" s="61" t="str">
        <f>VLOOKUP(G212,'Matriz de Clasificacion'!$H$1:$K$341,4)</f>
        <v>Producto</v>
      </c>
      <c r="N212" s="177">
        <f t="shared" si="3"/>
        <v>1</v>
      </c>
      <c r="O212" s="80" t="s">
        <v>1203</v>
      </c>
      <c r="P212" s="80" t="s">
        <v>28</v>
      </c>
      <c r="Q212" s="87" t="s">
        <v>1428</v>
      </c>
      <c r="R212" s="241"/>
      <c r="S212" s="81"/>
      <c r="T212" s="80"/>
      <c r="U212" s="81"/>
      <c r="V212" s="81"/>
      <c r="W212" s="81"/>
      <c r="X212" s="80" t="s">
        <v>843</v>
      </c>
      <c r="Y212" s="80" t="s">
        <v>1371</v>
      </c>
      <c r="Z212" s="81"/>
      <c r="AA212" s="81"/>
    </row>
    <row r="213" spans="1:27" s="85" customFormat="1" ht="28.5" customHeight="1" x14ac:dyDescent="0.2">
      <c r="A213" s="83" t="s">
        <v>104</v>
      </c>
      <c r="B213" s="85">
        <v>2</v>
      </c>
      <c r="C213" s="84" t="s">
        <v>105</v>
      </c>
      <c r="D213" s="84" t="s">
        <v>67</v>
      </c>
      <c r="E213" s="84">
        <v>4</v>
      </c>
      <c r="F213" s="84" t="s">
        <v>128</v>
      </c>
      <c r="G213" s="62">
        <v>48</v>
      </c>
      <c r="H213" s="83" t="s">
        <v>838</v>
      </c>
      <c r="I213" s="83" t="s">
        <v>839</v>
      </c>
      <c r="J213" s="83" t="s">
        <v>1290</v>
      </c>
      <c r="K213" s="83" t="s">
        <v>109</v>
      </c>
      <c r="L213" s="83" t="s">
        <v>109</v>
      </c>
      <c r="M213" s="61" t="str">
        <f>VLOOKUP(G213,'Matriz de Clasificacion'!$H$1:$K$341,4)</f>
        <v>Producto</v>
      </c>
      <c r="N213" s="177">
        <f t="shared" si="3"/>
        <v>1</v>
      </c>
      <c r="O213" s="83" t="s">
        <v>1199</v>
      </c>
      <c r="P213" s="83" t="s">
        <v>28</v>
      </c>
      <c r="Q213" s="86" t="s">
        <v>1429</v>
      </c>
      <c r="R213" s="240">
        <v>65</v>
      </c>
      <c r="S213" s="84"/>
      <c r="T213" s="83"/>
      <c r="U213" s="84"/>
      <c r="V213" s="84"/>
      <c r="W213" s="84"/>
      <c r="X213" s="83" t="s">
        <v>843</v>
      </c>
      <c r="Y213" s="83" t="s">
        <v>1371</v>
      </c>
      <c r="Z213" s="84"/>
      <c r="AA213" s="84"/>
    </row>
    <row r="214" spans="1:27" s="82" customFormat="1" ht="28.5" customHeight="1" x14ac:dyDescent="0.2">
      <c r="A214" s="80" t="s">
        <v>104</v>
      </c>
      <c r="B214" s="82">
        <v>2</v>
      </c>
      <c r="C214" s="81" t="s">
        <v>105</v>
      </c>
      <c r="D214" s="81" t="s">
        <v>67</v>
      </c>
      <c r="E214" s="81">
        <v>4</v>
      </c>
      <c r="F214" s="81" t="s">
        <v>128</v>
      </c>
      <c r="G214" s="62">
        <v>48</v>
      </c>
      <c r="H214" s="80" t="s">
        <v>838</v>
      </c>
      <c r="I214" s="80" t="s">
        <v>839</v>
      </c>
      <c r="J214" s="80" t="s">
        <v>1290</v>
      </c>
      <c r="K214" s="80" t="s">
        <v>109</v>
      </c>
      <c r="L214" s="80" t="s">
        <v>109</v>
      </c>
      <c r="M214" s="61" t="str">
        <f>VLOOKUP(G214,'Matriz de Clasificacion'!$H$1:$K$341,4)</f>
        <v>Producto</v>
      </c>
      <c r="N214" s="177">
        <f t="shared" si="3"/>
        <v>1</v>
      </c>
      <c r="O214" s="80" t="s">
        <v>1200</v>
      </c>
      <c r="P214" s="80" t="s">
        <v>28</v>
      </c>
      <c r="Q214" s="87" t="s">
        <v>1430</v>
      </c>
      <c r="R214" s="241"/>
      <c r="S214" s="81"/>
      <c r="T214" s="80"/>
      <c r="U214" s="81"/>
      <c r="V214" s="81"/>
      <c r="W214" s="81"/>
      <c r="X214" s="80" t="s">
        <v>843</v>
      </c>
      <c r="Y214" s="80" t="s">
        <v>1371</v>
      </c>
      <c r="Z214" s="81"/>
      <c r="AA214" s="81"/>
    </row>
    <row r="215" spans="1:27" s="85" customFormat="1" ht="28.5" customHeight="1" x14ac:dyDescent="0.2">
      <c r="A215" s="83" t="s">
        <v>104</v>
      </c>
      <c r="B215" s="85">
        <v>2</v>
      </c>
      <c r="C215" s="84" t="s">
        <v>105</v>
      </c>
      <c r="D215" s="84" t="s">
        <v>67</v>
      </c>
      <c r="E215" s="84">
        <v>4</v>
      </c>
      <c r="F215" s="84" t="s">
        <v>128</v>
      </c>
      <c r="G215" s="62">
        <v>48</v>
      </c>
      <c r="H215" s="83" t="s">
        <v>838</v>
      </c>
      <c r="I215" s="83" t="s">
        <v>839</v>
      </c>
      <c r="J215" s="83" t="s">
        <v>1290</v>
      </c>
      <c r="K215" s="83" t="s">
        <v>109</v>
      </c>
      <c r="L215" s="83" t="s">
        <v>109</v>
      </c>
      <c r="M215" s="61" t="str">
        <f>VLOOKUP(G215,'Matriz de Clasificacion'!$H$1:$K$341,4)</f>
        <v>Producto</v>
      </c>
      <c r="N215" s="177">
        <f t="shared" si="3"/>
        <v>1</v>
      </c>
      <c r="O215" s="83" t="s">
        <v>1198</v>
      </c>
      <c r="P215" s="83" t="s">
        <v>28</v>
      </c>
      <c r="Q215" s="88" t="s">
        <v>1989</v>
      </c>
      <c r="R215" s="240"/>
      <c r="S215" s="84"/>
      <c r="T215" s="83"/>
      <c r="U215" s="84"/>
      <c r="V215" s="84"/>
      <c r="W215" s="84"/>
      <c r="X215" s="83" t="s">
        <v>843</v>
      </c>
      <c r="Y215" s="83" t="s">
        <v>1371</v>
      </c>
      <c r="Z215" s="84"/>
      <c r="AA215" s="84"/>
    </row>
    <row r="216" spans="1:27" s="82" customFormat="1" ht="28.5" customHeight="1" x14ac:dyDescent="0.2">
      <c r="A216" s="80" t="s">
        <v>104</v>
      </c>
      <c r="B216" s="82">
        <v>2</v>
      </c>
      <c r="C216" s="81" t="s">
        <v>105</v>
      </c>
      <c r="D216" s="81" t="s">
        <v>67</v>
      </c>
      <c r="E216" s="81">
        <v>4</v>
      </c>
      <c r="F216" s="81" t="s">
        <v>128</v>
      </c>
      <c r="G216" s="62">
        <v>48</v>
      </c>
      <c r="H216" s="80" t="s">
        <v>838</v>
      </c>
      <c r="I216" s="80" t="s">
        <v>839</v>
      </c>
      <c r="J216" s="80" t="s">
        <v>1290</v>
      </c>
      <c r="K216" s="80" t="s">
        <v>109</v>
      </c>
      <c r="L216" s="80" t="s">
        <v>109</v>
      </c>
      <c r="M216" s="61" t="str">
        <f>VLOOKUP(G216,'Matriz de Clasificacion'!$H$1:$K$341,4)</f>
        <v>Producto</v>
      </c>
      <c r="N216" s="177">
        <f t="shared" si="3"/>
        <v>1</v>
      </c>
      <c r="O216" s="80" t="s">
        <v>1197</v>
      </c>
      <c r="P216" s="80" t="s">
        <v>28</v>
      </c>
      <c r="Q216" s="87" t="s">
        <v>1431</v>
      </c>
      <c r="R216" s="241"/>
      <c r="S216" s="81"/>
      <c r="T216" s="80"/>
      <c r="U216" s="81"/>
      <c r="V216" s="81"/>
      <c r="W216" s="81"/>
      <c r="X216" s="80" t="s">
        <v>843</v>
      </c>
      <c r="Y216" s="80" t="s">
        <v>1371</v>
      </c>
      <c r="Z216" s="81"/>
      <c r="AA216" s="81"/>
    </row>
    <row r="217" spans="1:27" s="85" customFormat="1" ht="28.5" customHeight="1" x14ac:dyDescent="0.2">
      <c r="A217" s="83" t="s">
        <v>104</v>
      </c>
      <c r="B217" s="85">
        <v>2</v>
      </c>
      <c r="C217" s="84" t="s">
        <v>105</v>
      </c>
      <c r="D217" s="84" t="s">
        <v>67</v>
      </c>
      <c r="E217" s="84">
        <v>4</v>
      </c>
      <c r="F217" s="84" t="s">
        <v>128</v>
      </c>
      <c r="G217" s="62">
        <v>48</v>
      </c>
      <c r="H217" s="83" t="s">
        <v>838</v>
      </c>
      <c r="I217" s="83" t="s">
        <v>839</v>
      </c>
      <c r="J217" s="83" t="s">
        <v>1290</v>
      </c>
      <c r="K217" s="83" t="s">
        <v>109</v>
      </c>
      <c r="L217" s="83" t="s">
        <v>109</v>
      </c>
      <c r="M217" s="61" t="str">
        <f>VLOOKUP(G217,'Matriz de Clasificacion'!$H$1:$K$341,4)</f>
        <v>Producto</v>
      </c>
      <c r="N217" s="177">
        <f t="shared" si="3"/>
        <v>1</v>
      </c>
      <c r="O217" s="83" t="s">
        <v>1196</v>
      </c>
      <c r="P217" s="83" t="s">
        <v>28</v>
      </c>
      <c r="Q217" s="86" t="s">
        <v>1432</v>
      </c>
      <c r="R217" s="240"/>
      <c r="S217" s="84"/>
      <c r="T217" s="83"/>
      <c r="U217" s="84"/>
      <c r="V217" s="84"/>
      <c r="W217" s="84"/>
      <c r="X217" s="83" t="s">
        <v>843</v>
      </c>
      <c r="Y217" s="83" t="s">
        <v>1371</v>
      </c>
      <c r="Z217" s="84"/>
      <c r="AA217" s="84"/>
    </row>
    <row r="218" spans="1:27" s="82" customFormat="1" ht="28.5" customHeight="1" x14ac:dyDescent="0.2">
      <c r="A218" s="80" t="s">
        <v>104</v>
      </c>
      <c r="B218" s="82">
        <v>2</v>
      </c>
      <c r="C218" s="81" t="s">
        <v>105</v>
      </c>
      <c r="D218" s="81" t="s">
        <v>67</v>
      </c>
      <c r="E218" s="81">
        <v>4</v>
      </c>
      <c r="F218" s="81" t="s">
        <v>128</v>
      </c>
      <c r="G218" s="62">
        <v>48</v>
      </c>
      <c r="H218" s="80" t="s">
        <v>838</v>
      </c>
      <c r="I218" s="80" t="s">
        <v>839</v>
      </c>
      <c r="J218" s="80" t="s">
        <v>1290</v>
      </c>
      <c r="K218" s="80" t="s">
        <v>109</v>
      </c>
      <c r="L218" s="80" t="s">
        <v>109</v>
      </c>
      <c r="M218" s="61" t="str">
        <f>VLOOKUP(G218,'Matriz de Clasificacion'!$H$1:$K$341,4)</f>
        <v>Producto</v>
      </c>
      <c r="N218" s="177">
        <f t="shared" si="3"/>
        <v>1</v>
      </c>
      <c r="O218" s="80" t="s">
        <v>1195</v>
      </c>
      <c r="P218" s="80" t="s">
        <v>28</v>
      </c>
      <c r="Q218" s="87" t="s">
        <v>2001</v>
      </c>
      <c r="R218" s="241"/>
      <c r="S218" s="81"/>
      <c r="T218" s="80"/>
      <c r="U218" s="81"/>
      <c r="V218" s="81"/>
      <c r="W218" s="81"/>
      <c r="X218" s="80" t="s">
        <v>843</v>
      </c>
      <c r="Y218" s="80" t="s">
        <v>1371</v>
      </c>
      <c r="Z218" s="81"/>
      <c r="AA218" s="81"/>
    </row>
    <row r="219" spans="1:27" s="76" customFormat="1" ht="28.5" customHeight="1" x14ac:dyDescent="0.2">
      <c r="A219" s="74" t="s">
        <v>104</v>
      </c>
      <c r="B219" s="75">
        <v>2</v>
      </c>
      <c r="C219" s="74" t="s">
        <v>105</v>
      </c>
      <c r="D219" s="74" t="s">
        <v>79</v>
      </c>
      <c r="E219" s="75">
        <v>5</v>
      </c>
      <c r="F219" s="74" t="s">
        <v>173</v>
      </c>
      <c r="G219" s="62">
        <v>70</v>
      </c>
      <c r="H219" s="74" t="s">
        <v>174</v>
      </c>
      <c r="I219" s="74" t="s">
        <v>175</v>
      </c>
      <c r="J219" s="74"/>
      <c r="K219" s="74" t="s">
        <v>109</v>
      </c>
      <c r="L219" s="74"/>
      <c r="M219" s="61" t="str">
        <f>VLOOKUP(G219,'Matriz de Clasificacion'!$H$1:$K$341,4)</f>
        <v>Resultado</v>
      </c>
      <c r="N219" s="177">
        <f t="shared" si="3"/>
        <v>1</v>
      </c>
      <c r="O219" s="74" t="s">
        <v>1195</v>
      </c>
      <c r="P219" s="74" t="s">
        <v>6</v>
      </c>
      <c r="Q219" s="175" t="s">
        <v>1208</v>
      </c>
      <c r="R219" s="219"/>
      <c r="S219" s="74"/>
      <c r="T219" s="74"/>
      <c r="U219" s="74"/>
      <c r="V219" s="74" t="s">
        <v>867</v>
      </c>
      <c r="W219" s="74" t="s">
        <v>868</v>
      </c>
      <c r="X219" s="74" t="s">
        <v>869</v>
      </c>
      <c r="Y219" s="74" t="s">
        <v>870</v>
      </c>
      <c r="Z219" s="75"/>
      <c r="AA219" s="75"/>
    </row>
    <row r="220" spans="1:27" s="79" customFormat="1" ht="28.5" customHeight="1" x14ac:dyDescent="0.2">
      <c r="A220" s="77" t="s">
        <v>104</v>
      </c>
      <c r="B220" s="78">
        <v>2</v>
      </c>
      <c r="C220" s="77" t="s">
        <v>105</v>
      </c>
      <c r="D220" s="77" t="s">
        <v>79</v>
      </c>
      <c r="E220" s="78">
        <v>5</v>
      </c>
      <c r="F220" s="77" t="s">
        <v>173</v>
      </c>
      <c r="G220" s="62">
        <v>70</v>
      </c>
      <c r="H220" s="77" t="s">
        <v>174</v>
      </c>
      <c r="I220" s="77" t="s">
        <v>175</v>
      </c>
      <c r="J220" s="77"/>
      <c r="K220" s="77" t="s">
        <v>109</v>
      </c>
      <c r="L220" s="77"/>
      <c r="M220" s="61" t="str">
        <f>VLOOKUP(G220,'Matriz de Clasificacion'!$H$1:$K$341,4)</f>
        <v>Resultado</v>
      </c>
      <c r="N220" s="177">
        <f t="shared" si="3"/>
        <v>1</v>
      </c>
      <c r="O220" s="77" t="s">
        <v>1195</v>
      </c>
      <c r="P220" s="77" t="s">
        <v>91</v>
      </c>
      <c r="Q220" s="176" t="s">
        <v>865</v>
      </c>
      <c r="R220" s="147"/>
      <c r="S220" s="77"/>
      <c r="T220" s="77"/>
      <c r="U220" s="77" t="s">
        <v>866</v>
      </c>
      <c r="V220" s="77" t="s">
        <v>867</v>
      </c>
      <c r="W220" s="77" t="s">
        <v>868</v>
      </c>
      <c r="X220" s="77" t="s">
        <v>869</v>
      </c>
      <c r="Y220" s="77" t="s">
        <v>870</v>
      </c>
      <c r="Z220" s="78"/>
      <c r="AA220" s="78"/>
    </row>
    <row r="221" spans="1:27" s="76" customFormat="1" ht="28.5" customHeight="1" x14ac:dyDescent="0.2">
      <c r="A221" s="74" t="s">
        <v>104</v>
      </c>
      <c r="B221" s="75">
        <v>2</v>
      </c>
      <c r="C221" s="74" t="s">
        <v>105</v>
      </c>
      <c r="D221" s="74" t="s">
        <v>79</v>
      </c>
      <c r="E221" s="75">
        <v>5</v>
      </c>
      <c r="F221" s="74" t="s">
        <v>173</v>
      </c>
      <c r="G221" s="62">
        <v>70</v>
      </c>
      <c r="H221" s="74" t="s">
        <v>174</v>
      </c>
      <c r="I221" s="74" t="s">
        <v>175</v>
      </c>
      <c r="J221" s="74"/>
      <c r="K221" s="74" t="s">
        <v>109</v>
      </c>
      <c r="L221" s="74"/>
      <c r="M221" s="61" t="str">
        <f>VLOOKUP(G221,'Matriz de Clasificacion'!$H$1:$K$341,4)</f>
        <v>Resultado</v>
      </c>
      <c r="N221" s="177">
        <f t="shared" si="3"/>
        <v>1</v>
      </c>
      <c r="O221" s="74" t="s">
        <v>1197</v>
      </c>
      <c r="P221" s="74" t="s">
        <v>28</v>
      </c>
      <c r="Q221" s="175" t="s">
        <v>1209</v>
      </c>
      <c r="R221" s="219"/>
      <c r="S221" s="74"/>
      <c r="T221" s="74" t="s">
        <v>865</v>
      </c>
      <c r="U221" s="74" t="s">
        <v>866</v>
      </c>
      <c r="V221" s="74" t="s">
        <v>867</v>
      </c>
      <c r="W221" s="74" t="s">
        <v>868</v>
      </c>
      <c r="X221" s="74" t="s">
        <v>869</v>
      </c>
      <c r="Y221" s="74" t="s">
        <v>870</v>
      </c>
      <c r="Z221" s="75"/>
      <c r="AA221" s="75"/>
    </row>
    <row r="222" spans="1:27" s="79" customFormat="1" ht="28.5" customHeight="1" x14ac:dyDescent="0.2">
      <c r="A222" s="77" t="s">
        <v>104</v>
      </c>
      <c r="B222" s="78">
        <v>2</v>
      </c>
      <c r="C222" s="77" t="s">
        <v>105</v>
      </c>
      <c r="D222" s="77" t="s">
        <v>79</v>
      </c>
      <c r="E222" s="78">
        <v>5</v>
      </c>
      <c r="F222" s="77" t="s">
        <v>173</v>
      </c>
      <c r="G222" s="62">
        <v>70</v>
      </c>
      <c r="H222" s="77" t="s">
        <v>174</v>
      </c>
      <c r="I222" s="77" t="s">
        <v>175</v>
      </c>
      <c r="J222" s="77"/>
      <c r="K222" s="77" t="s">
        <v>109</v>
      </c>
      <c r="L222" s="77"/>
      <c r="M222" s="61" t="str">
        <f>VLOOKUP(G222,'Matriz de Clasificacion'!$H$1:$K$341,4)</f>
        <v>Resultado</v>
      </c>
      <c r="N222" s="177">
        <f t="shared" si="3"/>
        <v>1</v>
      </c>
      <c r="O222" s="77" t="s">
        <v>1196</v>
      </c>
      <c r="P222" s="77" t="s">
        <v>28</v>
      </c>
      <c r="Q222" s="176" t="s">
        <v>1210</v>
      </c>
      <c r="R222" s="147"/>
      <c r="S222" s="77" t="s">
        <v>1094</v>
      </c>
      <c r="T222" s="77" t="s">
        <v>865</v>
      </c>
      <c r="U222" s="77" t="s">
        <v>866</v>
      </c>
      <c r="V222" s="77" t="s">
        <v>867</v>
      </c>
      <c r="W222" s="77" t="s">
        <v>868</v>
      </c>
      <c r="X222" s="77" t="s">
        <v>869</v>
      </c>
      <c r="Y222" s="77" t="s">
        <v>870</v>
      </c>
      <c r="Z222" s="78"/>
      <c r="AA222" s="78"/>
    </row>
    <row r="223" spans="1:27" s="76" customFormat="1" ht="28.5" customHeight="1" x14ac:dyDescent="0.2">
      <c r="A223" s="74" t="s">
        <v>104</v>
      </c>
      <c r="B223" s="75">
        <v>2</v>
      </c>
      <c r="C223" s="74" t="s">
        <v>105</v>
      </c>
      <c r="D223" s="74" t="s">
        <v>79</v>
      </c>
      <c r="E223" s="75">
        <v>5</v>
      </c>
      <c r="F223" s="74" t="s">
        <v>173</v>
      </c>
      <c r="G223" s="62">
        <v>70</v>
      </c>
      <c r="H223" s="74" t="s">
        <v>174</v>
      </c>
      <c r="I223" s="74" t="s">
        <v>175</v>
      </c>
      <c r="J223" s="74"/>
      <c r="K223" s="74" t="s">
        <v>109</v>
      </c>
      <c r="L223" s="74"/>
      <c r="M223" s="61" t="str">
        <f>VLOOKUP(G223,'Matriz de Clasificacion'!$H$1:$K$341,4)</f>
        <v>Resultado</v>
      </c>
      <c r="N223" s="177">
        <f t="shared" si="3"/>
        <v>1</v>
      </c>
      <c r="O223" s="74" t="s">
        <v>1195</v>
      </c>
      <c r="P223" s="74" t="s">
        <v>28</v>
      </c>
      <c r="Q223" s="175" t="s">
        <v>1211</v>
      </c>
      <c r="R223" s="219"/>
      <c r="S223" s="74" t="s">
        <v>1093</v>
      </c>
      <c r="T223" s="74" t="s">
        <v>865</v>
      </c>
      <c r="U223" s="74" t="s">
        <v>866</v>
      </c>
      <c r="V223" s="74" t="s">
        <v>867</v>
      </c>
      <c r="W223" s="74" t="s">
        <v>868</v>
      </c>
      <c r="X223" s="74" t="s">
        <v>869</v>
      </c>
      <c r="Y223" s="74" t="s">
        <v>870</v>
      </c>
      <c r="Z223" s="75"/>
      <c r="AA223" s="75"/>
    </row>
    <row r="224" spans="1:27" s="82" customFormat="1" ht="28.5" customHeight="1" x14ac:dyDescent="0.2">
      <c r="A224" s="80" t="s">
        <v>104</v>
      </c>
      <c r="B224" s="81">
        <v>2</v>
      </c>
      <c r="C224" s="80" t="s">
        <v>105</v>
      </c>
      <c r="D224" s="80" t="s">
        <v>79</v>
      </c>
      <c r="E224" s="81">
        <v>5</v>
      </c>
      <c r="F224" s="80" t="s">
        <v>173</v>
      </c>
      <c r="G224" s="62">
        <v>71</v>
      </c>
      <c r="H224" s="80" t="s">
        <v>176</v>
      </c>
      <c r="I224" s="80" t="s">
        <v>177</v>
      </c>
      <c r="J224" s="80"/>
      <c r="K224" s="80" t="s">
        <v>109</v>
      </c>
      <c r="L224" s="80"/>
      <c r="M224" s="61" t="str">
        <f>VLOOKUP(G224,'Matriz de Clasificacion'!$H$1:$K$341,4)</f>
        <v>Producto</v>
      </c>
      <c r="N224" s="177">
        <f t="shared" si="3"/>
        <v>0</v>
      </c>
      <c r="O224" s="80"/>
      <c r="P224" s="80"/>
      <c r="Q224" s="178"/>
      <c r="R224" s="239"/>
      <c r="S224" s="81"/>
      <c r="T224" s="81"/>
      <c r="U224" s="81"/>
      <c r="V224" s="81"/>
      <c r="W224" s="81"/>
      <c r="X224" s="81"/>
      <c r="Y224" s="81"/>
      <c r="Z224" s="81"/>
      <c r="AA224" s="81"/>
    </row>
    <row r="225" spans="1:27" s="85" customFormat="1" ht="28.5" customHeight="1" x14ac:dyDescent="0.2">
      <c r="A225" s="83" t="s">
        <v>104</v>
      </c>
      <c r="B225" s="84">
        <v>2</v>
      </c>
      <c r="C225" s="83" t="s">
        <v>105</v>
      </c>
      <c r="D225" s="83" t="s">
        <v>79</v>
      </c>
      <c r="E225" s="84">
        <v>5</v>
      </c>
      <c r="F225" s="83" t="s">
        <v>173</v>
      </c>
      <c r="G225" s="62">
        <v>72</v>
      </c>
      <c r="H225" s="83" t="s">
        <v>178</v>
      </c>
      <c r="I225" s="83" t="s">
        <v>179</v>
      </c>
      <c r="J225" s="83"/>
      <c r="K225" s="83" t="s">
        <v>109</v>
      </c>
      <c r="L225" s="83"/>
      <c r="M225" s="61" t="str">
        <f>VLOOKUP(G225,'Matriz de Clasificacion'!$H$1:$K$341,4)</f>
        <v>Producto</v>
      </c>
      <c r="N225" s="177">
        <f t="shared" si="3"/>
        <v>0</v>
      </c>
      <c r="O225" s="83"/>
      <c r="P225" s="83"/>
      <c r="Q225" s="179"/>
      <c r="R225" s="236"/>
      <c r="S225" s="84"/>
      <c r="T225" s="84"/>
      <c r="U225" s="84"/>
      <c r="V225" s="84"/>
      <c r="W225" s="84"/>
      <c r="X225" s="84"/>
      <c r="Y225" s="84"/>
      <c r="Z225" s="84"/>
      <c r="AA225" s="84"/>
    </row>
    <row r="226" spans="1:27" s="79" customFormat="1" ht="28.5" customHeight="1" x14ac:dyDescent="0.2">
      <c r="A226" s="77" t="s">
        <v>104</v>
      </c>
      <c r="B226" s="78">
        <v>2</v>
      </c>
      <c r="C226" s="77" t="s">
        <v>105</v>
      </c>
      <c r="D226" s="77" t="s">
        <v>96</v>
      </c>
      <c r="E226" s="78">
        <v>6</v>
      </c>
      <c r="F226" s="77" t="s">
        <v>180</v>
      </c>
      <c r="G226" s="62">
        <v>73</v>
      </c>
      <c r="H226" s="77" t="s">
        <v>181</v>
      </c>
      <c r="I226" s="77" t="s">
        <v>182</v>
      </c>
      <c r="J226" s="77"/>
      <c r="K226" s="77" t="s">
        <v>17</v>
      </c>
      <c r="L226" s="77"/>
      <c r="M226" s="61" t="str">
        <f>VLOOKUP(G226,'Matriz de Clasificacion'!$H$1:$K$341,4)</f>
        <v>Resultado</v>
      </c>
      <c r="N226" s="177">
        <f t="shared" si="3"/>
        <v>0</v>
      </c>
      <c r="O226" s="77"/>
      <c r="P226" s="77"/>
      <c r="Q226" s="176"/>
      <c r="R226" s="147"/>
      <c r="S226" s="78"/>
      <c r="T226" s="78"/>
      <c r="U226" s="78"/>
      <c r="V226" s="78"/>
      <c r="W226" s="78"/>
      <c r="X226" s="78"/>
      <c r="Y226" s="78"/>
      <c r="Z226" s="78"/>
      <c r="AA226" s="78"/>
    </row>
    <row r="227" spans="1:27" s="76" customFormat="1" ht="28.5" customHeight="1" x14ac:dyDescent="0.2">
      <c r="A227" s="74" t="s">
        <v>104</v>
      </c>
      <c r="B227" s="75">
        <v>2</v>
      </c>
      <c r="C227" s="74" t="s">
        <v>105</v>
      </c>
      <c r="D227" s="74" t="s">
        <v>96</v>
      </c>
      <c r="E227" s="75">
        <v>6</v>
      </c>
      <c r="F227" s="74" t="s">
        <v>180</v>
      </c>
      <c r="G227" s="62">
        <v>74</v>
      </c>
      <c r="H227" s="74" t="s">
        <v>183</v>
      </c>
      <c r="I227" s="74" t="s">
        <v>1212</v>
      </c>
      <c r="J227" s="74"/>
      <c r="K227" s="74" t="s">
        <v>17</v>
      </c>
      <c r="L227" s="74"/>
      <c r="M227" s="61" t="str">
        <f>VLOOKUP(G227,'Matriz de Clasificacion'!$H$1:$K$341,4)</f>
        <v>Producto</v>
      </c>
      <c r="N227" s="177">
        <f t="shared" si="3"/>
        <v>0</v>
      </c>
      <c r="O227" s="74"/>
      <c r="P227" s="74"/>
      <c r="Q227" s="175"/>
      <c r="R227" s="219"/>
      <c r="S227" s="75"/>
      <c r="T227" s="75"/>
      <c r="U227" s="75"/>
      <c r="V227" s="75"/>
      <c r="W227" s="75"/>
      <c r="X227" s="75"/>
      <c r="Y227" s="75"/>
      <c r="Z227" s="75"/>
      <c r="AA227" s="75"/>
    </row>
    <row r="228" spans="1:27" s="79" customFormat="1" ht="28.5" customHeight="1" x14ac:dyDescent="0.2">
      <c r="A228" s="77" t="s">
        <v>104</v>
      </c>
      <c r="B228" s="78">
        <v>2</v>
      </c>
      <c r="C228" s="77" t="s">
        <v>105</v>
      </c>
      <c r="D228" s="77" t="s">
        <v>96</v>
      </c>
      <c r="E228" s="78">
        <v>6</v>
      </c>
      <c r="F228" s="77" t="s">
        <v>180</v>
      </c>
      <c r="G228" s="62">
        <v>75</v>
      </c>
      <c r="H228" s="77" t="s">
        <v>185</v>
      </c>
      <c r="I228" s="77" t="s">
        <v>1213</v>
      </c>
      <c r="J228" s="77"/>
      <c r="K228" s="77" t="s">
        <v>17</v>
      </c>
      <c r="L228" s="77"/>
      <c r="M228" s="61" t="str">
        <f>VLOOKUP(G228,'Matriz de Clasificacion'!$H$1:$K$341,4)</f>
        <v>Producto</v>
      </c>
      <c r="N228" s="177">
        <f t="shared" si="3"/>
        <v>0</v>
      </c>
      <c r="O228" s="77"/>
      <c r="P228" s="77"/>
      <c r="Q228" s="176"/>
      <c r="R228" s="147"/>
      <c r="S228" s="78"/>
      <c r="T228" s="78"/>
      <c r="U228" s="78"/>
      <c r="V228" s="78"/>
      <c r="W228" s="78"/>
      <c r="X228" s="78"/>
      <c r="Y228" s="78"/>
      <c r="Z228" s="78"/>
      <c r="AA228" s="78"/>
    </row>
    <row r="229" spans="1:27" s="91" customFormat="1" ht="66.75" customHeight="1" x14ac:dyDescent="0.2">
      <c r="A229" s="89" t="s">
        <v>187</v>
      </c>
      <c r="B229" s="90">
        <v>3</v>
      </c>
      <c r="C229" s="89" t="s">
        <v>188</v>
      </c>
      <c r="D229" s="89" t="s">
        <v>13</v>
      </c>
      <c r="E229" s="90">
        <v>1</v>
      </c>
      <c r="F229" s="89" t="s">
        <v>189</v>
      </c>
      <c r="G229" s="62">
        <v>76</v>
      </c>
      <c r="H229" s="89" t="s">
        <v>190</v>
      </c>
      <c r="I229" s="89" t="s">
        <v>191</v>
      </c>
      <c r="J229" s="89"/>
      <c r="K229" s="89" t="s">
        <v>192</v>
      </c>
      <c r="L229" s="89"/>
      <c r="M229" s="61" t="str">
        <f>VLOOKUP(G229,'Matriz de Clasificacion'!$H$1:$K$341,4)</f>
        <v>Proceso</v>
      </c>
      <c r="N229" s="177">
        <f t="shared" si="3"/>
        <v>0</v>
      </c>
      <c r="O229" s="89"/>
      <c r="P229" s="89"/>
      <c r="Q229" s="182"/>
      <c r="R229" s="223"/>
      <c r="S229" s="90"/>
      <c r="T229" s="90"/>
      <c r="U229" s="90"/>
      <c r="V229" s="90"/>
      <c r="W229" s="90"/>
      <c r="X229" s="90"/>
      <c r="Y229" s="90"/>
      <c r="Z229" s="90"/>
      <c r="AA229" s="90"/>
    </row>
    <row r="230" spans="1:27" s="79" customFormat="1" ht="28.5" customHeight="1" x14ac:dyDescent="0.2">
      <c r="A230" s="77" t="s">
        <v>187</v>
      </c>
      <c r="B230" s="78">
        <v>3</v>
      </c>
      <c r="C230" s="77" t="s">
        <v>188</v>
      </c>
      <c r="D230" s="77" t="s">
        <v>13</v>
      </c>
      <c r="E230" s="78">
        <v>1</v>
      </c>
      <c r="F230" s="77" t="s">
        <v>189</v>
      </c>
      <c r="G230" s="62">
        <v>77</v>
      </c>
      <c r="H230" s="77" t="s">
        <v>193</v>
      </c>
      <c r="I230" s="77" t="s">
        <v>194</v>
      </c>
      <c r="J230" s="77"/>
      <c r="K230" s="77" t="s">
        <v>192</v>
      </c>
      <c r="L230" s="77"/>
      <c r="M230" s="61" t="str">
        <f>VLOOKUP(G230,'Matriz de Clasificacion'!$H$1:$K$341,4)</f>
        <v>Resultado</v>
      </c>
      <c r="N230" s="177">
        <f t="shared" si="3"/>
        <v>1</v>
      </c>
      <c r="O230" s="77" t="s">
        <v>1196</v>
      </c>
      <c r="P230" s="77" t="s">
        <v>6</v>
      </c>
      <c r="Q230" s="176" t="s">
        <v>1214</v>
      </c>
      <c r="R230" s="147"/>
      <c r="S230" s="77"/>
      <c r="T230" s="77"/>
      <c r="U230" s="77" t="s">
        <v>1029</v>
      </c>
      <c r="V230" s="78"/>
      <c r="W230" s="78"/>
      <c r="X230" s="77" t="s">
        <v>873</v>
      </c>
      <c r="Y230" s="77" t="s">
        <v>874</v>
      </c>
      <c r="Z230" s="78"/>
      <c r="AA230" s="78"/>
    </row>
    <row r="231" spans="1:27" s="76" customFormat="1" ht="28.5" customHeight="1" x14ac:dyDescent="0.2">
      <c r="A231" s="74" t="s">
        <v>187</v>
      </c>
      <c r="B231" s="75">
        <v>3</v>
      </c>
      <c r="C231" s="74" t="s">
        <v>188</v>
      </c>
      <c r="D231" s="74" t="s">
        <v>13</v>
      </c>
      <c r="E231" s="75">
        <v>1</v>
      </c>
      <c r="F231" s="74" t="s">
        <v>189</v>
      </c>
      <c r="G231" s="62">
        <v>77</v>
      </c>
      <c r="H231" s="74" t="s">
        <v>193</v>
      </c>
      <c r="I231" s="77" t="s">
        <v>194</v>
      </c>
      <c r="J231" s="74"/>
      <c r="K231" s="74" t="s">
        <v>192</v>
      </c>
      <c r="L231" s="74"/>
      <c r="M231" s="61" t="str">
        <f>VLOOKUP(G231,'Matriz de Clasificacion'!$H$1:$K$341,4)</f>
        <v>Resultado</v>
      </c>
      <c r="N231" s="177">
        <f t="shared" si="3"/>
        <v>1</v>
      </c>
      <c r="O231" s="74" t="s">
        <v>1195</v>
      </c>
      <c r="P231" s="74" t="s">
        <v>6</v>
      </c>
      <c r="Q231" s="175" t="s">
        <v>1215</v>
      </c>
      <c r="R231" s="219"/>
      <c r="S231" s="74"/>
      <c r="T231" s="74"/>
      <c r="U231" s="74" t="s">
        <v>1095</v>
      </c>
      <c r="V231" s="75"/>
      <c r="W231" s="75"/>
      <c r="X231" s="74" t="s">
        <v>873</v>
      </c>
      <c r="Y231" s="74" t="s">
        <v>874</v>
      </c>
      <c r="Z231" s="75"/>
      <c r="AA231" s="75"/>
    </row>
    <row r="232" spans="1:27" s="79" customFormat="1" ht="28.5" customHeight="1" x14ac:dyDescent="0.2">
      <c r="A232" s="77" t="s">
        <v>187</v>
      </c>
      <c r="B232" s="78">
        <v>3</v>
      </c>
      <c r="C232" s="77" t="s">
        <v>188</v>
      </c>
      <c r="D232" s="77" t="s">
        <v>13</v>
      </c>
      <c r="E232" s="78">
        <v>1</v>
      </c>
      <c r="F232" s="77" t="s">
        <v>189</v>
      </c>
      <c r="G232" s="62">
        <v>77</v>
      </c>
      <c r="H232" s="77" t="s">
        <v>193</v>
      </c>
      <c r="I232" s="77" t="s">
        <v>194</v>
      </c>
      <c r="J232" s="77"/>
      <c r="K232" s="77" t="s">
        <v>192</v>
      </c>
      <c r="L232" s="77"/>
      <c r="M232" s="61" t="str">
        <f>VLOOKUP(G232,'Matriz de Clasificacion'!$H$1:$K$341,4)</f>
        <v>Resultado</v>
      </c>
      <c r="N232" s="177">
        <f t="shared" si="3"/>
        <v>1</v>
      </c>
      <c r="O232" s="77" t="s">
        <v>1196</v>
      </c>
      <c r="P232" s="77" t="s">
        <v>28</v>
      </c>
      <c r="Q232" s="176" t="s">
        <v>871</v>
      </c>
      <c r="R232" s="147" t="s">
        <v>2013</v>
      </c>
      <c r="S232" s="77"/>
      <c r="T232" s="77"/>
      <c r="U232" s="77" t="s">
        <v>872</v>
      </c>
      <c r="V232" s="78"/>
      <c r="W232" s="78"/>
      <c r="X232" s="77" t="s">
        <v>873</v>
      </c>
      <c r="Y232" s="77" t="s">
        <v>874</v>
      </c>
      <c r="Z232" s="78"/>
      <c r="AA232" s="78"/>
    </row>
    <row r="233" spans="1:27" s="76" customFormat="1" ht="28.5" customHeight="1" x14ac:dyDescent="0.2">
      <c r="A233" s="74" t="s">
        <v>187</v>
      </c>
      <c r="B233" s="75">
        <v>3</v>
      </c>
      <c r="C233" s="74" t="s">
        <v>188</v>
      </c>
      <c r="D233" s="74" t="s">
        <v>13</v>
      </c>
      <c r="E233" s="75">
        <v>1</v>
      </c>
      <c r="F233" s="74" t="s">
        <v>189</v>
      </c>
      <c r="G233" s="62">
        <v>77</v>
      </c>
      <c r="H233" s="74" t="s">
        <v>193</v>
      </c>
      <c r="I233" s="74" t="s">
        <v>194</v>
      </c>
      <c r="J233" s="74"/>
      <c r="K233" s="74" t="s">
        <v>192</v>
      </c>
      <c r="L233" s="74"/>
      <c r="M233" s="61" t="str">
        <f>VLOOKUP(G233,'Matriz de Clasificacion'!$H$1:$K$341,4)</f>
        <v>Resultado</v>
      </c>
      <c r="N233" s="177">
        <f t="shared" si="3"/>
        <v>1</v>
      </c>
      <c r="O233" s="74" t="s">
        <v>1195</v>
      </c>
      <c r="P233" s="74" t="s">
        <v>28</v>
      </c>
      <c r="Q233" s="175" t="s">
        <v>1216</v>
      </c>
      <c r="R233" s="219" t="s">
        <v>2014</v>
      </c>
      <c r="S233" s="74"/>
      <c r="T233" s="74" t="s">
        <v>871</v>
      </c>
      <c r="U233" s="74" t="s">
        <v>872</v>
      </c>
      <c r="V233" s="75"/>
      <c r="W233" s="75"/>
      <c r="X233" s="74" t="s">
        <v>873</v>
      </c>
      <c r="Y233" s="74" t="s">
        <v>874</v>
      </c>
      <c r="Z233" s="75"/>
      <c r="AA233" s="75"/>
    </row>
    <row r="234" spans="1:27" s="94" customFormat="1" ht="28.5" customHeight="1" x14ac:dyDescent="0.2">
      <c r="A234" s="92" t="s">
        <v>187</v>
      </c>
      <c r="B234" s="93">
        <v>3</v>
      </c>
      <c r="C234" s="92" t="s">
        <v>188</v>
      </c>
      <c r="D234" s="92" t="s">
        <v>13</v>
      </c>
      <c r="E234" s="93">
        <v>1</v>
      </c>
      <c r="F234" s="92" t="s">
        <v>189</v>
      </c>
      <c r="G234" s="62">
        <v>78</v>
      </c>
      <c r="H234" s="92" t="s">
        <v>195</v>
      </c>
      <c r="I234" s="92" t="s">
        <v>196</v>
      </c>
      <c r="J234" s="92"/>
      <c r="K234" s="92" t="s">
        <v>192</v>
      </c>
      <c r="L234" s="92"/>
      <c r="M234" s="61" t="str">
        <f>VLOOKUP(G234,'Matriz de Clasificacion'!$H$1:$K$341,4)</f>
        <v>Proceso</v>
      </c>
      <c r="N234" s="177">
        <f t="shared" si="3"/>
        <v>0</v>
      </c>
      <c r="O234" s="92"/>
      <c r="P234" s="92"/>
      <c r="Q234" s="183"/>
      <c r="R234" s="225"/>
      <c r="S234" s="93"/>
      <c r="T234" s="93"/>
      <c r="U234" s="93"/>
      <c r="V234" s="93"/>
      <c r="W234" s="93"/>
      <c r="X234" s="93"/>
      <c r="Y234" s="93"/>
      <c r="Z234" s="93"/>
      <c r="AA234" s="93"/>
    </row>
    <row r="235" spans="1:27" s="91" customFormat="1" ht="28.5" customHeight="1" x14ac:dyDescent="0.2">
      <c r="A235" s="89" t="s">
        <v>187</v>
      </c>
      <c r="B235" s="90">
        <v>3</v>
      </c>
      <c r="C235" s="89" t="s">
        <v>188</v>
      </c>
      <c r="D235" s="89" t="s">
        <v>13</v>
      </c>
      <c r="E235" s="90">
        <v>1</v>
      </c>
      <c r="F235" s="89" t="s">
        <v>189</v>
      </c>
      <c r="G235" s="62">
        <v>79</v>
      </c>
      <c r="H235" s="89" t="s">
        <v>197</v>
      </c>
      <c r="I235" s="89" t="s">
        <v>198</v>
      </c>
      <c r="J235" s="89"/>
      <c r="K235" s="89" t="s">
        <v>192</v>
      </c>
      <c r="L235" s="89"/>
      <c r="M235" s="61" t="str">
        <f>VLOOKUP(G235,'Matriz de Clasificacion'!$H$1:$K$341,4)</f>
        <v>Proceso</v>
      </c>
      <c r="N235" s="177">
        <f t="shared" si="3"/>
        <v>0</v>
      </c>
      <c r="O235" s="89"/>
      <c r="P235" s="89"/>
      <c r="Q235" s="182"/>
      <c r="R235" s="223"/>
      <c r="S235" s="90"/>
      <c r="T235" s="90"/>
      <c r="U235" s="90"/>
      <c r="V235" s="90"/>
      <c r="W235" s="90"/>
      <c r="X235" s="90"/>
      <c r="Y235" s="90"/>
      <c r="Z235" s="90"/>
      <c r="AA235" s="90"/>
    </row>
    <row r="236" spans="1:27" s="76" customFormat="1" ht="28.5" customHeight="1" x14ac:dyDescent="0.2">
      <c r="A236" s="74" t="s">
        <v>187</v>
      </c>
      <c r="B236" s="75">
        <v>3</v>
      </c>
      <c r="C236" s="74" t="s">
        <v>188</v>
      </c>
      <c r="D236" s="74" t="s">
        <v>13</v>
      </c>
      <c r="E236" s="75">
        <v>1</v>
      </c>
      <c r="F236" s="74" t="s">
        <v>189</v>
      </c>
      <c r="G236" s="62">
        <v>80</v>
      </c>
      <c r="H236" s="74" t="s">
        <v>199</v>
      </c>
      <c r="I236" s="74" t="s">
        <v>2090</v>
      </c>
      <c r="J236" s="74"/>
      <c r="K236" s="74" t="s">
        <v>192</v>
      </c>
      <c r="L236" s="74"/>
      <c r="M236" s="75" t="str">
        <f>VLOOKUP(G236,'Matriz de Clasificacion'!$H$1:$K$341,4)</f>
        <v>Resultado</v>
      </c>
      <c r="N236" s="184">
        <f t="shared" si="3"/>
        <v>1</v>
      </c>
      <c r="O236" s="74" t="s">
        <v>1197</v>
      </c>
      <c r="P236" s="74" t="s">
        <v>6</v>
      </c>
      <c r="Q236" s="185" t="s">
        <v>1217</v>
      </c>
      <c r="R236" s="219"/>
      <c r="S236" s="75"/>
      <c r="T236" s="75"/>
      <c r="U236" s="75"/>
      <c r="V236" s="75"/>
      <c r="W236" s="75"/>
      <c r="X236" s="74" t="s">
        <v>873</v>
      </c>
      <c r="Y236" s="75" t="s">
        <v>1753</v>
      </c>
      <c r="Z236" s="90"/>
      <c r="AA236" s="90"/>
    </row>
    <row r="237" spans="1:27" s="76" customFormat="1" ht="28.5" customHeight="1" x14ac:dyDescent="0.2">
      <c r="A237" s="74" t="s">
        <v>187</v>
      </c>
      <c r="B237" s="75">
        <v>3</v>
      </c>
      <c r="C237" s="74" t="s">
        <v>188</v>
      </c>
      <c r="D237" s="74" t="s">
        <v>13</v>
      </c>
      <c r="E237" s="75">
        <v>1</v>
      </c>
      <c r="F237" s="74" t="s">
        <v>189</v>
      </c>
      <c r="G237" s="62">
        <v>80</v>
      </c>
      <c r="H237" s="74" t="s">
        <v>199</v>
      </c>
      <c r="I237" s="74" t="s">
        <v>2090</v>
      </c>
      <c r="J237" s="74"/>
      <c r="K237" s="74" t="s">
        <v>192</v>
      </c>
      <c r="L237" s="74"/>
      <c r="M237" s="75" t="str">
        <f>VLOOKUP(G237,'Matriz de Clasificacion'!$H$1:$K$341,4)</f>
        <v>Resultado</v>
      </c>
      <c r="N237" s="184">
        <f t="shared" si="3"/>
        <v>1</v>
      </c>
      <c r="O237" s="74" t="s">
        <v>1196</v>
      </c>
      <c r="P237" s="74" t="s">
        <v>6</v>
      </c>
      <c r="Q237" s="233" t="s">
        <v>1751</v>
      </c>
      <c r="R237" s="219"/>
      <c r="S237" s="75"/>
      <c r="T237" s="75"/>
      <c r="U237" s="75"/>
      <c r="V237" s="75"/>
      <c r="W237" s="75"/>
      <c r="X237" s="74" t="s">
        <v>873</v>
      </c>
      <c r="Y237" s="75" t="s">
        <v>1753</v>
      </c>
      <c r="Z237" s="90"/>
      <c r="AA237" s="90"/>
    </row>
    <row r="238" spans="1:27" s="76" customFormat="1" ht="28.5" customHeight="1" x14ac:dyDescent="0.2">
      <c r="A238" s="74" t="s">
        <v>187</v>
      </c>
      <c r="B238" s="75">
        <v>3</v>
      </c>
      <c r="C238" s="74" t="s">
        <v>188</v>
      </c>
      <c r="D238" s="74" t="s">
        <v>13</v>
      </c>
      <c r="E238" s="75">
        <v>1</v>
      </c>
      <c r="F238" s="74" t="s">
        <v>189</v>
      </c>
      <c r="G238" s="62">
        <v>80</v>
      </c>
      <c r="H238" s="74" t="s">
        <v>199</v>
      </c>
      <c r="I238" s="74" t="s">
        <v>2090</v>
      </c>
      <c r="J238" s="74"/>
      <c r="K238" s="74" t="s">
        <v>192</v>
      </c>
      <c r="L238" s="74"/>
      <c r="M238" s="75" t="str">
        <f>VLOOKUP(G238,'Matriz de Clasificacion'!$H$1:$K$341,4)</f>
        <v>Resultado</v>
      </c>
      <c r="N238" s="184">
        <f t="shared" si="3"/>
        <v>1</v>
      </c>
      <c r="O238" s="74" t="s">
        <v>1195</v>
      </c>
      <c r="P238" s="74" t="s">
        <v>6</v>
      </c>
      <c r="Q238" s="233" t="s">
        <v>2092</v>
      </c>
      <c r="R238" s="219"/>
      <c r="S238" s="75"/>
      <c r="T238" s="75"/>
      <c r="U238" s="75"/>
      <c r="V238" s="75"/>
      <c r="W238" s="75"/>
      <c r="X238" s="74" t="s">
        <v>873</v>
      </c>
      <c r="Y238" s="75" t="s">
        <v>1753</v>
      </c>
      <c r="Z238" s="90"/>
      <c r="AA238" s="90"/>
    </row>
    <row r="239" spans="1:27" s="76" customFormat="1" ht="28.5" customHeight="1" x14ac:dyDescent="0.2">
      <c r="A239" s="74" t="s">
        <v>187</v>
      </c>
      <c r="B239" s="75">
        <v>3</v>
      </c>
      <c r="C239" s="74" t="s">
        <v>188</v>
      </c>
      <c r="D239" s="74" t="s">
        <v>13</v>
      </c>
      <c r="E239" s="75">
        <v>1</v>
      </c>
      <c r="F239" s="74" t="s">
        <v>189</v>
      </c>
      <c r="G239" s="62">
        <v>80</v>
      </c>
      <c r="H239" s="74" t="s">
        <v>199</v>
      </c>
      <c r="I239" s="74" t="s">
        <v>2090</v>
      </c>
      <c r="J239" s="74"/>
      <c r="K239" s="74" t="s">
        <v>192</v>
      </c>
      <c r="L239" s="74"/>
      <c r="M239" s="75" t="str">
        <f>VLOOKUP(G239,'Matriz de Clasificacion'!$H$1:$K$341,4)</f>
        <v>Resultado</v>
      </c>
      <c r="N239" s="184">
        <f t="shared" si="3"/>
        <v>1</v>
      </c>
      <c r="O239" s="74" t="s">
        <v>1198</v>
      </c>
      <c r="P239" s="74" t="s">
        <v>91</v>
      </c>
      <c r="Q239" s="233" t="s">
        <v>1747</v>
      </c>
      <c r="R239" s="219" t="s">
        <v>2008</v>
      </c>
      <c r="S239" s="75"/>
      <c r="T239" s="75"/>
      <c r="U239" s="75"/>
      <c r="V239" s="75"/>
      <c r="W239" s="75"/>
      <c r="X239" s="74" t="s">
        <v>873</v>
      </c>
      <c r="Y239" s="75" t="s">
        <v>1753</v>
      </c>
      <c r="Z239" s="90"/>
      <c r="AA239" s="90"/>
    </row>
    <row r="240" spans="1:27" s="76" customFormat="1" ht="28.5" customHeight="1" x14ac:dyDescent="0.2">
      <c r="A240" s="74" t="s">
        <v>187</v>
      </c>
      <c r="B240" s="75">
        <v>3</v>
      </c>
      <c r="C240" s="74" t="s">
        <v>188</v>
      </c>
      <c r="D240" s="74" t="s">
        <v>13</v>
      </c>
      <c r="E240" s="75">
        <v>1</v>
      </c>
      <c r="F240" s="74" t="s">
        <v>189</v>
      </c>
      <c r="G240" s="62">
        <v>80</v>
      </c>
      <c r="H240" s="74" t="s">
        <v>199</v>
      </c>
      <c r="I240" s="74" t="s">
        <v>2090</v>
      </c>
      <c r="J240" s="74"/>
      <c r="K240" s="74" t="s">
        <v>192</v>
      </c>
      <c r="L240" s="74"/>
      <c r="M240" s="75" t="str">
        <f>VLOOKUP(G240,'Matriz de Clasificacion'!$H$1:$K$341,4)</f>
        <v>Resultado</v>
      </c>
      <c r="N240" s="184">
        <f t="shared" si="3"/>
        <v>1</v>
      </c>
      <c r="O240" s="74" t="s">
        <v>1197</v>
      </c>
      <c r="P240" s="74" t="s">
        <v>91</v>
      </c>
      <c r="Q240" s="233" t="s">
        <v>1748</v>
      </c>
      <c r="R240" s="219" t="s">
        <v>2020</v>
      </c>
      <c r="S240" s="75"/>
      <c r="T240" s="75"/>
      <c r="U240" s="75"/>
      <c r="V240" s="75"/>
      <c r="W240" s="75"/>
      <c r="X240" s="74" t="s">
        <v>873</v>
      </c>
      <c r="Y240" s="75" t="s">
        <v>1753</v>
      </c>
      <c r="Z240" s="90"/>
      <c r="AA240" s="90"/>
    </row>
    <row r="241" spans="1:27" s="76" customFormat="1" ht="28.5" customHeight="1" x14ac:dyDescent="0.2">
      <c r="A241" s="74" t="s">
        <v>187</v>
      </c>
      <c r="B241" s="75">
        <v>3</v>
      </c>
      <c r="C241" s="74" t="s">
        <v>188</v>
      </c>
      <c r="D241" s="74" t="s">
        <v>13</v>
      </c>
      <c r="E241" s="75">
        <v>1</v>
      </c>
      <c r="F241" s="74" t="s">
        <v>189</v>
      </c>
      <c r="G241" s="62">
        <v>80</v>
      </c>
      <c r="H241" s="74" t="s">
        <v>199</v>
      </c>
      <c r="I241" s="74" t="s">
        <v>2090</v>
      </c>
      <c r="J241" s="74"/>
      <c r="K241" s="74" t="s">
        <v>192</v>
      </c>
      <c r="L241" s="74"/>
      <c r="M241" s="75" t="str">
        <f>VLOOKUP(G241,'Matriz de Clasificacion'!$H$1:$K$341,4)</f>
        <v>Resultado</v>
      </c>
      <c r="N241" s="184">
        <f t="shared" si="3"/>
        <v>1</v>
      </c>
      <c r="O241" s="74" t="s">
        <v>1196</v>
      </c>
      <c r="P241" s="74" t="s">
        <v>91</v>
      </c>
      <c r="Q241" s="233" t="s">
        <v>1749</v>
      </c>
      <c r="R241" s="219" t="s">
        <v>2015</v>
      </c>
      <c r="S241" s="75"/>
      <c r="T241" s="75"/>
      <c r="U241" s="75"/>
      <c r="V241" s="75"/>
      <c r="W241" s="75"/>
      <c r="X241" s="74" t="s">
        <v>873</v>
      </c>
      <c r="Y241" s="75" t="s">
        <v>1753</v>
      </c>
      <c r="Z241" s="90"/>
      <c r="AA241" s="90"/>
    </row>
    <row r="242" spans="1:27" s="76" customFormat="1" ht="28.5" customHeight="1" x14ac:dyDescent="0.2">
      <c r="A242" s="74" t="s">
        <v>187</v>
      </c>
      <c r="B242" s="75">
        <v>3</v>
      </c>
      <c r="C242" s="74" t="s">
        <v>188</v>
      </c>
      <c r="D242" s="74" t="s">
        <v>13</v>
      </c>
      <c r="E242" s="75">
        <v>1</v>
      </c>
      <c r="F242" s="74" t="s">
        <v>189</v>
      </c>
      <c r="G242" s="62">
        <v>80</v>
      </c>
      <c r="H242" s="74" t="s">
        <v>199</v>
      </c>
      <c r="I242" s="74" t="s">
        <v>2090</v>
      </c>
      <c r="J242" s="74"/>
      <c r="K242" s="74" t="s">
        <v>192</v>
      </c>
      <c r="L242" s="74"/>
      <c r="M242" s="75" t="str">
        <f>VLOOKUP(G242,'Matriz de Clasificacion'!$H$1:$K$341,4)</f>
        <v>Resultado</v>
      </c>
      <c r="N242" s="184">
        <f t="shared" ref="N242:N305" si="4">IF((LEN(Q242)&gt;0),1,0)</f>
        <v>1</v>
      </c>
      <c r="O242" s="74" t="s">
        <v>1195</v>
      </c>
      <c r="P242" s="74" t="s">
        <v>91</v>
      </c>
      <c r="Q242" s="233" t="s">
        <v>1750</v>
      </c>
      <c r="R242" s="219" t="s">
        <v>2016</v>
      </c>
      <c r="S242" s="75"/>
      <c r="T242" s="75"/>
      <c r="U242" s="75"/>
      <c r="V242" s="75"/>
      <c r="W242" s="75"/>
      <c r="X242" s="74" t="s">
        <v>873</v>
      </c>
      <c r="Y242" s="75" t="s">
        <v>1753</v>
      </c>
      <c r="Z242" s="90"/>
      <c r="AA242" s="90"/>
    </row>
    <row r="243" spans="1:27" s="76" customFormat="1" ht="28.5" customHeight="1" x14ac:dyDescent="0.2">
      <c r="A243" s="74" t="s">
        <v>187</v>
      </c>
      <c r="B243" s="75">
        <v>3</v>
      </c>
      <c r="C243" s="74" t="s">
        <v>188</v>
      </c>
      <c r="D243" s="74" t="s">
        <v>13</v>
      </c>
      <c r="E243" s="75">
        <v>1</v>
      </c>
      <c r="F243" s="74" t="s">
        <v>189</v>
      </c>
      <c r="G243" s="62">
        <v>80</v>
      </c>
      <c r="H243" s="74" t="s">
        <v>199</v>
      </c>
      <c r="I243" s="74" t="s">
        <v>2090</v>
      </c>
      <c r="J243" s="74"/>
      <c r="K243" s="74" t="s">
        <v>192</v>
      </c>
      <c r="L243" s="74"/>
      <c r="M243" s="75" t="str">
        <f>VLOOKUP(G243,'Matriz de Clasificacion'!$H$1:$K$341,4)</f>
        <v>Resultado</v>
      </c>
      <c r="N243" s="184">
        <f t="shared" si="4"/>
        <v>1</v>
      </c>
      <c r="O243" s="74" t="s">
        <v>1199</v>
      </c>
      <c r="P243" s="74" t="s">
        <v>28</v>
      </c>
      <c r="Q243" s="233" t="s">
        <v>1741</v>
      </c>
      <c r="R243" s="219" t="s">
        <v>2013</v>
      </c>
      <c r="S243" s="75"/>
      <c r="T243" s="75"/>
      <c r="U243" s="75"/>
      <c r="V243" s="75"/>
      <c r="W243" s="75"/>
      <c r="X243" s="74" t="s">
        <v>873</v>
      </c>
      <c r="Y243" s="75" t="s">
        <v>1753</v>
      </c>
      <c r="Z243" s="90"/>
      <c r="AA243" s="90"/>
    </row>
    <row r="244" spans="1:27" s="76" customFormat="1" ht="28.5" customHeight="1" x14ac:dyDescent="0.2">
      <c r="A244" s="74" t="s">
        <v>187</v>
      </c>
      <c r="B244" s="75">
        <v>3</v>
      </c>
      <c r="C244" s="74" t="s">
        <v>188</v>
      </c>
      <c r="D244" s="74" t="s">
        <v>13</v>
      </c>
      <c r="E244" s="75">
        <v>1</v>
      </c>
      <c r="F244" s="74" t="s">
        <v>189</v>
      </c>
      <c r="G244" s="62">
        <v>80</v>
      </c>
      <c r="H244" s="74" t="s">
        <v>199</v>
      </c>
      <c r="I244" s="74" t="s">
        <v>2090</v>
      </c>
      <c r="J244" s="74"/>
      <c r="K244" s="74" t="s">
        <v>192</v>
      </c>
      <c r="L244" s="74"/>
      <c r="M244" s="75" t="str">
        <f>VLOOKUP(G244,'Matriz de Clasificacion'!$H$1:$K$341,4)</f>
        <v>Resultado</v>
      </c>
      <c r="N244" s="184">
        <f t="shared" si="4"/>
        <v>1</v>
      </c>
      <c r="O244" s="74" t="s">
        <v>1200</v>
      </c>
      <c r="P244" s="74" t="s">
        <v>28</v>
      </c>
      <c r="Q244" s="233" t="s">
        <v>1746</v>
      </c>
      <c r="R244" s="219" t="s">
        <v>2017</v>
      </c>
      <c r="S244" s="75"/>
      <c r="T244" s="75"/>
      <c r="U244" s="75"/>
      <c r="V244" s="75"/>
      <c r="W244" s="75"/>
      <c r="X244" s="74" t="s">
        <v>873</v>
      </c>
      <c r="Y244" s="75" t="s">
        <v>1753</v>
      </c>
      <c r="Z244" s="90"/>
      <c r="AA244" s="90"/>
    </row>
    <row r="245" spans="1:27" s="76" customFormat="1" ht="28.5" customHeight="1" x14ac:dyDescent="0.2">
      <c r="A245" s="74" t="s">
        <v>187</v>
      </c>
      <c r="B245" s="75">
        <v>3</v>
      </c>
      <c r="C245" s="74" t="s">
        <v>188</v>
      </c>
      <c r="D245" s="74" t="s">
        <v>13</v>
      </c>
      <c r="E245" s="75">
        <v>1</v>
      </c>
      <c r="F245" s="74" t="s">
        <v>189</v>
      </c>
      <c r="G245" s="62">
        <v>80</v>
      </c>
      <c r="H245" s="74" t="s">
        <v>199</v>
      </c>
      <c r="I245" s="74" t="s">
        <v>2090</v>
      </c>
      <c r="J245" s="74"/>
      <c r="K245" s="74" t="s">
        <v>192</v>
      </c>
      <c r="L245" s="74"/>
      <c r="M245" s="75" t="str">
        <f>VLOOKUP(G245,'Matriz de Clasificacion'!$H$1:$K$341,4)</f>
        <v>Resultado</v>
      </c>
      <c r="N245" s="184">
        <f t="shared" si="4"/>
        <v>1</v>
      </c>
      <c r="O245" s="74" t="s">
        <v>1198</v>
      </c>
      <c r="P245" s="74" t="s">
        <v>28</v>
      </c>
      <c r="Q245" s="233" t="s">
        <v>1745</v>
      </c>
      <c r="R245" s="219" t="s">
        <v>2018</v>
      </c>
      <c r="S245" s="74"/>
      <c r="T245" s="74"/>
      <c r="U245" s="74" t="s">
        <v>1029</v>
      </c>
      <c r="V245" s="75"/>
      <c r="W245" s="75"/>
      <c r="X245" s="74" t="s">
        <v>873</v>
      </c>
      <c r="Y245" s="75" t="s">
        <v>1753</v>
      </c>
      <c r="Z245" s="78"/>
      <c r="AA245" s="78"/>
    </row>
    <row r="246" spans="1:27" s="76" customFormat="1" ht="28.5" customHeight="1" x14ac:dyDescent="0.2">
      <c r="A246" s="74" t="s">
        <v>187</v>
      </c>
      <c r="B246" s="75">
        <v>3</v>
      </c>
      <c r="C246" s="74" t="s">
        <v>188</v>
      </c>
      <c r="D246" s="74" t="s">
        <v>13</v>
      </c>
      <c r="E246" s="75">
        <v>1</v>
      </c>
      <c r="F246" s="74" t="s">
        <v>189</v>
      </c>
      <c r="G246" s="62">
        <v>80</v>
      </c>
      <c r="H246" s="74" t="s">
        <v>199</v>
      </c>
      <c r="I246" s="74" t="s">
        <v>2090</v>
      </c>
      <c r="J246" s="74"/>
      <c r="K246" s="74" t="s">
        <v>192</v>
      </c>
      <c r="L246" s="74"/>
      <c r="M246" s="75" t="str">
        <f>VLOOKUP(G246,'Matriz de Clasificacion'!$H$1:$K$341,4)</f>
        <v>Resultado</v>
      </c>
      <c r="N246" s="184">
        <f t="shared" si="4"/>
        <v>1</v>
      </c>
      <c r="O246" s="74" t="s">
        <v>1197</v>
      </c>
      <c r="P246" s="74" t="s">
        <v>28</v>
      </c>
      <c r="Q246" s="234" t="s">
        <v>1744</v>
      </c>
      <c r="R246" s="219" t="s">
        <v>2019</v>
      </c>
      <c r="S246" s="74"/>
      <c r="T246" s="74"/>
      <c r="U246" s="74" t="s">
        <v>1096</v>
      </c>
      <c r="V246" s="75"/>
      <c r="W246" s="75"/>
      <c r="X246" s="74" t="s">
        <v>873</v>
      </c>
      <c r="Y246" s="75" t="s">
        <v>1753</v>
      </c>
      <c r="Z246" s="75"/>
      <c r="AA246" s="75"/>
    </row>
    <row r="247" spans="1:27" s="76" customFormat="1" ht="28.5" customHeight="1" x14ac:dyDescent="0.2">
      <c r="A247" s="74" t="s">
        <v>187</v>
      </c>
      <c r="B247" s="75">
        <v>3</v>
      </c>
      <c r="C247" s="74" t="s">
        <v>188</v>
      </c>
      <c r="D247" s="74" t="s">
        <v>13</v>
      </c>
      <c r="E247" s="75">
        <v>1</v>
      </c>
      <c r="F247" s="74" t="s">
        <v>189</v>
      </c>
      <c r="G247" s="62">
        <v>80</v>
      </c>
      <c r="H247" s="74" t="s">
        <v>199</v>
      </c>
      <c r="I247" s="74" t="s">
        <v>2090</v>
      </c>
      <c r="J247" s="74"/>
      <c r="K247" s="74" t="s">
        <v>192</v>
      </c>
      <c r="L247" s="74"/>
      <c r="M247" s="75" t="str">
        <f>VLOOKUP(G247,'Matriz de Clasificacion'!$H$1:$K$341,4)</f>
        <v>Resultado</v>
      </c>
      <c r="N247" s="184">
        <f t="shared" si="4"/>
        <v>1</v>
      </c>
      <c r="O247" s="74" t="s">
        <v>1196</v>
      </c>
      <c r="P247" s="74" t="s">
        <v>28</v>
      </c>
      <c r="Q247" s="233" t="s">
        <v>1743</v>
      </c>
      <c r="R247" s="219" t="s">
        <v>2014</v>
      </c>
      <c r="S247" s="74"/>
      <c r="T247" s="74"/>
      <c r="U247" s="74" t="s">
        <v>880</v>
      </c>
      <c r="V247" s="75"/>
      <c r="W247" s="75"/>
      <c r="X247" s="74" t="s">
        <v>873</v>
      </c>
      <c r="Y247" s="75" t="s">
        <v>1753</v>
      </c>
      <c r="Z247" s="78"/>
      <c r="AA247" s="78"/>
    </row>
    <row r="248" spans="1:27" s="76" customFormat="1" ht="28.5" customHeight="1" x14ac:dyDescent="0.2">
      <c r="A248" s="74" t="s">
        <v>187</v>
      </c>
      <c r="B248" s="75">
        <v>3</v>
      </c>
      <c r="C248" s="74" t="s">
        <v>188</v>
      </c>
      <c r="D248" s="74" t="s">
        <v>13</v>
      </c>
      <c r="E248" s="75">
        <v>1</v>
      </c>
      <c r="F248" s="74" t="s">
        <v>189</v>
      </c>
      <c r="G248" s="62">
        <v>80</v>
      </c>
      <c r="H248" s="74" t="s">
        <v>199</v>
      </c>
      <c r="I248" s="74" t="s">
        <v>2090</v>
      </c>
      <c r="J248" s="74"/>
      <c r="K248" s="74" t="s">
        <v>192</v>
      </c>
      <c r="L248" s="74"/>
      <c r="M248" s="75" t="str">
        <f>VLOOKUP(G248,'Matriz de Clasificacion'!$H$1:$K$341,4)</f>
        <v>Resultado</v>
      </c>
      <c r="N248" s="184">
        <f t="shared" si="4"/>
        <v>1</v>
      </c>
      <c r="O248" s="74" t="s">
        <v>1195</v>
      </c>
      <c r="P248" s="74" t="s">
        <v>28</v>
      </c>
      <c r="Q248" s="233" t="s">
        <v>1742</v>
      </c>
      <c r="R248" s="219"/>
      <c r="S248" s="74"/>
      <c r="T248" s="74" t="s">
        <v>876</v>
      </c>
      <c r="U248" s="74" t="s">
        <v>880</v>
      </c>
      <c r="V248" s="75"/>
      <c r="W248" s="75"/>
      <c r="X248" s="74" t="s">
        <v>873</v>
      </c>
      <c r="Y248" s="75" t="s">
        <v>1753</v>
      </c>
      <c r="Z248" s="75"/>
      <c r="AA248" s="75"/>
    </row>
    <row r="249" spans="1:27" s="94" customFormat="1" ht="28.5" customHeight="1" x14ac:dyDescent="0.2">
      <c r="A249" s="92" t="s">
        <v>187</v>
      </c>
      <c r="B249" s="93">
        <v>3</v>
      </c>
      <c r="C249" s="92" t="s">
        <v>188</v>
      </c>
      <c r="D249" s="92" t="s">
        <v>13</v>
      </c>
      <c r="E249" s="93">
        <v>1</v>
      </c>
      <c r="F249" s="92" t="s">
        <v>189</v>
      </c>
      <c r="G249" s="62">
        <v>81</v>
      </c>
      <c r="H249" s="92" t="s">
        <v>201</v>
      </c>
      <c r="I249" s="92" t="s">
        <v>202</v>
      </c>
      <c r="J249" s="92"/>
      <c r="K249" s="92" t="s">
        <v>192</v>
      </c>
      <c r="L249" s="92"/>
      <c r="M249" s="61" t="str">
        <f>VLOOKUP(G249,'Matriz de Clasificacion'!$H$1:$K$341,4)</f>
        <v>Resultado</v>
      </c>
      <c r="N249" s="177">
        <f t="shared" si="4"/>
        <v>1</v>
      </c>
      <c r="O249" s="92" t="s">
        <v>1196</v>
      </c>
      <c r="P249" s="92" t="s">
        <v>6</v>
      </c>
      <c r="Q249" s="183" t="s">
        <v>1218</v>
      </c>
      <c r="R249" s="225"/>
      <c r="S249" s="92"/>
      <c r="T249" s="92"/>
      <c r="U249" s="92" t="s">
        <v>1029</v>
      </c>
      <c r="V249" s="93"/>
      <c r="W249" s="93"/>
      <c r="X249" s="92" t="s">
        <v>873</v>
      </c>
      <c r="Y249" s="93"/>
      <c r="Z249" s="93"/>
      <c r="AA249" s="93"/>
    </row>
    <row r="250" spans="1:27" s="91" customFormat="1" ht="28.5" customHeight="1" x14ac:dyDescent="0.2">
      <c r="A250" s="89" t="s">
        <v>187</v>
      </c>
      <c r="B250" s="90">
        <v>3</v>
      </c>
      <c r="C250" s="89" t="s">
        <v>188</v>
      </c>
      <c r="D250" s="89" t="s">
        <v>13</v>
      </c>
      <c r="E250" s="90">
        <v>1</v>
      </c>
      <c r="F250" s="89" t="s">
        <v>189</v>
      </c>
      <c r="G250" s="62">
        <v>81</v>
      </c>
      <c r="H250" s="89" t="s">
        <v>201</v>
      </c>
      <c r="I250" s="89" t="s">
        <v>202</v>
      </c>
      <c r="J250" s="89"/>
      <c r="K250" s="89" t="s">
        <v>192</v>
      </c>
      <c r="L250" s="89"/>
      <c r="M250" s="61" t="str">
        <f>VLOOKUP(G250,'Matriz de Clasificacion'!$H$1:$K$341,4)</f>
        <v>Resultado</v>
      </c>
      <c r="N250" s="177">
        <f t="shared" si="4"/>
        <v>1</v>
      </c>
      <c r="O250" s="89" t="s">
        <v>1195</v>
      </c>
      <c r="P250" s="89" t="s">
        <v>6</v>
      </c>
      <c r="Q250" s="182" t="s">
        <v>1219</v>
      </c>
      <c r="R250" s="223"/>
      <c r="S250" s="89"/>
      <c r="T250" s="89"/>
      <c r="U250" s="89" t="s">
        <v>1097</v>
      </c>
      <c r="V250" s="90"/>
      <c r="W250" s="90"/>
      <c r="X250" s="89" t="s">
        <v>873</v>
      </c>
      <c r="Y250" s="90"/>
      <c r="Z250" s="90"/>
      <c r="AA250" s="90"/>
    </row>
    <row r="251" spans="1:27" s="94" customFormat="1" ht="28.5" customHeight="1" x14ac:dyDescent="0.2">
      <c r="A251" s="92" t="s">
        <v>187</v>
      </c>
      <c r="B251" s="93">
        <v>3</v>
      </c>
      <c r="C251" s="92" t="s">
        <v>188</v>
      </c>
      <c r="D251" s="92" t="s">
        <v>13</v>
      </c>
      <c r="E251" s="93">
        <v>1</v>
      </c>
      <c r="F251" s="92" t="s">
        <v>189</v>
      </c>
      <c r="G251" s="62">
        <v>81</v>
      </c>
      <c r="H251" s="92" t="s">
        <v>201</v>
      </c>
      <c r="I251" s="92" t="s">
        <v>202</v>
      </c>
      <c r="J251" s="92"/>
      <c r="K251" s="92" t="s">
        <v>192</v>
      </c>
      <c r="L251" s="92"/>
      <c r="M251" s="61" t="str">
        <f>VLOOKUP(G251,'Matriz de Clasificacion'!$H$1:$K$341,4)</f>
        <v>Resultado</v>
      </c>
      <c r="N251" s="177">
        <f t="shared" si="4"/>
        <v>1</v>
      </c>
      <c r="O251" s="92" t="s">
        <v>1195</v>
      </c>
      <c r="P251" s="92" t="s">
        <v>91</v>
      </c>
      <c r="Q251" s="183" t="s">
        <v>876</v>
      </c>
      <c r="R251" s="225" t="s">
        <v>2016</v>
      </c>
      <c r="S251" s="92"/>
      <c r="T251" s="92"/>
      <c r="U251" s="92" t="s">
        <v>884</v>
      </c>
      <c r="V251" s="93"/>
      <c r="W251" s="93"/>
      <c r="X251" s="92" t="s">
        <v>873</v>
      </c>
      <c r="Y251" s="93"/>
      <c r="Z251" s="93"/>
      <c r="AA251" s="93"/>
    </row>
    <row r="252" spans="1:27" s="91" customFormat="1" ht="28.5" customHeight="1" x14ac:dyDescent="0.2">
      <c r="A252" s="89" t="s">
        <v>187</v>
      </c>
      <c r="B252" s="90">
        <v>3</v>
      </c>
      <c r="C252" s="89" t="s">
        <v>188</v>
      </c>
      <c r="D252" s="89" t="s">
        <v>13</v>
      </c>
      <c r="E252" s="90">
        <v>1</v>
      </c>
      <c r="F252" s="89" t="s">
        <v>189</v>
      </c>
      <c r="G252" s="62">
        <v>81</v>
      </c>
      <c r="H252" s="89" t="s">
        <v>201</v>
      </c>
      <c r="I252" s="89" t="s">
        <v>202</v>
      </c>
      <c r="J252" s="89"/>
      <c r="K252" s="89" t="s">
        <v>192</v>
      </c>
      <c r="L252" s="89"/>
      <c r="M252" s="61" t="str">
        <f>VLOOKUP(G252,'Matriz de Clasificacion'!$H$1:$K$341,4)</f>
        <v>Resultado</v>
      </c>
      <c r="N252" s="177">
        <f t="shared" si="4"/>
        <v>1</v>
      </c>
      <c r="O252" s="89" t="s">
        <v>1195</v>
      </c>
      <c r="P252" s="89" t="s">
        <v>28</v>
      </c>
      <c r="Q252" s="182" t="s">
        <v>1216</v>
      </c>
      <c r="R252" s="223" t="s">
        <v>2014</v>
      </c>
      <c r="S252" s="89"/>
      <c r="T252" s="89" t="s">
        <v>876</v>
      </c>
      <c r="U252" s="89" t="s">
        <v>884</v>
      </c>
      <c r="V252" s="90"/>
      <c r="W252" s="90"/>
      <c r="X252" s="89" t="s">
        <v>873</v>
      </c>
      <c r="Y252" s="90"/>
      <c r="Z252" s="90"/>
      <c r="AA252" s="90"/>
    </row>
    <row r="253" spans="1:27" s="79" customFormat="1" ht="28.5" customHeight="1" x14ac:dyDescent="0.2">
      <c r="A253" s="77" t="s">
        <v>187</v>
      </c>
      <c r="B253" s="78">
        <v>3</v>
      </c>
      <c r="C253" s="77" t="s">
        <v>188</v>
      </c>
      <c r="D253" s="77" t="s">
        <v>13</v>
      </c>
      <c r="E253" s="78">
        <v>1</v>
      </c>
      <c r="F253" s="77" t="s">
        <v>189</v>
      </c>
      <c r="G253" s="62">
        <v>82</v>
      </c>
      <c r="H253" s="77" t="s">
        <v>203</v>
      </c>
      <c r="I253" s="77" t="s">
        <v>204</v>
      </c>
      <c r="J253" s="77"/>
      <c r="K253" s="77" t="s">
        <v>192</v>
      </c>
      <c r="L253" s="77"/>
      <c r="M253" s="61" t="str">
        <f>VLOOKUP(G253,'Matriz de Clasificacion'!$H$1:$K$341,4)</f>
        <v>Proceso</v>
      </c>
      <c r="N253" s="177">
        <f t="shared" si="4"/>
        <v>1</v>
      </c>
      <c r="O253" s="77" t="s">
        <v>1200</v>
      </c>
      <c r="P253" s="77" t="s">
        <v>91</v>
      </c>
      <c r="Q253" s="176" t="s">
        <v>879</v>
      </c>
      <c r="R253" s="147" t="s">
        <v>2021</v>
      </c>
      <c r="S253" s="77" t="s">
        <v>875</v>
      </c>
      <c r="T253" s="77" t="s">
        <v>878</v>
      </c>
      <c r="U253" s="78"/>
      <c r="V253" s="78"/>
      <c r="W253" s="78"/>
      <c r="X253" s="78"/>
      <c r="Y253" s="78"/>
      <c r="Z253" s="78"/>
      <c r="AA253" s="78"/>
    </row>
    <row r="254" spans="1:27" s="97" customFormat="1" ht="28.5" customHeight="1" x14ac:dyDescent="0.2">
      <c r="A254" s="74" t="s">
        <v>187</v>
      </c>
      <c r="B254" s="75">
        <v>3</v>
      </c>
      <c r="C254" s="95" t="s">
        <v>188</v>
      </c>
      <c r="D254" s="95" t="s">
        <v>13</v>
      </c>
      <c r="E254" s="96">
        <v>1</v>
      </c>
      <c r="F254" s="95" t="s">
        <v>189</v>
      </c>
      <c r="G254" s="62">
        <v>82</v>
      </c>
      <c r="H254" s="95" t="s">
        <v>203</v>
      </c>
      <c r="I254" s="95" t="s">
        <v>204</v>
      </c>
      <c r="J254" s="95"/>
      <c r="K254" s="95" t="s">
        <v>192</v>
      </c>
      <c r="L254" s="95"/>
      <c r="M254" s="61" t="str">
        <f>VLOOKUP(G254,'Matriz de Clasificacion'!$H$1:$K$341,4)</f>
        <v>Proceso</v>
      </c>
      <c r="N254" s="177">
        <f t="shared" si="4"/>
        <v>1</v>
      </c>
      <c r="O254" s="95" t="s">
        <v>1198</v>
      </c>
      <c r="P254" s="95" t="s">
        <v>91</v>
      </c>
      <c r="Q254" s="187" t="s">
        <v>883</v>
      </c>
      <c r="R254" s="242" t="s">
        <v>2022</v>
      </c>
      <c r="S254" s="95"/>
      <c r="T254" s="95"/>
      <c r="U254" s="96"/>
      <c r="V254" s="96"/>
      <c r="W254" s="96"/>
      <c r="X254" s="96"/>
      <c r="Y254" s="96"/>
      <c r="Z254" s="96"/>
      <c r="AA254" s="96"/>
    </row>
    <row r="255" spans="1:27" s="79" customFormat="1" ht="28.5" customHeight="1" x14ac:dyDescent="0.2">
      <c r="A255" s="77" t="s">
        <v>187</v>
      </c>
      <c r="B255" s="78">
        <v>3</v>
      </c>
      <c r="C255" s="77" t="s">
        <v>188</v>
      </c>
      <c r="D255" s="77" t="s">
        <v>13</v>
      </c>
      <c r="E255" s="78">
        <v>1</v>
      </c>
      <c r="F255" s="77" t="s">
        <v>189</v>
      </c>
      <c r="G255" s="62">
        <v>82</v>
      </c>
      <c r="H255" s="77" t="s">
        <v>203</v>
      </c>
      <c r="I255" s="77" t="s">
        <v>204</v>
      </c>
      <c r="J255" s="77"/>
      <c r="K255" s="77" t="s">
        <v>192</v>
      </c>
      <c r="L255" s="77"/>
      <c r="M255" s="61" t="str">
        <f>VLOOKUP(G255,'Matriz de Clasificacion'!$H$1:$K$341,4)</f>
        <v>Proceso</v>
      </c>
      <c r="N255" s="177">
        <f t="shared" si="4"/>
        <v>1</v>
      </c>
      <c r="O255" s="78">
        <v>3</v>
      </c>
      <c r="P255" s="77" t="s">
        <v>91</v>
      </c>
      <c r="Q255" s="176" t="s">
        <v>882</v>
      </c>
      <c r="R255" s="149">
        <v>90</v>
      </c>
      <c r="S255" s="77" t="s">
        <v>877</v>
      </c>
      <c r="T255" s="77" t="s">
        <v>881</v>
      </c>
      <c r="U255" s="78"/>
      <c r="V255" s="78"/>
      <c r="W255" s="78"/>
      <c r="X255" s="78"/>
      <c r="Y255" s="78"/>
      <c r="Z255" s="78"/>
      <c r="AA255" s="78"/>
    </row>
    <row r="256" spans="1:27" s="97" customFormat="1" ht="28.5" customHeight="1" x14ac:dyDescent="0.2">
      <c r="A256" s="74" t="s">
        <v>187</v>
      </c>
      <c r="B256" s="75">
        <v>3</v>
      </c>
      <c r="C256" s="95" t="s">
        <v>188</v>
      </c>
      <c r="D256" s="95" t="s">
        <v>13</v>
      </c>
      <c r="E256" s="96">
        <v>1</v>
      </c>
      <c r="F256" s="95" t="s">
        <v>189</v>
      </c>
      <c r="G256" s="62">
        <v>82</v>
      </c>
      <c r="H256" s="95" t="s">
        <v>203</v>
      </c>
      <c r="I256" s="95" t="s">
        <v>204</v>
      </c>
      <c r="J256" s="95"/>
      <c r="K256" s="95" t="s">
        <v>192</v>
      </c>
      <c r="L256" s="95"/>
      <c r="M256" s="61" t="str">
        <f>VLOOKUP(G256,'Matriz de Clasificacion'!$H$1:$K$341,4)</f>
        <v>Proceso</v>
      </c>
      <c r="N256" s="177">
        <f t="shared" si="4"/>
        <v>1</v>
      </c>
      <c r="O256" s="96">
        <v>2</v>
      </c>
      <c r="P256" s="95" t="s">
        <v>91</v>
      </c>
      <c r="Q256" s="187" t="s">
        <v>881</v>
      </c>
      <c r="R256" s="243">
        <v>89</v>
      </c>
      <c r="S256" s="95"/>
      <c r="T256" s="95"/>
      <c r="U256" s="96"/>
      <c r="V256" s="96"/>
      <c r="W256" s="96"/>
      <c r="X256" s="96"/>
      <c r="Y256" s="96"/>
      <c r="Z256" s="96"/>
      <c r="AA256" s="96"/>
    </row>
    <row r="257" spans="1:27" s="79" customFormat="1" ht="28.5" customHeight="1" x14ac:dyDescent="0.2">
      <c r="A257" s="77" t="s">
        <v>187</v>
      </c>
      <c r="B257" s="78">
        <v>3</v>
      </c>
      <c r="C257" s="77" t="s">
        <v>188</v>
      </c>
      <c r="D257" s="77" t="s">
        <v>13</v>
      </c>
      <c r="E257" s="78">
        <v>1</v>
      </c>
      <c r="F257" s="77" t="s">
        <v>189</v>
      </c>
      <c r="G257" s="62">
        <v>82</v>
      </c>
      <c r="H257" s="77" t="s">
        <v>203</v>
      </c>
      <c r="I257" s="77" t="s">
        <v>204</v>
      </c>
      <c r="J257" s="77"/>
      <c r="K257" s="77" t="s">
        <v>192</v>
      </c>
      <c r="L257" s="77"/>
      <c r="M257" s="61" t="str">
        <f>VLOOKUP(G257,'Matriz de Clasificacion'!$H$1:$K$341,4)</f>
        <v>Proceso</v>
      </c>
      <c r="N257" s="177">
        <f t="shared" si="4"/>
        <v>1</v>
      </c>
      <c r="O257" s="78">
        <v>1</v>
      </c>
      <c r="P257" s="77" t="s">
        <v>91</v>
      </c>
      <c r="Q257" s="176" t="s">
        <v>878</v>
      </c>
      <c r="R257" s="149">
        <v>88</v>
      </c>
      <c r="S257" s="78"/>
      <c r="T257" s="77" t="s">
        <v>882</v>
      </c>
      <c r="U257" s="78"/>
      <c r="V257" s="78"/>
      <c r="W257" s="78"/>
      <c r="X257" s="78"/>
      <c r="Y257" s="78"/>
      <c r="Z257" s="78"/>
      <c r="AA257" s="78"/>
    </row>
    <row r="258" spans="1:27" s="97" customFormat="1" ht="28.5" customHeight="1" x14ac:dyDescent="0.2">
      <c r="A258" s="74" t="s">
        <v>187</v>
      </c>
      <c r="B258" s="75">
        <v>3</v>
      </c>
      <c r="C258" s="95" t="s">
        <v>188</v>
      </c>
      <c r="D258" s="95" t="s">
        <v>13</v>
      </c>
      <c r="E258" s="96">
        <v>1</v>
      </c>
      <c r="F258" s="95" t="s">
        <v>189</v>
      </c>
      <c r="G258" s="62">
        <v>82</v>
      </c>
      <c r="H258" s="95" t="s">
        <v>203</v>
      </c>
      <c r="I258" s="95" t="s">
        <v>204</v>
      </c>
      <c r="J258" s="95"/>
      <c r="K258" s="95" t="s">
        <v>192</v>
      </c>
      <c r="L258" s="95"/>
      <c r="M258" s="61" t="str">
        <f>VLOOKUP(G258,'Matriz de Clasificacion'!$H$1:$K$341,4)</f>
        <v>Proceso</v>
      </c>
      <c r="N258" s="177">
        <f t="shared" si="4"/>
        <v>1</v>
      </c>
      <c r="O258" s="96">
        <v>2</v>
      </c>
      <c r="P258" s="96" t="s">
        <v>28</v>
      </c>
      <c r="Q258" s="187" t="s">
        <v>875</v>
      </c>
      <c r="R258" s="243">
        <v>78</v>
      </c>
      <c r="S258" s="96"/>
      <c r="T258" s="95" t="s">
        <v>883</v>
      </c>
      <c r="U258" s="96"/>
      <c r="V258" s="96"/>
      <c r="W258" s="96"/>
      <c r="X258" s="96"/>
      <c r="Y258" s="96"/>
      <c r="Z258" s="96"/>
      <c r="AA258" s="96"/>
    </row>
    <row r="259" spans="1:27" s="79" customFormat="1" ht="28.5" customHeight="1" x14ac:dyDescent="0.2">
      <c r="A259" s="77" t="s">
        <v>187</v>
      </c>
      <c r="B259" s="78">
        <v>3</v>
      </c>
      <c r="C259" s="77" t="s">
        <v>188</v>
      </c>
      <c r="D259" s="77" t="s">
        <v>13</v>
      </c>
      <c r="E259" s="78">
        <v>1</v>
      </c>
      <c r="F259" s="77" t="s">
        <v>189</v>
      </c>
      <c r="G259" s="62">
        <v>82</v>
      </c>
      <c r="H259" s="77" t="s">
        <v>203</v>
      </c>
      <c r="I259" s="77" t="s">
        <v>204</v>
      </c>
      <c r="J259" s="77"/>
      <c r="K259" s="77" t="s">
        <v>192</v>
      </c>
      <c r="L259" s="77"/>
      <c r="M259" s="61" t="str">
        <f>VLOOKUP(G259,'Matriz de Clasificacion'!$H$1:$K$341,4)</f>
        <v>Proceso</v>
      </c>
      <c r="N259" s="177">
        <f t="shared" si="4"/>
        <v>1</v>
      </c>
      <c r="O259" s="78">
        <v>1</v>
      </c>
      <c r="P259" s="78" t="s">
        <v>28</v>
      </c>
      <c r="Q259" s="176" t="s">
        <v>877</v>
      </c>
      <c r="R259" s="149">
        <v>79</v>
      </c>
      <c r="S259" s="78"/>
      <c r="T259" s="77" t="s">
        <v>879</v>
      </c>
      <c r="U259" s="78"/>
      <c r="V259" s="78"/>
      <c r="W259" s="78"/>
      <c r="X259" s="78"/>
      <c r="Y259" s="78"/>
      <c r="Z259" s="78"/>
      <c r="AA259" s="78"/>
    </row>
    <row r="260" spans="1:27" s="100" customFormat="1" ht="28.5" customHeight="1" x14ac:dyDescent="0.2">
      <c r="A260" s="98" t="s">
        <v>187</v>
      </c>
      <c r="B260" s="99">
        <v>3</v>
      </c>
      <c r="C260" s="98" t="s">
        <v>188</v>
      </c>
      <c r="D260" s="98" t="s">
        <v>13</v>
      </c>
      <c r="E260" s="99">
        <v>1</v>
      </c>
      <c r="F260" s="98" t="s">
        <v>189</v>
      </c>
      <c r="G260" s="62">
        <v>83</v>
      </c>
      <c r="H260" s="98" t="s">
        <v>205</v>
      </c>
      <c r="I260" s="98" t="s">
        <v>206</v>
      </c>
      <c r="J260" s="98"/>
      <c r="K260" s="98" t="s">
        <v>192</v>
      </c>
      <c r="L260" s="98"/>
      <c r="M260" s="99" t="str">
        <f>VLOOKUP(G260,'Matriz de Clasificacion'!$H$1:$K$341,4)</f>
        <v>Resultado</v>
      </c>
      <c r="N260" s="188">
        <f t="shared" si="4"/>
        <v>1</v>
      </c>
      <c r="O260" s="99">
        <v>2</v>
      </c>
      <c r="P260" s="99" t="s">
        <v>6</v>
      </c>
      <c r="Q260" s="185" t="s">
        <v>1762</v>
      </c>
      <c r="R260" s="244"/>
      <c r="S260" s="99"/>
      <c r="T260" s="98"/>
      <c r="U260" s="99"/>
      <c r="V260" s="99"/>
      <c r="W260" s="99"/>
      <c r="X260" s="98" t="s">
        <v>887</v>
      </c>
      <c r="Y260" s="99" t="s">
        <v>1763</v>
      </c>
      <c r="Z260" s="78"/>
      <c r="AA260" s="78"/>
    </row>
    <row r="261" spans="1:27" s="100" customFormat="1" ht="28.5" customHeight="1" x14ac:dyDescent="0.2">
      <c r="A261" s="98" t="s">
        <v>187</v>
      </c>
      <c r="B261" s="99">
        <v>3</v>
      </c>
      <c r="C261" s="98" t="s">
        <v>188</v>
      </c>
      <c r="D261" s="98" t="s">
        <v>13</v>
      </c>
      <c r="E261" s="99">
        <v>1</v>
      </c>
      <c r="F261" s="98" t="s">
        <v>189</v>
      </c>
      <c r="G261" s="62">
        <v>83</v>
      </c>
      <c r="H261" s="98" t="s">
        <v>205</v>
      </c>
      <c r="I261" s="98" t="s">
        <v>206</v>
      </c>
      <c r="J261" s="98"/>
      <c r="K261" s="98" t="s">
        <v>192</v>
      </c>
      <c r="L261" s="98"/>
      <c r="M261" s="99" t="str">
        <f>VLOOKUP(G261,'Matriz de Clasificacion'!$H$1:$K$341,4)</f>
        <v>Resultado</v>
      </c>
      <c r="N261" s="188">
        <f t="shared" si="4"/>
        <v>1</v>
      </c>
      <c r="O261" s="99">
        <v>1</v>
      </c>
      <c r="P261" s="99" t="s">
        <v>6</v>
      </c>
      <c r="Q261" s="234" t="s">
        <v>1760</v>
      </c>
      <c r="R261" s="244"/>
      <c r="S261" s="99"/>
      <c r="T261" s="98"/>
      <c r="U261" s="99"/>
      <c r="V261" s="99"/>
      <c r="W261" s="99"/>
      <c r="X261" s="98" t="s">
        <v>887</v>
      </c>
      <c r="Y261" s="99" t="s">
        <v>1763</v>
      </c>
      <c r="Z261" s="78"/>
      <c r="AA261" s="78"/>
    </row>
    <row r="262" spans="1:27" s="100" customFormat="1" ht="28.5" customHeight="1" x14ac:dyDescent="0.2">
      <c r="A262" s="98" t="s">
        <v>187</v>
      </c>
      <c r="B262" s="99">
        <v>3</v>
      </c>
      <c r="C262" s="98" t="s">
        <v>188</v>
      </c>
      <c r="D262" s="98" t="s">
        <v>13</v>
      </c>
      <c r="E262" s="99">
        <v>1</v>
      </c>
      <c r="F262" s="98" t="s">
        <v>189</v>
      </c>
      <c r="G262" s="62">
        <v>83</v>
      </c>
      <c r="H262" s="98" t="s">
        <v>205</v>
      </c>
      <c r="I262" s="98" t="s">
        <v>206</v>
      </c>
      <c r="J262" s="98"/>
      <c r="K262" s="98" t="s">
        <v>192</v>
      </c>
      <c r="L262" s="98"/>
      <c r="M262" s="99" t="str">
        <f>VLOOKUP(G262,'Matriz de Clasificacion'!$H$1:$K$341,4)</f>
        <v>Resultado</v>
      </c>
      <c r="N262" s="188">
        <f t="shared" si="4"/>
        <v>1</v>
      </c>
      <c r="O262" s="99">
        <v>3</v>
      </c>
      <c r="P262" s="99" t="s">
        <v>91</v>
      </c>
      <c r="Q262" s="234" t="s">
        <v>1761</v>
      </c>
      <c r="R262" s="244"/>
      <c r="S262" s="99"/>
      <c r="T262" s="98"/>
      <c r="U262" s="99"/>
      <c r="V262" s="99"/>
      <c r="W262" s="99"/>
      <c r="X262" s="98" t="s">
        <v>887</v>
      </c>
      <c r="Y262" s="99" t="s">
        <v>1763</v>
      </c>
      <c r="Z262" s="78"/>
      <c r="AA262" s="78"/>
    </row>
    <row r="263" spans="1:27" s="100" customFormat="1" ht="28.5" customHeight="1" x14ac:dyDescent="0.2">
      <c r="A263" s="98" t="s">
        <v>187</v>
      </c>
      <c r="B263" s="99">
        <v>3</v>
      </c>
      <c r="C263" s="98" t="s">
        <v>188</v>
      </c>
      <c r="D263" s="98" t="s">
        <v>13</v>
      </c>
      <c r="E263" s="99">
        <v>1</v>
      </c>
      <c r="F263" s="98" t="s">
        <v>189</v>
      </c>
      <c r="G263" s="62">
        <v>83</v>
      </c>
      <c r="H263" s="98" t="s">
        <v>205</v>
      </c>
      <c r="I263" s="98" t="s">
        <v>206</v>
      </c>
      <c r="J263" s="98"/>
      <c r="K263" s="98" t="s">
        <v>192</v>
      </c>
      <c r="L263" s="98"/>
      <c r="M263" s="99" t="str">
        <f>VLOOKUP(G263,'Matriz de Clasificacion'!$H$1:$K$341,4)</f>
        <v>Resultado</v>
      </c>
      <c r="N263" s="188">
        <f t="shared" si="4"/>
        <v>1</v>
      </c>
      <c r="O263" s="99">
        <v>2</v>
      </c>
      <c r="P263" s="99" t="s">
        <v>91</v>
      </c>
      <c r="Q263" s="233" t="s">
        <v>1748</v>
      </c>
      <c r="R263" s="244">
        <v>90</v>
      </c>
      <c r="S263" s="99"/>
      <c r="T263" s="98"/>
      <c r="U263" s="99"/>
      <c r="V263" s="99"/>
      <c r="W263" s="99"/>
      <c r="X263" s="98" t="s">
        <v>887</v>
      </c>
      <c r="Y263" s="99" t="s">
        <v>1763</v>
      </c>
      <c r="Z263" s="78"/>
      <c r="AA263" s="78"/>
    </row>
    <row r="264" spans="1:27" s="100" customFormat="1" ht="28.5" customHeight="1" x14ac:dyDescent="0.2">
      <c r="A264" s="98" t="s">
        <v>187</v>
      </c>
      <c r="B264" s="99">
        <v>3</v>
      </c>
      <c r="C264" s="98" t="s">
        <v>188</v>
      </c>
      <c r="D264" s="98" t="s">
        <v>13</v>
      </c>
      <c r="E264" s="99">
        <v>1</v>
      </c>
      <c r="F264" s="98" t="s">
        <v>189</v>
      </c>
      <c r="G264" s="62">
        <v>83</v>
      </c>
      <c r="H264" s="98" t="s">
        <v>205</v>
      </c>
      <c r="I264" s="98" t="s">
        <v>206</v>
      </c>
      <c r="J264" s="98"/>
      <c r="K264" s="98" t="s">
        <v>192</v>
      </c>
      <c r="L264" s="98"/>
      <c r="M264" s="99" t="str">
        <f>VLOOKUP(G264,'Matriz de Clasificacion'!$H$1:$K$341,4)</f>
        <v>Resultado</v>
      </c>
      <c r="N264" s="188">
        <f t="shared" si="4"/>
        <v>1</v>
      </c>
      <c r="O264" s="99">
        <v>1</v>
      </c>
      <c r="P264" s="99" t="s">
        <v>91</v>
      </c>
      <c r="Q264" s="233" t="s">
        <v>1750</v>
      </c>
      <c r="R264" s="244">
        <v>84</v>
      </c>
      <c r="S264" s="99"/>
      <c r="T264" s="98"/>
      <c r="U264" s="99"/>
      <c r="V264" s="99"/>
      <c r="W264" s="99"/>
      <c r="X264" s="98" t="s">
        <v>887</v>
      </c>
      <c r="Y264" s="99" t="s">
        <v>1763</v>
      </c>
      <c r="Z264" s="78"/>
      <c r="AA264" s="78"/>
    </row>
    <row r="265" spans="1:27" s="100" customFormat="1" ht="28.5" customHeight="1" x14ac:dyDescent="0.2">
      <c r="A265" s="98" t="s">
        <v>187</v>
      </c>
      <c r="B265" s="99">
        <v>3</v>
      </c>
      <c r="C265" s="98" t="s">
        <v>188</v>
      </c>
      <c r="D265" s="98" t="s">
        <v>13</v>
      </c>
      <c r="E265" s="99">
        <v>1</v>
      </c>
      <c r="F265" s="98" t="s">
        <v>189</v>
      </c>
      <c r="G265" s="62">
        <v>83</v>
      </c>
      <c r="H265" s="98" t="s">
        <v>205</v>
      </c>
      <c r="I265" s="98" t="s">
        <v>206</v>
      </c>
      <c r="J265" s="98"/>
      <c r="K265" s="98" t="s">
        <v>192</v>
      </c>
      <c r="L265" s="98"/>
      <c r="M265" s="99" t="str">
        <f>VLOOKUP(G265,'Matriz de Clasificacion'!$H$1:$K$341,4)</f>
        <v>Resultado</v>
      </c>
      <c r="N265" s="188">
        <f t="shared" si="4"/>
        <v>1</v>
      </c>
      <c r="O265" s="99">
        <v>6</v>
      </c>
      <c r="P265" s="99" t="s">
        <v>28</v>
      </c>
      <c r="Q265" s="233" t="s">
        <v>1754</v>
      </c>
      <c r="R265" s="244">
        <v>76</v>
      </c>
      <c r="S265" s="99"/>
      <c r="T265" s="98"/>
      <c r="U265" s="99"/>
      <c r="V265" s="99"/>
      <c r="W265" s="99"/>
      <c r="X265" s="98" t="s">
        <v>887</v>
      </c>
      <c r="Y265" s="99" t="s">
        <v>1763</v>
      </c>
      <c r="Z265" s="78"/>
      <c r="AA265" s="78"/>
    </row>
    <row r="266" spans="1:27" s="100" customFormat="1" ht="28.5" customHeight="1" x14ac:dyDescent="0.2">
      <c r="A266" s="98" t="s">
        <v>187</v>
      </c>
      <c r="B266" s="99">
        <v>3</v>
      </c>
      <c r="C266" s="98" t="s">
        <v>188</v>
      </c>
      <c r="D266" s="98" t="s">
        <v>13</v>
      </c>
      <c r="E266" s="99">
        <v>1</v>
      </c>
      <c r="F266" s="98" t="s">
        <v>189</v>
      </c>
      <c r="G266" s="62">
        <v>83</v>
      </c>
      <c r="H266" s="98" t="s">
        <v>205</v>
      </c>
      <c r="I266" s="98" t="s">
        <v>206</v>
      </c>
      <c r="J266" s="98"/>
      <c r="K266" s="98" t="s">
        <v>192</v>
      </c>
      <c r="L266" s="98"/>
      <c r="M266" s="99" t="str">
        <f>VLOOKUP(G266,'Matriz de Clasificacion'!$H$1:$K$341,4)</f>
        <v>Resultado</v>
      </c>
      <c r="N266" s="188">
        <f t="shared" si="4"/>
        <v>1</v>
      </c>
      <c r="O266" s="99">
        <v>5</v>
      </c>
      <c r="P266" s="99" t="s">
        <v>28</v>
      </c>
      <c r="Q266" s="234" t="s">
        <v>1755</v>
      </c>
      <c r="R266" s="244">
        <v>344</v>
      </c>
      <c r="S266" s="99"/>
      <c r="T266" s="98"/>
      <c r="U266" s="99"/>
      <c r="V266" s="99"/>
      <c r="W266" s="99"/>
      <c r="X266" s="98" t="s">
        <v>887</v>
      </c>
      <c r="Y266" s="99" t="s">
        <v>1763</v>
      </c>
      <c r="Z266" s="78"/>
      <c r="AA266" s="78"/>
    </row>
    <row r="267" spans="1:27" s="100" customFormat="1" ht="28.5" customHeight="1" x14ac:dyDescent="0.2">
      <c r="A267" s="98" t="s">
        <v>187</v>
      </c>
      <c r="B267" s="99">
        <v>3</v>
      </c>
      <c r="C267" s="98" t="s">
        <v>188</v>
      </c>
      <c r="D267" s="98" t="s">
        <v>13</v>
      </c>
      <c r="E267" s="99">
        <v>1</v>
      </c>
      <c r="F267" s="98" t="s">
        <v>189</v>
      </c>
      <c r="G267" s="62">
        <v>83</v>
      </c>
      <c r="H267" s="98" t="s">
        <v>205</v>
      </c>
      <c r="I267" s="98" t="s">
        <v>206</v>
      </c>
      <c r="J267" s="98"/>
      <c r="K267" s="98" t="s">
        <v>192</v>
      </c>
      <c r="L267" s="98"/>
      <c r="M267" s="99" t="str">
        <f>VLOOKUP(G267,'Matriz de Clasificacion'!$H$1:$K$341,4)</f>
        <v>Resultado</v>
      </c>
      <c r="N267" s="188">
        <f t="shared" si="4"/>
        <v>1</v>
      </c>
      <c r="O267" s="99">
        <v>4</v>
      </c>
      <c r="P267" s="99" t="s">
        <v>28</v>
      </c>
      <c r="Q267" s="233" t="s">
        <v>1756</v>
      </c>
      <c r="R267" s="244">
        <v>332</v>
      </c>
      <c r="S267" s="99"/>
      <c r="T267" s="98"/>
      <c r="U267" s="99"/>
      <c r="V267" s="99"/>
      <c r="W267" s="99"/>
      <c r="X267" s="98" t="s">
        <v>887</v>
      </c>
      <c r="Y267" s="99" t="s">
        <v>1763</v>
      </c>
      <c r="Z267" s="78"/>
      <c r="AA267" s="78"/>
    </row>
    <row r="268" spans="1:27" s="100" customFormat="1" ht="28.5" customHeight="1" x14ac:dyDescent="0.2">
      <c r="A268" s="98" t="s">
        <v>187</v>
      </c>
      <c r="B268" s="99">
        <v>3</v>
      </c>
      <c r="C268" s="98" t="s">
        <v>188</v>
      </c>
      <c r="D268" s="98" t="s">
        <v>13</v>
      </c>
      <c r="E268" s="99">
        <v>1</v>
      </c>
      <c r="F268" s="98" t="s">
        <v>189</v>
      </c>
      <c r="G268" s="62">
        <v>83</v>
      </c>
      <c r="H268" s="98" t="s">
        <v>205</v>
      </c>
      <c r="I268" s="98" t="s">
        <v>206</v>
      </c>
      <c r="J268" s="98"/>
      <c r="K268" s="98" t="s">
        <v>192</v>
      </c>
      <c r="L268" s="98"/>
      <c r="M268" s="99" t="str">
        <f>VLOOKUP(G268,'Matriz de Clasificacion'!$H$1:$K$341,4)</f>
        <v>Resultado</v>
      </c>
      <c r="N268" s="188">
        <f t="shared" si="4"/>
        <v>1</v>
      </c>
      <c r="O268" s="98" t="s">
        <v>1197</v>
      </c>
      <c r="P268" s="98" t="s">
        <v>28</v>
      </c>
      <c r="Q268" s="233" t="s">
        <v>1757</v>
      </c>
      <c r="R268" s="245" t="s">
        <v>2023</v>
      </c>
      <c r="S268" s="98"/>
      <c r="T268" s="98"/>
      <c r="U268" s="98"/>
      <c r="V268" s="99"/>
      <c r="W268" s="99"/>
      <c r="X268" s="98" t="s">
        <v>887</v>
      </c>
      <c r="Y268" s="99" t="s">
        <v>1763</v>
      </c>
      <c r="Z268" s="90"/>
      <c r="AA268" s="90"/>
    </row>
    <row r="269" spans="1:27" s="100" customFormat="1" ht="28.5" customHeight="1" x14ac:dyDescent="0.2">
      <c r="A269" s="98" t="s">
        <v>187</v>
      </c>
      <c r="B269" s="99">
        <v>3</v>
      </c>
      <c r="C269" s="98" t="s">
        <v>188</v>
      </c>
      <c r="D269" s="98" t="s">
        <v>13</v>
      </c>
      <c r="E269" s="99">
        <v>1</v>
      </c>
      <c r="F269" s="98" t="s">
        <v>189</v>
      </c>
      <c r="G269" s="62">
        <v>83</v>
      </c>
      <c r="H269" s="98" t="s">
        <v>205</v>
      </c>
      <c r="I269" s="98" t="s">
        <v>206</v>
      </c>
      <c r="J269" s="98"/>
      <c r="K269" s="98" t="s">
        <v>192</v>
      </c>
      <c r="L269" s="98"/>
      <c r="M269" s="99" t="str">
        <f>VLOOKUP(G269,'Matriz de Clasificacion'!$H$1:$K$341,4)</f>
        <v>Resultado</v>
      </c>
      <c r="N269" s="188">
        <f t="shared" si="4"/>
        <v>1</v>
      </c>
      <c r="O269" s="98" t="s">
        <v>1196</v>
      </c>
      <c r="P269" s="98" t="s">
        <v>28</v>
      </c>
      <c r="Q269" s="233" t="s">
        <v>1758</v>
      </c>
      <c r="R269" s="245" t="s">
        <v>1206</v>
      </c>
      <c r="S269" s="98"/>
      <c r="T269" s="98"/>
      <c r="U269" s="98" t="s">
        <v>886</v>
      </c>
      <c r="V269" s="99"/>
      <c r="W269" s="99"/>
      <c r="X269" s="98" t="s">
        <v>887</v>
      </c>
      <c r="Y269" s="99" t="s">
        <v>1763</v>
      </c>
      <c r="Z269" s="93"/>
      <c r="AA269" s="93"/>
    </row>
    <row r="270" spans="1:27" s="100" customFormat="1" ht="28.5" customHeight="1" x14ac:dyDescent="0.2">
      <c r="A270" s="98" t="s">
        <v>187</v>
      </c>
      <c r="B270" s="99">
        <v>3</v>
      </c>
      <c r="C270" s="98" t="s">
        <v>188</v>
      </c>
      <c r="D270" s="98" t="s">
        <v>13</v>
      </c>
      <c r="E270" s="99">
        <v>1</v>
      </c>
      <c r="F270" s="98" t="s">
        <v>189</v>
      </c>
      <c r="G270" s="62">
        <v>83</v>
      </c>
      <c r="H270" s="98" t="s">
        <v>205</v>
      </c>
      <c r="I270" s="98" t="s">
        <v>206</v>
      </c>
      <c r="J270" s="98"/>
      <c r="K270" s="98" t="s">
        <v>192</v>
      </c>
      <c r="L270" s="98"/>
      <c r="M270" s="99" t="str">
        <f>VLOOKUP(G270,'Matriz de Clasificacion'!$H$1:$K$341,4)</f>
        <v>Resultado</v>
      </c>
      <c r="N270" s="188">
        <f t="shared" si="4"/>
        <v>1</v>
      </c>
      <c r="O270" s="98" t="s">
        <v>1195</v>
      </c>
      <c r="P270" s="98" t="s">
        <v>28</v>
      </c>
      <c r="Q270" s="233" t="s">
        <v>1759</v>
      </c>
      <c r="R270" s="245" t="s">
        <v>1203</v>
      </c>
      <c r="S270" s="98"/>
      <c r="T270" s="98" t="s">
        <v>885</v>
      </c>
      <c r="U270" s="98" t="s">
        <v>886</v>
      </c>
      <c r="V270" s="99"/>
      <c r="W270" s="99"/>
      <c r="X270" s="98" t="s">
        <v>887</v>
      </c>
      <c r="Y270" s="99" t="s">
        <v>1763</v>
      </c>
      <c r="Z270" s="90"/>
      <c r="AA270" s="90"/>
    </row>
    <row r="271" spans="1:27" s="79" customFormat="1" ht="28.5" customHeight="1" x14ac:dyDescent="0.2">
      <c r="A271" s="77" t="s">
        <v>187</v>
      </c>
      <c r="B271" s="78">
        <v>3</v>
      </c>
      <c r="C271" s="77" t="s">
        <v>188</v>
      </c>
      <c r="D271" s="77" t="s">
        <v>13</v>
      </c>
      <c r="E271" s="78">
        <v>1</v>
      </c>
      <c r="F271" s="77" t="s">
        <v>189</v>
      </c>
      <c r="G271" s="62">
        <v>84</v>
      </c>
      <c r="H271" s="77" t="s">
        <v>207</v>
      </c>
      <c r="I271" s="77" t="s">
        <v>208</v>
      </c>
      <c r="J271" s="77"/>
      <c r="K271" s="77" t="s">
        <v>192</v>
      </c>
      <c r="L271" s="77"/>
      <c r="M271" s="61" t="str">
        <f>VLOOKUP(G271,'Matriz de Clasificacion'!$H$1:$K$341,4)</f>
        <v>Producto</v>
      </c>
      <c r="N271" s="177">
        <f t="shared" si="4"/>
        <v>0</v>
      </c>
      <c r="O271" s="77"/>
      <c r="P271" s="77"/>
      <c r="Q271" s="176"/>
      <c r="R271" s="147"/>
      <c r="S271" s="78"/>
      <c r="T271" s="78"/>
      <c r="U271" s="78"/>
      <c r="V271" s="78"/>
      <c r="W271" s="78"/>
      <c r="X271" s="78"/>
      <c r="Y271" s="78"/>
      <c r="Z271" s="78"/>
      <c r="AA271" s="78"/>
    </row>
    <row r="272" spans="1:27" s="103" customFormat="1" ht="28.5" customHeight="1" x14ac:dyDescent="0.2">
      <c r="A272" s="101" t="s">
        <v>187</v>
      </c>
      <c r="B272" s="102">
        <v>3</v>
      </c>
      <c r="C272" s="101" t="s">
        <v>188</v>
      </c>
      <c r="D272" s="101" t="s">
        <v>13</v>
      </c>
      <c r="E272" s="102">
        <v>1</v>
      </c>
      <c r="F272" s="101" t="s">
        <v>189</v>
      </c>
      <c r="G272" s="62">
        <v>85</v>
      </c>
      <c r="H272" s="101" t="s">
        <v>209</v>
      </c>
      <c r="I272" s="101" t="s">
        <v>210</v>
      </c>
      <c r="J272" s="101"/>
      <c r="K272" s="101" t="s">
        <v>192</v>
      </c>
      <c r="L272" s="101"/>
      <c r="M272" s="102" t="str">
        <f>VLOOKUP(G272,'Matriz de Clasificacion'!$H$1:$K$341,4)</f>
        <v>Resultado</v>
      </c>
      <c r="N272" s="189">
        <f t="shared" si="4"/>
        <v>1</v>
      </c>
      <c r="O272" s="101" t="s">
        <v>1197</v>
      </c>
      <c r="P272" s="101" t="s">
        <v>6</v>
      </c>
      <c r="Q272" s="185" t="s">
        <v>1764</v>
      </c>
      <c r="R272" s="246"/>
      <c r="S272" s="102"/>
      <c r="T272" s="102"/>
      <c r="U272" s="102"/>
      <c r="V272" s="102"/>
      <c r="W272" s="102"/>
      <c r="X272" s="101" t="s">
        <v>889</v>
      </c>
      <c r="Y272" s="101" t="s">
        <v>1774</v>
      </c>
      <c r="Z272" s="78"/>
      <c r="AA272" s="78"/>
    </row>
    <row r="273" spans="1:27" s="103" customFormat="1" ht="28.5" customHeight="1" x14ac:dyDescent="0.2">
      <c r="A273" s="101" t="s">
        <v>187</v>
      </c>
      <c r="B273" s="102">
        <v>3</v>
      </c>
      <c r="C273" s="101" t="s">
        <v>188</v>
      </c>
      <c r="D273" s="101" t="s">
        <v>13</v>
      </c>
      <c r="E273" s="102">
        <v>1</v>
      </c>
      <c r="F273" s="101" t="s">
        <v>189</v>
      </c>
      <c r="G273" s="62">
        <v>85</v>
      </c>
      <c r="H273" s="101" t="s">
        <v>209</v>
      </c>
      <c r="I273" s="101" t="s">
        <v>210</v>
      </c>
      <c r="J273" s="101"/>
      <c r="K273" s="101" t="s">
        <v>192</v>
      </c>
      <c r="L273" s="101"/>
      <c r="M273" s="102" t="str">
        <f>VLOOKUP(G273,'Matriz de Clasificacion'!$H$1:$K$341,4)</f>
        <v>Resultado</v>
      </c>
      <c r="N273" s="189">
        <f t="shared" si="4"/>
        <v>1</v>
      </c>
      <c r="O273" s="101" t="s">
        <v>1196</v>
      </c>
      <c r="P273" s="101" t="s">
        <v>6</v>
      </c>
      <c r="Q273" s="185" t="s">
        <v>1765</v>
      </c>
      <c r="R273" s="246"/>
      <c r="S273" s="102"/>
      <c r="T273" s="102"/>
      <c r="U273" s="102"/>
      <c r="V273" s="102"/>
      <c r="W273" s="102"/>
      <c r="X273" s="101" t="s">
        <v>889</v>
      </c>
      <c r="Y273" s="101" t="s">
        <v>1774</v>
      </c>
      <c r="Z273" s="78"/>
      <c r="AA273" s="78"/>
    </row>
    <row r="274" spans="1:27" s="103" customFormat="1" ht="28.5" customHeight="1" x14ac:dyDescent="0.2">
      <c r="A274" s="101" t="s">
        <v>187</v>
      </c>
      <c r="B274" s="102">
        <v>3</v>
      </c>
      <c r="C274" s="101" t="s">
        <v>188</v>
      </c>
      <c r="D274" s="101" t="s">
        <v>13</v>
      </c>
      <c r="E274" s="102">
        <v>1</v>
      </c>
      <c r="F274" s="101" t="s">
        <v>189</v>
      </c>
      <c r="G274" s="62">
        <v>85</v>
      </c>
      <c r="H274" s="101" t="s">
        <v>209</v>
      </c>
      <c r="I274" s="101" t="s">
        <v>210</v>
      </c>
      <c r="J274" s="101"/>
      <c r="K274" s="101" t="s">
        <v>192</v>
      </c>
      <c r="L274" s="101"/>
      <c r="M274" s="102" t="str">
        <f>VLOOKUP(G274,'Matriz de Clasificacion'!$H$1:$K$341,4)</f>
        <v>Resultado</v>
      </c>
      <c r="N274" s="189">
        <f t="shared" si="4"/>
        <v>1</v>
      </c>
      <c r="O274" s="101" t="s">
        <v>1195</v>
      </c>
      <c r="P274" s="101" t="s">
        <v>6</v>
      </c>
      <c r="Q274" s="185" t="s">
        <v>1766</v>
      </c>
      <c r="R274" s="246"/>
      <c r="S274" s="102"/>
      <c r="T274" s="102"/>
      <c r="U274" s="102"/>
      <c r="V274" s="102"/>
      <c r="W274" s="102"/>
      <c r="X274" s="101" t="s">
        <v>889</v>
      </c>
      <c r="Y274" s="101" t="s">
        <v>1774</v>
      </c>
      <c r="Z274" s="78"/>
      <c r="AA274" s="78"/>
    </row>
    <row r="275" spans="1:27" s="103" customFormat="1" ht="28.5" customHeight="1" x14ac:dyDescent="0.2">
      <c r="A275" s="101" t="s">
        <v>187</v>
      </c>
      <c r="B275" s="102">
        <v>3</v>
      </c>
      <c r="C275" s="101" t="s">
        <v>188</v>
      </c>
      <c r="D275" s="101" t="s">
        <v>13</v>
      </c>
      <c r="E275" s="102">
        <v>1</v>
      </c>
      <c r="F275" s="101" t="s">
        <v>189</v>
      </c>
      <c r="G275" s="62">
        <v>85</v>
      </c>
      <c r="H275" s="101" t="s">
        <v>209</v>
      </c>
      <c r="I275" s="101" t="s">
        <v>210</v>
      </c>
      <c r="J275" s="101"/>
      <c r="K275" s="101" t="s">
        <v>192</v>
      </c>
      <c r="L275" s="101"/>
      <c r="M275" s="102" t="str">
        <f>VLOOKUP(G275,'Matriz de Clasificacion'!$H$1:$K$341,4)</f>
        <v>Resultado</v>
      </c>
      <c r="N275" s="189">
        <f t="shared" si="4"/>
        <v>1</v>
      </c>
      <c r="O275" s="101" t="s">
        <v>1199</v>
      </c>
      <c r="P275" s="101" t="s">
        <v>91</v>
      </c>
      <c r="Q275" s="234" t="s">
        <v>1747</v>
      </c>
      <c r="R275" s="246" t="s">
        <v>2008</v>
      </c>
      <c r="S275" s="102"/>
      <c r="T275" s="102"/>
      <c r="U275" s="102"/>
      <c r="V275" s="102"/>
      <c r="W275" s="102"/>
      <c r="X275" s="101" t="s">
        <v>889</v>
      </c>
      <c r="Y275" s="101" t="s">
        <v>1774</v>
      </c>
      <c r="Z275" s="78"/>
      <c r="AA275" s="78"/>
    </row>
    <row r="276" spans="1:27" s="103" customFormat="1" ht="28.5" customHeight="1" x14ac:dyDescent="0.2">
      <c r="A276" s="101" t="s">
        <v>187</v>
      </c>
      <c r="B276" s="102">
        <v>3</v>
      </c>
      <c r="C276" s="101" t="s">
        <v>188</v>
      </c>
      <c r="D276" s="101" t="s">
        <v>13</v>
      </c>
      <c r="E276" s="102">
        <v>1</v>
      </c>
      <c r="F276" s="101" t="s">
        <v>189</v>
      </c>
      <c r="G276" s="62">
        <v>85</v>
      </c>
      <c r="H276" s="101" t="s">
        <v>209</v>
      </c>
      <c r="I276" s="101" t="s">
        <v>210</v>
      </c>
      <c r="J276" s="101"/>
      <c r="K276" s="101" t="s">
        <v>192</v>
      </c>
      <c r="L276" s="101"/>
      <c r="M276" s="102" t="str">
        <f>VLOOKUP(G276,'Matriz de Clasificacion'!$H$1:$K$341,4)</f>
        <v>Resultado</v>
      </c>
      <c r="N276" s="189">
        <f t="shared" si="4"/>
        <v>1</v>
      </c>
      <c r="O276" s="101" t="s">
        <v>1200</v>
      </c>
      <c r="P276" s="101" t="s">
        <v>91</v>
      </c>
      <c r="Q276" s="233" t="s">
        <v>1767</v>
      </c>
      <c r="R276" s="246" t="s">
        <v>2013</v>
      </c>
      <c r="S276" s="102"/>
      <c r="T276" s="102"/>
      <c r="U276" s="102"/>
      <c r="V276" s="102"/>
      <c r="W276" s="102"/>
      <c r="X276" s="101" t="s">
        <v>889</v>
      </c>
      <c r="Y276" s="101" t="s">
        <v>1774</v>
      </c>
      <c r="Z276" s="78"/>
      <c r="AA276" s="78"/>
    </row>
    <row r="277" spans="1:27" s="103" customFormat="1" ht="28.5" customHeight="1" x14ac:dyDescent="0.2">
      <c r="A277" s="101" t="s">
        <v>187</v>
      </c>
      <c r="B277" s="102">
        <v>3</v>
      </c>
      <c r="C277" s="101" t="s">
        <v>188</v>
      </c>
      <c r="D277" s="101" t="s">
        <v>13</v>
      </c>
      <c r="E277" s="102">
        <v>1</v>
      </c>
      <c r="F277" s="101" t="s">
        <v>189</v>
      </c>
      <c r="G277" s="62">
        <v>85</v>
      </c>
      <c r="H277" s="101" t="s">
        <v>209</v>
      </c>
      <c r="I277" s="101" t="s">
        <v>210</v>
      </c>
      <c r="J277" s="101"/>
      <c r="K277" s="101" t="s">
        <v>192</v>
      </c>
      <c r="L277" s="101"/>
      <c r="M277" s="102" t="str">
        <f>VLOOKUP(G277,'Matriz de Clasificacion'!$H$1:$K$341,4)</f>
        <v>Resultado</v>
      </c>
      <c r="N277" s="189">
        <f t="shared" si="4"/>
        <v>1</v>
      </c>
      <c r="O277" s="101" t="s">
        <v>1198</v>
      </c>
      <c r="P277" s="101" t="s">
        <v>91</v>
      </c>
      <c r="Q277" s="234" t="s">
        <v>1768</v>
      </c>
      <c r="R277" s="246" t="s">
        <v>2021</v>
      </c>
      <c r="S277" s="102"/>
      <c r="T277" s="102"/>
      <c r="U277" s="102"/>
      <c r="V277" s="102"/>
      <c r="W277" s="102"/>
      <c r="X277" s="101" t="s">
        <v>889</v>
      </c>
      <c r="Y277" s="101" t="s">
        <v>1774</v>
      </c>
      <c r="Z277" s="78"/>
      <c r="AA277" s="78"/>
    </row>
    <row r="278" spans="1:27" s="103" customFormat="1" ht="28.5" customHeight="1" x14ac:dyDescent="0.2">
      <c r="A278" s="101" t="s">
        <v>187</v>
      </c>
      <c r="B278" s="102">
        <v>3</v>
      </c>
      <c r="C278" s="101" t="s">
        <v>188</v>
      </c>
      <c r="D278" s="101" t="s">
        <v>13</v>
      </c>
      <c r="E278" s="102">
        <v>1</v>
      </c>
      <c r="F278" s="101" t="s">
        <v>189</v>
      </c>
      <c r="G278" s="62">
        <v>85</v>
      </c>
      <c r="H278" s="101" t="s">
        <v>209</v>
      </c>
      <c r="I278" s="101" t="s">
        <v>210</v>
      </c>
      <c r="J278" s="101"/>
      <c r="K278" s="101" t="s">
        <v>192</v>
      </c>
      <c r="L278" s="101"/>
      <c r="M278" s="102" t="str">
        <f>VLOOKUP(G278,'Matriz de Clasificacion'!$H$1:$K$341,4)</f>
        <v>Resultado</v>
      </c>
      <c r="N278" s="189">
        <f t="shared" si="4"/>
        <v>1</v>
      </c>
      <c r="O278" s="101" t="s">
        <v>1197</v>
      </c>
      <c r="P278" s="101" t="s">
        <v>91</v>
      </c>
      <c r="Q278" s="233" t="s">
        <v>1748</v>
      </c>
      <c r="R278" s="246" t="s">
        <v>2020</v>
      </c>
      <c r="S278" s="102"/>
      <c r="T278" s="102"/>
      <c r="U278" s="102"/>
      <c r="V278" s="102"/>
      <c r="W278" s="102"/>
      <c r="X278" s="101" t="s">
        <v>889</v>
      </c>
      <c r="Y278" s="101" t="s">
        <v>1774</v>
      </c>
      <c r="Z278" s="78"/>
      <c r="AA278" s="78"/>
    </row>
    <row r="279" spans="1:27" s="103" customFormat="1" ht="28.5" customHeight="1" x14ac:dyDescent="0.2">
      <c r="A279" s="101" t="s">
        <v>187</v>
      </c>
      <c r="B279" s="102">
        <v>3</v>
      </c>
      <c r="C279" s="101" t="s">
        <v>188</v>
      </c>
      <c r="D279" s="101" t="s">
        <v>13</v>
      </c>
      <c r="E279" s="102">
        <v>1</v>
      </c>
      <c r="F279" s="101" t="s">
        <v>189</v>
      </c>
      <c r="G279" s="62">
        <v>85</v>
      </c>
      <c r="H279" s="101" t="s">
        <v>209</v>
      </c>
      <c r="I279" s="101" t="s">
        <v>210</v>
      </c>
      <c r="J279" s="101"/>
      <c r="K279" s="101" t="s">
        <v>192</v>
      </c>
      <c r="L279" s="101"/>
      <c r="M279" s="102" t="str">
        <f>VLOOKUP(G279,'Matriz de Clasificacion'!$H$1:$K$341,4)</f>
        <v>Resultado</v>
      </c>
      <c r="N279" s="189">
        <f t="shared" si="4"/>
        <v>1</v>
      </c>
      <c r="O279" s="101" t="s">
        <v>1196</v>
      </c>
      <c r="P279" s="101" t="s">
        <v>91</v>
      </c>
      <c r="Q279" s="233" t="s">
        <v>1749</v>
      </c>
      <c r="R279" s="246" t="s">
        <v>2015</v>
      </c>
      <c r="S279" s="102"/>
      <c r="T279" s="102"/>
      <c r="U279" s="102"/>
      <c r="V279" s="102"/>
      <c r="W279" s="102"/>
      <c r="X279" s="101" t="s">
        <v>889</v>
      </c>
      <c r="Y279" s="101" t="s">
        <v>1774</v>
      </c>
      <c r="Z279" s="78"/>
      <c r="AA279" s="78"/>
    </row>
    <row r="280" spans="1:27" s="103" customFormat="1" ht="28.5" customHeight="1" x14ac:dyDescent="0.2">
      <c r="A280" s="101" t="s">
        <v>187</v>
      </c>
      <c r="B280" s="102">
        <v>3</v>
      </c>
      <c r="C280" s="101" t="s">
        <v>188</v>
      </c>
      <c r="D280" s="101" t="s">
        <v>13</v>
      </c>
      <c r="E280" s="102">
        <v>1</v>
      </c>
      <c r="F280" s="101" t="s">
        <v>189</v>
      </c>
      <c r="G280" s="62">
        <v>85</v>
      </c>
      <c r="H280" s="101" t="s">
        <v>209</v>
      </c>
      <c r="I280" s="101" t="s">
        <v>210</v>
      </c>
      <c r="J280" s="101"/>
      <c r="K280" s="101" t="s">
        <v>192</v>
      </c>
      <c r="L280" s="101"/>
      <c r="M280" s="102" t="str">
        <f>VLOOKUP(G280,'Matriz de Clasificacion'!$H$1:$K$341,4)</f>
        <v>Resultado</v>
      </c>
      <c r="N280" s="189">
        <f t="shared" si="4"/>
        <v>1</v>
      </c>
      <c r="O280" s="101" t="s">
        <v>1195</v>
      </c>
      <c r="P280" s="101" t="s">
        <v>91</v>
      </c>
      <c r="Q280" s="233" t="s">
        <v>1750</v>
      </c>
      <c r="R280" s="246" t="s">
        <v>2016</v>
      </c>
      <c r="S280" s="101"/>
      <c r="T280" s="101" t="s">
        <v>1064</v>
      </c>
      <c r="U280" s="101" t="s">
        <v>1029</v>
      </c>
      <c r="V280" s="102"/>
      <c r="W280" s="102"/>
      <c r="X280" s="101" t="s">
        <v>889</v>
      </c>
      <c r="Y280" s="101" t="s">
        <v>1774</v>
      </c>
      <c r="Z280" s="90"/>
      <c r="AA280" s="90"/>
    </row>
    <row r="281" spans="1:27" s="103" customFormat="1" ht="28.5" customHeight="1" x14ac:dyDescent="0.2">
      <c r="A281" s="101" t="s">
        <v>187</v>
      </c>
      <c r="B281" s="102">
        <v>3</v>
      </c>
      <c r="C281" s="101" t="s">
        <v>188</v>
      </c>
      <c r="D281" s="101" t="s">
        <v>13</v>
      </c>
      <c r="E281" s="102">
        <v>1</v>
      </c>
      <c r="F281" s="101" t="s">
        <v>189</v>
      </c>
      <c r="G281" s="62">
        <v>85</v>
      </c>
      <c r="H281" s="101" t="s">
        <v>209</v>
      </c>
      <c r="I281" s="101" t="s">
        <v>210</v>
      </c>
      <c r="J281" s="101"/>
      <c r="K281" s="101" t="s">
        <v>192</v>
      </c>
      <c r="L281" s="101"/>
      <c r="M281" s="102" t="str">
        <f>VLOOKUP(G281,'Matriz de Clasificacion'!$H$1:$K$341,4)</f>
        <v>Resultado</v>
      </c>
      <c r="N281" s="189">
        <f t="shared" si="4"/>
        <v>1</v>
      </c>
      <c r="O281" s="101" t="s">
        <v>1199</v>
      </c>
      <c r="P281" s="101" t="s">
        <v>28</v>
      </c>
      <c r="Q281" s="233" t="s">
        <v>1769</v>
      </c>
      <c r="R281" s="246"/>
      <c r="S281" s="101"/>
      <c r="T281" s="101" t="s">
        <v>1064</v>
      </c>
      <c r="U281" s="101" t="s">
        <v>1101</v>
      </c>
      <c r="V281" s="102"/>
      <c r="W281" s="102"/>
      <c r="X281" s="101" t="s">
        <v>889</v>
      </c>
      <c r="Y281" s="101" t="s">
        <v>1774</v>
      </c>
      <c r="Z281" s="93"/>
      <c r="AA281" s="93"/>
    </row>
    <row r="282" spans="1:27" s="103" customFormat="1" ht="28.5" customHeight="1" x14ac:dyDescent="0.2">
      <c r="A282" s="101" t="s">
        <v>187</v>
      </c>
      <c r="B282" s="102">
        <v>3</v>
      </c>
      <c r="C282" s="101" t="s">
        <v>188</v>
      </c>
      <c r="D282" s="101" t="s">
        <v>13</v>
      </c>
      <c r="E282" s="102">
        <v>1</v>
      </c>
      <c r="F282" s="101" t="s">
        <v>189</v>
      </c>
      <c r="G282" s="62">
        <v>85</v>
      </c>
      <c r="H282" s="101" t="s">
        <v>209</v>
      </c>
      <c r="I282" s="101" t="s">
        <v>210</v>
      </c>
      <c r="J282" s="101"/>
      <c r="K282" s="101" t="s">
        <v>192</v>
      </c>
      <c r="L282" s="101"/>
      <c r="M282" s="102" t="str">
        <f>VLOOKUP(G282,'Matriz de Clasificacion'!$H$1:$K$341,4)</f>
        <v>Resultado</v>
      </c>
      <c r="N282" s="189">
        <f t="shared" si="4"/>
        <v>1</v>
      </c>
      <c r="O282" s="101" t="s">
        <v>1200</v>
      </c>
      <c r="P282" s="101" t="s">
        <v>28</v>
      </c>
      <c r="Q282" s="233" t="s">
        <v>1770</v>
      </c>
      <c r="R282" s="246" t="s">
        <v>2024</v>
      </c>
      <c r="S282" s="101"/>
      <c r="T282" s="101" t="s">
        <v>1064</v>
      </c>
      <c r="U282" s="101" t="s">
        <v>888</v>
      </c>
      <c r="V282" s="102"/>
      <c r="W282" s="102"/>
      <c r="X282" s="101" t="s">
        <v>889</v>
      </c>
      <c r="Y282" s="101" t="s">
        <v>1774</v>
      </c>
      <c r="Z282" s="90"/>
      <c r="AA282" s="90"/>
    </row>
    <row r="283" spans="1:27" s="103" customFormat="1" ht="28.5" customHeight="1" x14ac:dyDescent="0.2">
      <c r="A283" s="101" t="s">
        <v>187</v>
      </c>
      <c r="B283" s="102">
        <v>3</v>
      </c>
      <c r="C283" s="101" t="s">
        <v>188</v>
      </c>
      <c r="D283" s="101" t="s">
        <v>13</v>
      </c>
      <c r="E283" s="102">
        <v>1</v>
      </c>
      <c r="F283" s="101" t="s">
        <v>189</v>
      </c>
      <c r="G283" s="62">
        <v>85</v>
      </c>
      <c r="H283" s="101" t="s">
        <v>209</v>
      </c>
      <c r="I283" s="101" t="s">
        <v>210</v>
      </c>
      <c r="J283" s="101"/>
      <c r="K283" s="101" t="s">
        <v>192</v>
      </c>
      <c r="L283" s="101"/>
      <c r="M283" s="102" t="str">
        <f>VLOOKUP(G283,'Matriz de Clasificacion'!$H$1:$K$341,4)</f>
        <v>Resultado</v>
      </c>
      <c r="N283" s="189">
        <f t="shared" si="4"/>
        <v>1</v>
      </c>
      <c r="O283" s="101" t="s">
        <v>1198</v>
      </c>
      <c r="P283" s="101" t="s">
        <v>28</v>
      </c>
      <c r="Q283" s="234" t="s">
        <v>1771</v>
      </c>
      <c r="R283" s="246" t="s">
        <v>2025</v>
      </c>
      <c r="S283" s="101"/>
      <c r="T283" s="101" t="s">
        <v>1100</v>
      </c>
      <c r="U283" s="101" t="s">
        <v>888</v>
      </c>
      <c r="V283" s="102"/>
      <c r="W283" s="102"/>
      <c r="X283" s="101" t="s">
        <v>889</v>
      </c>
      <c r="Y283" s="101" t="s">
        <v>1774</v>
      </c>
      <c r="Z283" s="93"/>
      <c r="AA283" s="93"/>
    </row>
    <row r="284" spans="1:27" s="103" customFormat="1" ht="28.5" customHeight="1" x14ac:dyDescent="0.2">
      <c r="A284" s="101" t="s">
        <v>187</v>
      </c>
      <c r="B284" s="102">
        <v>3</v>
      </c>
      <c r="C284" s="101" t="s">
        <v>188</v>
      </c>
      <c r="D284" s="101" t="s">
        <v>13</v>
      </c>
      <c r="E284" s="102">
        <v>1</v>
      </c>
      <c r="F284" s="101" t="s">
        <v>189</v>
      </c>
      <c r="G284" s="62">
        <v>85</v>
      </c>
      <c r="H284" s="101" t="s">
        <v>209</v>
      </c>
      <c r="I284" s="101" t="s">
        <v>210</v>
      </c>
      <c r="J284" s="101"/>
      <c r="K284" s="101" t="s">
        <v>192</v>
      </c>
      <c r="L284" s="101"/>
      <c r="M284" s="102" t="str">
        <f>VLOOKUP(G284,'Matriz de Clasificacion'!$H$1:$K$341,4)</f>
        <v>Resultado</v>
      </c>
      <c r="N284" s="189">
        <f t="shared" si="4"/>
        <v>1</v>
      </c>
      <c r="O284" s="101" t="s">
        <v>1197</v>
      </c>
      <c r="P284" s="101" t="s">
        <v>28</v>
      </c>
      <c r="Q284" s="233" t="s">
        <v>1772</v>
      </c>
      <c r="R284" s="246" t="s">
        <v>2026</v>
      </c>
      <c r="S284" s="101"/>
      <c r="T284" s="101" t="s">
        <v>1099</v>
      </c>
      <c r="U284" s="101" t="s">
        <v>888</v>
      </c>
      <c r="V284" s="102"/>
      <c r="W284" s="102"/>
      <c r="X284" s="101" t="s">
        <v>889</v>
      </c>
      <c r="Y284" s="101" t="s">
        <v>1774</v>
      </c>
      <c r="Z284" s="90"/>
      <c r="AA284" s="90"/>
    </row>
    <row r="285" spans="1:27" s="103" customFormat="1" ht="28.5" customHeight="1" x14ac:dyDescent="0.2">
      <c r="A285" s="101" t="s">
        <v>187</v>
      </c>
      <c r="B285" s="102">
        <v>3</v>
      </c>
      <c r="C285" s="101" t="s">
        <v>188</v>
      </c>
      <c r="D285" s="101" t="s">
        <v>13</v>
      </c>
      <c r="E285" s="102">
        <v>1</v>
      </c>
      <c r="F285" s="101" t="s">
        <v>189</v>
      </c>
      <c r="G285" s="62">
        <v>85</v>
      </c>
      <c r="H285" s="101" t="s">
        <v>209</v>
      </c>
      <c r="I285" s="101" t="s">
        <v>210</v>
      </c>
      <c r="J285" s="101"/>
      <c r="K285" s="101" t="s">
        <v>192</v>
      </c>
      <c r="L285" s="101"/>
      <c r="M285" s="102" t="str">
        <f>VLOOKUP(G285,'Matriz de Clasificacion'!$H$1:$K$341,4)</f>
        <v>Resultado</v>
      </c>
      <c r="N285" s="189">
        <f t="shared" si="4"/>
        <v>1</v>
      </c>
      <c r="O285" s="101" t="s">
        <v>1196</v>
      </c>
      <c r="P285" s="101" t="s">
        <v>28</v>
      </c>
      <c r="Q285" s="234" t="s">
        <v>1744</v>
      </c>
      <c r="R285" s="246" t="s">
        <v>2019</v>
      </c>
      <c r="S285" s="101"/>
      <c r="T285" s="101" t="s">
        <v>1098</v>
      </c>
      <c r="U285" s="101" t="s">
        <v>888</v>
      </c>
      <c r="V285" s="102"/>
      <c r="W285" s="102"/>
      <c r="X285" s="101" t="s">
        <v>889</v>
      </c>
      <c r="Y285" s="101" t="s">
        <v>1774</v>
      </c>
      <c r="Z285" s="93"/>
      <c r="AA285" s="93"/>
    </row>
    <row r="286" spans="1:27" s="103" customFormat="1" ht="28.5" customHeight="1" x14ac:dyDescent="0.2">
      <c r="A286" s="101" t="s">
        <v>187</v>
      </c>
      <c r="B286" s="102">
        <v>3</v>
      </c>
      <c r="C286" s="101" t="s">
        <v>188</v>
      </c>
      <c r="D286" s="101" t="s">
        <v>13</v>
      </c>
      <c r="E286" s="102">
        <v>1</v>
      </c>
      <c r="F286" s="101" t="s">
        <v>189</v>
      </c>
      <c r="G286" s="62">
        <v>85</v>
      </c>
      <c r="H286" s="101" t="s">
        <v>209</v>
      </c>
      <c r="I286" s="101" t="s">
        <v>210</v>
      </c>
      <c r="J286" s="101"/>
      <c r="K286" s="101" t="s">
        <v>192</v>
      </c>
      <c r="L286" s="101"/>
      <c r="M286" s="102" t="str">
        <f>VLOOKUP(G286,'Matriz de Clasificacion'!$H$1:$K$341,4)</f>
        <v>Resultado</v>
      </c>
      <c r="N286" s="189">
        <f t="shared" si="4"/>
        <v>1</v>
      </c>
      <c r="O286" s="101" t="s">
        <v>1195</v>
      </c>
      <c r="P286" s="101" t="s">
        <v>28</v>
      </c>
      <c r="Q286" s="234" t="s">
        <v>1773</v>
      </c>
      <c r="R286" s="246" t="s">
        <v>2014</v>
      </c>
      <c r="S286" s="101"/>
      <c r="T286" s="101" t="s">
        <v>1041</v>
      </c>
      <c r="U286" s="101" t="s">
        <v>888</v>
      </c>
      <c r="V286" s="102"/>
      <c r="W286" s="102"/>
      <c r="X286" s="101" t="s">
        <v>889</v>
      </c>
      <c r="Y286" s="101" t="s">
        <v>1774</v>
      </c>
      <c r="Z286" s="90"/>
      <c r="AA286" s="90"/>
    </row>
    <row r="287" spans="1:27" s="106" customFormat="1" ht="28.5" customHeight="1" x14ac:dyDescent="0.2">
      <c r="A287" s="104" t="s">
        <v>187</v>
      </c>
      <c r="B287" s="105">
        <v>3</v>
      </c>
      <c r="C287" s="104" t="s">
        <v>188</v>
      </c>
      <c r="D287" s="104" t="s">
        <v>13</v>
      </c>
      <c r="E287" s="105">
        <v>1</v>
      </c>
      <c r="F287" s="104" t="s">
        <v>189</v>
      </c>
      <c r="G287" s="62">
        <v>86</v>
      </c>
      <c r="H287" s="104" t="s">
        <v>211</v>
      </c>
      <c r="I287" s="104" t="s">
        <v>212</v>
      </c>
      <c r="J287" s="104"/>
      <c r="K287" s="104" t="s">
        <v>192</v>
      </c>
      <c r="L287" s="104"/>
      <c r="M287" s="105" t="str">
        <f>VLOOKUP(G287,'Matriz de Clasificacion'!$H$1:$K$341,4)</f>
        <v>Resultado</v>
      </c>
      <c r="N287" s="190">
        <f t="shared" si="4"/>
        <v>1</v>
      </c>
      <c r="O287" s="104" t="s">
        <v>1197</v>
      </c>
      <c r="P287" s="104" t="s">
        <v>6</v>
      </c>
      <c r="Q287" s="185" t="s">
        <v>1775</v>
      </c>
      <c r="R287" s="247"/>
      <c r="S287" s="104"/>
      <c r="T287" s="104"/>
      <c r="U287" s="104"/>
      <c r="V287" s="105"/>
      <c r="W287" s="105"/>
      <c r="X287" s="104" t="s">
        <v>1778</v>
      </c>
      <c r="Y287" s="104" t="s">
        <v>1779</v>
      </c>
      <c r="Z287" s="90"/>
      <c r="AA287" s="90"/>
    </row>
    <row r="288" spans="1:27" s="106" customFormat="1" ht="28.5" customHeight="1" x14ac:dyDescent="0.2">
      <c r="A288" s="104" t="s">
        <v>187</v>
      </c>
      <c r="B288" s="105">
        <v>3</v>
      </c>
      <c r="C288" s="104" t="s">
        <v>188</v>
      </c>
      <c r="D288" s="104" t="s">
        <v>13</v>
      </c>
      <c r="E288" s="105">
        <v>1</v>
      </c>
      <c r="F288" s="104" t="s">
        <v>189</v>
      </c>
      <c r="G288" s="62">
        <v>86</v>
      </c>
      <c r="H288" s="104" t="s">
        <v>211</v>
      </c>
      <c r="I288" s="104" t="s">
        <v>212</v>
      </c>
      <c r="J288" s="104"/>
      <c r="K288" s="104" t="s">
        <v>192</v>
      </c>
      <c r="L288" s="104"/>
      <c r="M288" s="105" t="str">
        <f>VLOOKUP(G288,'Matriz de Clasificacion'!$H$1:$K$341,4)</f>
        <v>Resultado</v>
      </c>
      <c r="N288" s="190">
        <f t="shared" si="4"/>
        <v>1</v>
      </c>
      <c r="O288" s="104" t="s">
        <v>1196</v>
      </c>
      <c r="P288" s="104" t="s">
        <v>6</v>
      </c>
      <c r="Q288" s="185" t="s">
        <v>1776</v>
      </c>
      <c r="R288" s="247"/>
      <c r="S288" s="104"/>
      <c r="T288" s="104"/>
      <c r="U288" s="104"/>
      <c r="V288" s="105"/>
      <c r="W288" s="105"/>
      <c r="X288" s="104" t="s">
        <v>1778</v>
      </c>
      <c r="Y288" s="104" t="s">
        <v>1779</v>
      </c>
      <c r="Z288" s="90"/>
      <c r="AA288" s="90"/>
    </row>
    <row r="289" spans="1:27" s="106" customFormat="1" ht="28.5" customHeight="1" x14ac:dyDescent="0.2">
      <c r="A289" s="104" t="s">
        <v>187</v>
      </c>
      <c r="B289" s="105">
        <v>3</v>
      </c>
      <c r="C289" s="104" t="s">
        <v>188</v>
      </c>
      <c r="D289" s="104" t="s">
        <v>13</v>
      </c>
      <c r="E289" s="105">
        <v>1</v>
      </c>
      <c r="F289" s="104" t="s">
        <v>189</v>
      </c>
      <c r="G289" s="62">
        <v>86</v>
      </c>
      <c r="H289" s="104" t="s">
        <v>211</v>
      </c>
      <c r="I289" s="104" t="s">
        <v>212</v>
      </c>
      <c r="J289" s="104"/>
      <c r="K289" s="104" t="s">
        <v>192</v>
      </c>
      <c r="L289" s="104"/>
      <c r="M289" s="105" t="str">
        <f>VLOOKUP(G289,'Matriz de Clasificacion'!$H$1:$K$341,4)</f>
        <v>Resultado</v>
      </c>
      <c r="N289" s="190">
        <f t="shared" si="4"/>
        <v>1</v>
      </c>
      <c r="O289" s="104" t="s">
        <v>1195</v>
      </c>
      <c r="P289" s="104" t="s">
        <v>6</v>
      </c>
      <c r="Q289" s="185" t="s">
        <v>1777</v>
      </c>
      <c r="R289" s="247"/>
      <c r="S289" s="104"/>
      <c r="T289" s="104"/>
      <c r="U289" s="104"/>
      <c r="V289" s="105"/>
      <c r="W289" s="105"/>
      <c r="X289" s="104" t="s">
        <v>1778</v>
      </c>
      <c r="Y289" s="104" t="s">
        <v>1779</v>
      </c>
      <c r="Z289" s="90"/>
      <c r="AA289" s="90"/>
    </row>
    <row r="290" spans="1:27" s="106" customFormat="1" ht="28.5" customHeight="1" x14ac:dyDescent="0.2">
      <c r="A290" s="104" t="s">
        <v>187</v>
      </c>
      <c r="B290" s="105">
        <v>3</v>
      </c>
      <c r="C290" s="104" t="s">
        <v>188</v>
      </c>
      <c r="D290" s="104" t="s">
        <v>13</v>
      </c>
      <c r="E290" s="105">
        <v>1</v>
      </c>
      <c r="F290" s="104" t="s">
        <v>189</v>
      </c>
      <c r="G290" s="62">
        <v>86</v>
      </c>
      <c r="H290" s="104" t="s">
        <v>211</v>
      </c>
      <c r="I290" s="104" t="s">
        <v>212</v>
      </c>
      <c r="J290" s="104"/>
      <c r="K290" s="104" t="s">
        <v>192</v>
      </c>
      <c r="L290" s="104"/>
      <c r="M290" s="105" t="str">
        <f>VLOOKUP(G290,'Matriz de Clasificacion'!$H$1:$K$341,4)</f>
        <v>Resultado</v>
      </c>
      <c r="N290" s="190">
        <f t="shared" si="4"/>
        <v>1</v>
      </c>
      <c r="O290" s="104" t="s">
        <v>1200</v>
      </c>
      <c r="P290" s="104" t="s">
        <v>91</v>
      </c>
      <c r="Q290" s="233" t="s">
        <v>1767</v>
      </c>
      <c r="R290" s="247" t="s">
        <v>2013</v>
      </c>
      <c r="S290" s="104"/>
      <c r="T290" s="104"/>
      <c r="U290" s="104"/>
      <c r="V290" s="105"/>
      <c r="W290" s="105"/>
      <c r="X290" s="104" t="s">
        <v>1778</v>
      </c>
      <c r="Y290" s="104" t="s">
        <v>1779</v>
      </c>
      <c r="Z290" s="90"/>
      <c r="AA290" s="90"/>
    </row>
    <row r="291" spans="1:27" s="106" customFormat="1" ht="28.5" customHeight="1" x14ac:dyDescent="0.2">
      <c r="A291" s="104" t="s">
        <v>187</v>
      </c>
      <c r="B291" s="105">
        <v>3</v>
      </c>
      <c r="C291" s="104" t="s">
        <v>188</v>
      </c>
      <c r="D291" s="104" t="s">
        <v>13</v>
      </c>
      <c r="E291" s="105">
        <v>1</v>
      </c>
      <c r="F291" s="104" t="s">
        <v>189</v>
      </c>
      <c r="G291" s="62">
        <v>86</v>
      </c>
      <c r="H291" s="104" t="s">
        <v>211</v>
      </c>
      <c r="I291" s="104" t="s">
        <v>212</v>
      </c>
      <c r="J291" s="104"/>
      <c r="K291" s="104" t="s">
        <v>192</v>
      </c>
      <c r="L291" s="104"/>
      <c r="M291" s="105" t="str">
        <f>VLOOKUP(G291,'Matriz de Clasificacion'!$H$1:$K$341,4)</f>
        <v>Resultado</v>
      </c>
      <c r="N291" s="190">
        <f t="shared" si="4"/>
        <v>1</v>
      </c>
      <c r="O291" s="104" t="s">
        <v>1198</v>
      </c>
      <c r="P291" s="104" t="s">
        <v>91</v>
      </c>
      <c r="Q291" s="233" t="s">
        <v>1768</v>
      </c>
      <c r="R291" s="247" t="s">
        <v>2021</v>
      </c>
      <c r="S291" s="104"/>
      <c r="T291" s="104"/>
      <c r="U291" s="104"/>
      <c r="V291" s="105"/>
      <c r="W291" s="105"/>
      <c r="X291" s="104" t="s">
        <v>1778</v>
      </c>
      <c r="Y291" s="104" t="s">
        <v>1779</v>
      </c>
      <c r="Z291" s="90"/>
      <c r="AA291" s="90"/>
    </row>
    <row r="292" spans="1:27" s="106" customFormat="1" ht="28.5" customHeight="1" x14ac:dyDescent="0.2">
      <c r="A292" s="104" t="s">
        <v>187</v>
      </c>
      <c r="B292" s="105">
        <v>3</v>
      </c>
      <c r="C292" s="104" t="s">
        <v>188</v>
      </c>
      <c r="D292" s="104" t="s">
        <v>13</v>
      </c>
      <c r="E292" s="105">
        <v>1</v>
      </c>
      <c r="F292" s="104" t="s">
        <v>189</v>
      </c>
      <c r="G292" s="62">
        <v>86</v>
      </c>
      <c r="H292" s="104" t="s">
        <v>211</v>
      </c>
      <c r="I292" s="104" t="s">
        <v>212</v>
      </c>
      <c r="J292" s="104"/>
      <c r="K292" s="104" t="s">
        <v>192</v>
      </c>
      <c r="L292" s="104"/>
      <c r="M292" s="105" t="str">
        <f>VLOOKUP(G292,'Matriz de Clasificacion'!$H$1:$K$341,4)</f>
        <v>Resultado</v>
      </c>
      <c r="N292" s="190">
        <f t="shared" si="4"/>
        <v>1</v>
      </c>
      <c r="O292" s="104" t="s">
        <v>1197</v>
      </c>
      <c r="P292" s="104" t="s">
        <v>91</v>
      </c>
      <c r="Q292" s="233" t="s">
        <v>1748</v>
      </c>
      <c r="R292" s="247" t="s">
        <v>2020</v>
      </c>
      <c r="S292" s="104"/>
      <c r="T292" s="104"/>
      <c r="U292" s="104"/>
      <c r="V292" s="105"/>
      <c r="W292" s="105"/>
      <c r="X292" s="104" t="s">
        <v>1778</v>
      </c>
      <c r="Y292" s="104" t="s">
        <v>1779</v>
      </c>
      <c r="Z292" s="90"/>
      <c r="AA292" s="90"/>
    </row>
    <row r="293" spans="1:27" s="106" customFormat="1" ht="28.5" customHeight="1" x14ac:dyDescent="0.2">
      <c r="A293" s="104" t="s">
        <v>187</v>
      </c>
      <c r="B293" s="105">
        <v>3</v>
      </c>
      <c r="C293" s="104" t="s">
        <v>188</v>
      </c>
      <c r="D293" s="104" t="s">
        <v>13</v>
      </c>
      <c r="E293" s="105">
        <v>1</v>
      </c>
      <c r="F293" s="104" t="s">
        <v>189</v>
      </c>
      <c r="G293" s="62">
        <v>86</v>
      </c>
      <c r="H293" s="104" t="s">
        <v>211</v>
      </c>
      <c r="I293" s="104" t="s">
        <v>212</v>
      </c>
      <c r="J293" s="104"/>
      <c r="K293" s="104" t="s">
        <v>192</v>
      </c>
      <c r="L293" s="104"/>
      <c r="M293" s="105" t="str">
        <f>VLOOKUP(G293,'Matriz de Clasificacion'!$H$1:$K$341,4)</f>
        <v>Resultado</v>
      </c>
      <c r="N293" s="190">
        <f t="shared" si="4"/>
        <v>1</v>
      </c>
      <c r="O293" s="104" t="s">
        <v>1196</v>
      </c>
      <c r="P293" s="104" t="s">
        <v>91</v>
      </c>
      <c r="Q293" s="233" t="s">
        <v>1749</v>
      </c>
      <c r="R293" s="247" t="s">
        <v>2015</v>
      </c>
      <c r="S293" s="104"/>
      <c r="T293" s="104"/>
      <c r="U293" s="104"/>
      <c r="V293" s="105"/>
      <c r="W293" s="105"/>
      <c r="X293" s="104" t="s">
        <v>1778</v>
      </c>
      <c r="Y293" s="104" t="s">
        <v>1779</v>
      </c>
      <c r="Z293" s="90"/>
      <c r="AA293" s="90"/>
    </row>
    <row r="294" spans="1:27" s="106" customFormat="1" ht="28.5" customHeight="1" x14ac:dyDescent="0.2">
      <c r="A294" s="104" t="s">
        <v>187</v>
      </c>
      <c r="B294" s="105">
        <v>3</v>
      </c>
      <c r="C294" s="104" t="s">
        <v>188</v>
      </c>
      <c r="D294" s="104" t="s">
        <v>13</v>
      </c>
      <c r="E294" s="105">
        <v>1</v>
      </c>
      <c r="F294" s="104" t="s">
        <v>189</v>
      </c>
      <c r="G294" s="62">
        <v>86</v>
      </c>
      <c r="H294" s="104" t="s">
        <v>211</v>
      </c>
      <c r="I294" s="104" t="s">
        <v>212</v>
      </c>
      <c r="J294" s="104"/>
      <c r="K294" s="104" t="s">
        <v>192</v>
      </c>
      <c r="L294" s="104"/>
      <c r="M294" s="105" t="str">
        <f>VLOOKUP(G294,'Matriz de Clasificacion'!$H$1:$K$341,4)</f>
        <v>Resultado</v>
      </c>
      <c r="N294" s="190">
        <f t="shared" si="4"/>
        <v>1</v>
      </c>
      <c r="O294" s="104" t="s">
        <v>1195</v>
      </c>
      <c r="P294" s="104" t="s">
        <v>91</v>
      </c>
      <c r="Q294" s="233" t="s">
        <v>1750</v>
      </c>
      <c r="R294" s="247" t="s">
        <v>2016</v>
      </c>
      <c r="S294" s="104"/>
      <c r="T294" s="104"/>
      <c r="U294" s="104"/>
      <c r="V294" s="105"/>
      <c r="W294" s="105"/>
      <c r="X294" s="104" t="s">
        <v>1778</v>
      </c>
      <c r="Y294" s="104" t="s">
        <v>1779</v>
      </c>
      <c r="Z294" s="90"/>
      <c r="AA294" s="90"/>
    </row>
    <row r="295" spans="1:27" s="106" customFormat="1" ht="28.5" customHeight="1" x14ac:dyDescent="0.2">
      <c r="A295" s="104" t="s">
        <v>187</v>
      </c>
      <c r="B295" s="105">
        <v>3</v>
      </c>
      <c r="C295" s="104" t="s">
        <v>188</v>
      </c>
      <c r="D295" s="104" t="s">
        <v>13</v>
      </c>
      <c r="E295" s="105">
        <v>1</v>
      </c>
      <c r="F295" s="104" t="s">
        <v>189</v>
      </c>
      <c r="G295" s="62">
        <v>86</v>
      </c>
      <c r="H295" s="104" t="s">
        <v>211</v>
      </c>
      <c r="I295" s="104" t="s">
        <v>212</v>
      </c>
      <c r="J295" s="104"/>
      <c r="K295" s="104" t="s">
        <v>192</v>
      </c>
      <c r="L295" s="104"/>
      <c r="M295" s="105" t="str">
        <f>VLOOKUP(G295,'Matriz de Clasificacion'!$H$1:$K$341,4)</f>
        <v>Resultado</v>
      </c>
      <c r="N295" s="190">
        <f t="shared" si="4"/>
        <v>1</v>
      </c>
      <c r="O295" s="104" t="s">
        <v>1199</v>
      </c>
      <c r="P295" s="104" t="s">
        <v>28</v>
      </c>
      <c r="Q295" s="233" t="s">
        <v>1769</v>
      </c>
      <c r="R295" s="247"/>
      <c r="S295" s="104"/>
      <c r="T295" s="104"/>
      <c r="U295" s="104"/>
      <c r="V295" s="105"/>
      <c r="W295" s="105"/>
      <c r="X295" s="104" t="s">
        <v>1778</v>
      </c>
      <c r="Y295" s="104" t="s">
        <v>1779</v>
      </c>
      <c r="Z295" s="90"/>
      <c r="AA295" s="90"/>
    </row>
    <row r="296" spans="1:27" s="106" customFormat="1" ht="28.5" customHeight="1" x14ac:dyDescent="0.2">
      <c r="A296" s="104" t="s">
        <v>187</v>
      </c>
      <c r="B296" s="105">
        <v>3</v>
      </c>
      <c r="C296" s="104" t="s">
        <v>188</v>
      </c>
      <c r="D296" s="104" t="s">
        <v>13</v>
      </c>
      <c r="E296" s="105">
        <v>1</v>
      </c>
      <c r="F296" s="104" t="s">
        <v>189</v>
      </c>
      <c r="G296" s="62">
        <v>86</v>
      </c>
      <c r="H296" s="104" t="s">
        <v>211</v>
      </c>
      <c r="I296" s="104" t="s">
        <v>212</v>
      </c>
      <c r="J296" s="104"/>
      <c r="K296" s="104" t="s">
        <v>192</v>
      </c>
      <c r="L296" s="104"/>
      <c r="M296" s="105" t="str">
        <f>VLOOKUP(G296,'Matriz de Clasificacion'!$H$1:$K$341,4)</f>
        <v>Resultado</v>
      </c>
      <c r="N296" s="190">
        <f t="shared" si="4"/>
        <v>1</v>
      </c>
      <c r="O296" s="104" t="s">
        <v>1200</v>
      </c>
      <c r="P296" s="104" t="s">
        <v>28</v>
      </c>
      <c r="Q296" s="233" t="s">
        <v>1770</v>
      </c>
      <c r="R296" s="247" t="s">
        <v>2024</v>
      </c>
      <c r="S296" s="104"/>
      <c r="T296" s="104" t="s">
        <v>1029</v>
      </c>
      <c r="U296" s="104" t="s">
        <v>1104</v>
      </c>
      <c r="V296" s="105"/>
      <c r="W296" s="105"/>
      <c r="X296" s="104" t="s">
        <v>1778</v>
      </c>
      <c r="Y296" s="104" t="s">
        <v>1779</v>
      </c>
      <c r="Z296" s="78"/>
      <c r="AA296" s="78"/>
    </row>
    <row r="297" spans="1:27" s="106" customFormat="1" ht="28.5" customHeight="1" x14ac:dyDescent="0.2">
      <c r="A297" s="104" t="s">
        <v>187</v>
      </c>
      <c r="B297" s="105">
        <v>3</v>
      </c>
      <c r="C297" s="104" t="s">
        <v>188</v>
      </c>
      <c r="D297" s="104" t="s">
        <v>13</v>
      </c>
      <c r="E297" s="105">
        <v>1</v>
      </c>
      <c r="F297" s="104" t="s">
        <v>189</v>
      </c>
      <c r="G297" s="62">
        <v>86</v>
      </c>
      <c r="H297" s="104" t="s">
        <v>211</v>
      </c>
      <c r="I297" s="104" t="s">
        <v>212</v>
      </c>
      <c r="J297" s="104"/>
      <c r="K297" s="104" t="s">
        <v>192</v>
      </c>
      <c r="L297" s="104"/>
      <c r="M297" s="105" t="str">
        <f>VLOOKUP(G297,'Matriz de Clasificacion'!$H$1:$K$341,4)</f>
        <v>Resultado</v>
      </c>
      <c r="N297" s="190">
        <f t="shared" si="4"/>
        <v>1</v>
      </c>
      <c r="O297" s="104" t="s">
        <v>1198</v>
      </c>
      <c r="P297" s="104" t="s">
        <v>28</v>
      </c>
      <c r="Q297" s="233" t="s">
        <v>1771</v>
      </c>
      <c r="R297" s="247" t="s">
        <v>2025</v>
      </c>
      <c r="S297" s="104"/>
      <c r="T297" s="104" t="s">
        <v>1029</v>
      </c>
      <c r="U297" s="104" t="s">
        <v>1103</v>
      </c>
      <c r="V297" s="105"/>
      <c r="W297" s="105"/>
      <c r="X297" s="104" t="s">
        <v>1778</v>
      </c>
      <c r="Y297" s="104" t="s">
        <v>1779</v>
      </c>
      <c r="Z297" s="75"/>
      <c r="AA297" s="75"/>
    </row>
    <row r="298" spans="1:27" s="106" customFormat="1" ht="28.5" customHeight="1" x14ac:dyDescent="0.2">
      <c r="A298" s="104" t="s">
        <v>187</v>
      </c>
      <c r="B298" s="105">
        <v>3</v>
      </c>
      <c r="C298" s="104" t="s">
        <v>188</v>
      </c>
      <c r="D298" s="104" t="s">
        <v>13</v>
      </c>
      <c r="E298" s="105">
        <v>1</v>
      </c>
      <c r="F298" s="104" t="s">
        <v>189</v>
      </c>
      <c r="G298" s="62">
        <v>86</v>
      </c>
      <c r="H298" s="104" t="s">
        <v>211</v>
      </c>
      <c r="I298" s="104" t="s">
        <v>212</v>
      </c>
      <c r="J298" s="104"/>
      <c r="K298" s="104" t="s">
        <v>192</v>
      </c>
      <c r="L298" s="104"/>
      <c r="M298" s="105" t="str">
        <f>VLOOKUP(G298,'Matriz de Clasificacion'!$H$1:$K$341,4)</f>
        <v>Resultado</v>
      </c>
      <c r="N298" s="190">
        <f t="shared" si="4"/>
        <v>1</v>
      </c>
      <c r="O298" s="104" t="s">
        <v>1197</v>
      </c>
      <c r="P298" s="104" t="s">
        <v>28</v>
      </c>
      <c r="Q298" s="233" t="s">
        <v>1772</v>
      </c>
      <c r="R298" s="247" t="s">
        <v>2026</v>
      </c>
      <c r="S298" s="104"/>
      <c r="T298" s="104" t="s">
        <v>1029</v>
      </c>
      <c r="U298" s="104" t="s">
        <v>890</v>
      </c>
      <c r="V298" s="105"/>
      <c r="W298" s="105"/>
      <c r="X298" s="104" t="s">
        <v>1778</v>
      </c>
      <c r="Y298" s="104" t="s">
        <v>1779</v>
      </c>
      <c r="Z298" s="78"/>
      <c r="AA298" s="78"/>
    </row>
    <row r="299" spans="1:27" s="106" customFormat="1" ht="28.5" customHeight="1" x14ac:dyDescent="0.2">
      <c r="A299" s="104" t="s">
        <v>187</v>
      </c>
      <c r="B299" s="105">
        <v>3</v>
      </c>
      <c r="C299" s="104" t="s">
        <v>188</v>
      </c>
      <c r="D299" s="104" t="s">
        <v>13</v>
      </c>
      <c r="E299" s="105">
        <v>1</v>
      </c>
      <c r="F299" s="104" t="s">
        <v>189</v>
      </c>
      <c r="G299" s="62">
        <v>86</v>
      </c>
      <c r="H299" s="104" t="s">
        <v>211</v>
      </c>
      <c r="I299" s="104" t="s">
        <v>212</v>
      </c>
      <c r="J299" s="104"/>
      <c r="K299" s="104" t="s">
        <v>192</v>
      </c>
      <c r="L299" s="104"/>
      <c r="M299" s="105" t="str">
        <f>VLOOKUP(G299,'Matriz de Clasificacion'!$H$1:$K$341,4)</f>
        <v>Resultado</v>
      </c>
      <c r="N299" s="190">
        <f t="shared" si="4"/>
        <v>1</v>
      </c>
      <c r="O299" s="104" t="s">
        <v>1196</v>
      </c>
      <c r="P299" s="104" t="s">
        <v>28</v>
      </c>
      <c r="Q299" s="233" t="s">
        <v>1744</v>
      </c>
      <c r="R299" s="247" t="s">
        <v>2019</v>
      </c>
      <c r="S299" s="104"/>
      <c r="T299" s="104" t="s">
        <v>1102</v>
      </c>
      <c r="U299" s="104" t="s">
        <v>890</v>
      </c>
      <c r="V299" s="105"/>
      <c r="W299" s="105"/>
      <c r="X299" s="104" t="s">
        <v>1778</v>
      </c>
      <c r="Y299" s="104" t="s">
        <v>1779</v>
      </c>
      <c r="Z299" s="75"/>
      <c r="AA299" s="75"/>
    </row>
    <row r="300" spans="1:27" s="106" customFormat="1" ht="28.5" customHeight="1" x14ac:dyDescent="0.2">
      <c r="A300" s="104" t="s">
        <v>187</v>
      </c>
      <c r="B300" s="105">
        <v>3</v>
      </c>
      <c r="C300" s="104" t="s">
        <v>188</v>
      </c>
      <c r="D300" s="104" t="s">
        <v>13</v>
      </c>
      <c r="E300" s="105">
        <v>1</v>
      </c>
      <c r="F300" s="104" t="s">
        <v>189</v>
      </c>
      <c r="G300" s="62">
        <v>86</v>
      </c>
      <c r="H300" s="104" t="s">
        <v>211</v>
      </c>
      <c r="I300" s="104" t="s">
        <v>212</v>
      </c>
      <c r="J300" s="104"/>
      <c r="K300" s="104" t="s">
        <v>192</v>
      </c>
      <c r="L300" s="104"/>
      <c r="M300" s="105" t="str">
        <f>VLOOKUP(G300,'Matriz de Clasificacion'!$H$1:$K$341,4)</f>
        <v>Resultado</v>
      </c>
      <c r="N300" s="190">
        <f t="shared" si="4"/>
        <v>1</v>
      </c>
      <c r="O300" s="104" t="s">
        <v>1195</v>
      </c>
      <c r="P300" s="104" t="s">
        <v>28</v>
      </c>
      <c r="Q300" s="233" t="s">
        <v>1773</v>
      </c>
      <c r="R300" s="247" t="s">
        <v>2014</v>
      </c>
      <c r="S300" s="104"/>
      <c r="T300" s="104" t="s">
        <v>1042</v>
      </c>
      <c r="U300" s="104" t="s">
        <v>890</v>
      </c>
      <c r="V300" s="105"/>
      <c r="W300" s="105"/>
      <c r="X300" s="104" t="s">
        <v>1778</v>
      </c>
      <c r="Y300" s="104" t="s">
        <v>1779</v>
      </c>
      <c r="Z300" s="78"/>
      <c r="AA300" s="78"/>
    </row>
    <row r="301" spans="1:27" s="91" customFormat="1" ht="28.5" customHeight="1" x14ac:dyDescent="0.2">
      <c r="A301" s="89" t="s">
        <v>187</v>
      </c>
      <c r="B301" s="90">
        <v>3</v>
      </c>
      <c r="C301" s="89" t="s">
        <v>188</v>
      </c>
      <c r="D301" s="89" t="s">
        <v>13</v>
      </c>
      <c r="E301" s="89">
        <v>1</v>
      </c>
      <c r="F301" s="89" t="s">
        <v>189</v>
      </c>
      <c r="G301" s="62">
        <v>87</v>
      </c>
      <c r="H301" s="89" t="s">
        <v>213</v>
      </c>
      <c r="I301" s="90" t="s">
        <v>214</v>
      </c>
      <c r="J301" s="90"/>
      <c r="K301" s="90" t="s">
        <v>192</v>
      </c>
      <c r="L301" s="90"/>
      <c r="M301" s="61" t="str">
        <f>VLOOKUP(G301,'Matriz de Clasificacion'!$H$1:$K$341,4)</f>
        <v>Proceso</v>
      </c>
      <c r="N301" s="177">
        <f t="shared" si="4"/>
        <v>1</v>
      </c>
      <c r="O301" s="90">
        <v>2</v>
      </c>
      <c r="P301" s="90" t="s">
        <v>28</v>
      </c>
      <c r="Q301" s="191" t="s">
        <v>875</v>
      </c>
      <c r="R301" s="248">
        <v>78</v>
      </c>
      <c r="S301" s="89" t="s">
        <v>875</v>
      </c>
      <c r="T301" s="90"/>
      <c r="U301" s="90"/>
      <c r="V301" s="90"/>
      <c r="W301" s="90"/>
      <c r="X301" s="90"/>
      <c r="Y301" s="90"/>
      <c r="Z301" s="90"/>
      <c r="AA301" s="90"/>
    </row>
    <row r="302" spans="1:27" s="94" customFormat="1" ht="28.5" customHeight="1" x14ac:dyDescent="0.2">
      <c r="A302" s="92" t="s">
        <v>187</v>
      </c>
      <c r="B302" s="93">
        <v>3</v>
      </c>
      <c r="C302" s="92" t="s">
        <v>188</v>
      </c>
      <c r="D302" s="92" t="s">
        <v>13</v>
      </c>
      <c r="E302" s="92">
        <v>1</v>
      </c>
      <c r="F302" s="92" t="s">
        <v>189</v>
      </c>
      <c r="G302" s="62">
        <v>87</v>
      </c>
      <c r="H302" s="92" t="s">
        <v>213</v>
      </c>
      <c r="I302" s="93" t="s">
        <v>214</v>
      </c>
      <c r="J302" s="93"/>
      <c r="K302" s="93" t="s">
        <v>192</v>
      </c>
      <c r="L302" s="93"/>
      <c r="M302" s="61" t="str">
        <f>VLOOKUP(G302,'Matriz de Clasificacion'!$H$1:$K$341,4)</f>
        <v>Proceso</v>
      </c>
      <c r="N302" s="177">
        <f t="shared" si="4"/>
        <v>1</v>
      </c>
      <c r="O302" s="93">
        <v>1</v>
      </c>
      <c r="P302" s="93" t="s">
        <v>28</v>
      </c>
      <c r="Q302" s="192" t="s">
        <v>877</v>
      </c>
      <c r="R302" s="249">
        <v>79</v>
      </c>
      <c r="S302" s="92" t="s">
        <v>877</v>
      </c>
      <c r="T302" s="93"/>
      <c r="U302" s="93"/>
      <c r="V302" s="93"/>
      <c r="W302" s="93"/>
      <c r="X302" s="93"/>
      <c r="Y302" s="93"/>
      <c r="Z302" s="93"/>
      <c r="AA302" s="93"/>
    </row>
    <row r="303" spans="1:27" s="76" customFormat="1" ht="28.5" customHeight="1" x14ac:dyDescent="0.2">
      <c r="A303" s="74" t="s">
        <v>187</v>
      </c>
      <c r="B303" s="75">
        <v>3</v>
      </c>
      <c r="C303" s="74" t="s">
        <v>188</v>
      </c>
      <c r="D303" s="74" t="s">
        <v>41</v>
      </c>
      <c r="E303" s="74">
        <v>2</v>
      </c>
      <c r="F303" s="74" t="s">
        <v>215</v>
      </c>
      <c r="G303" s="62">
        <v>88</v>
      </c>
      <c r="H303" s="74" t="s">
        <v>216</v>
      </c>
      <c r="I303" s="74" t="s">
        <v>217</v>
      </c>
      <c r="J303" s="74"/>
      <c r="K303" s="74" t="s">
        <v>192</v>
      </c>
      <c r="L303" s="74"/>
      <c r="M303" s="61" t="str">
        <f>VLOOKUP(G303,'Matriz de Clasificacion'!$H$1:$K$341,4)</f>
        <v>Producto</v>
      </c>
      <c r="N303" s="177">
        <f t="shared" si="4"/>
        <v>0</v>
      </c>
      <c r="O303" s="74"/>
      <c r="P303" s="74"/>
      <c r="Q303" s="175"/>
      <c r="R303" s="219"/>
      <c r="S303" s="75"/>
      <c r="T303" s="75"/>
      <c r="U303" s="75"/>
      <c r="V303" s="75"/>
      <c r="W303" s="75"/>
      <c r="X303" s="75"/>
      <c r="Y303" s="75"/>
      <c r="Z303" s="75"/>
      <c r="AA303" s="75"/>
    </row>
    <row r="304" spans="1:27" s="79" customFormat="1" ht="28.5" customHeight="1" x14ac:dyDescent="0.2">
      <c r="A304" s="77" t="s">
        <v>187</v>
      </c>
      <c r="B304" s="78">
        <v>3</v>
      </c>
      <c r="C304" s="77" t="s">
        <v>188</v>
      </c>
      <c r="D304" s="77" t="s">
        <v>41</v>
      </c>
      <c r="E304" s="78">
        <v>2</v>
      </c>
      <c r="F304" s="77" t="s">
        <v>215</v>
      </c>
      <c r="G304" s="62">
        <v>89</v>
      </c>
      <c r="H304" s="77" t="s">
        <v>218</v>
      </c>
      <c r="I304" s="77" t="s">
        <v>219</v>
      </c>
      <c r="J304" s="77"/>
      <c r="K304" s="77" t="s">
        <v>192</v>
      </c>
      <c r="L304" s="77"/>
      <c r="M304" s="61" t="str">
        <f>VLOOKUP(G304,'Matriz de Clasificacion'!$H$1:$K$341,4)</f>
        <v>Producto</v>
      </c>
      <c r="N304" s="177">
        <f t="shared" si="4"/>
        <v>0</v>
      </c>
      <c r="O304" s="77"/>
      <c r="P304" s="77"/>
      <c r="Q304" s="176"/>
      <c r="R304" s="147"/>
      <c r="S304" s="78"/>
      <c r="T304" s="78"/>
      <c r="U304" s="78"/>
      <c r="V304" s="78"/>
      <c r="W304" s="78"/>
      <c r="X304" s="78"/>
      <c r="Y304" s="78"/>
      <c r="Z304" s="78"/>
      <c r="AA304" s="78"/>
    </row>
    <row r="305" spans="1:27" s="76" customFormat="1" ht="28.5" customHeight="1" x14ac:dyDescent="0.2">
      <c r="A305" s="74" t="s">
        <v>187</v>
      </c>
      <c r="B305" s="75">
        <v>3</v>
      </c>
      <c r="C305" s="74" t="s">
        <v>188</v>
      </c>
      <c r="D305" s="74" t="s">
        <v>41</v>
      </c>
      <c r="E305" s="75">
        <v>2</v>
      </c>
      <c r="F305" s="74" t="s">
        <v>215</v>
      </c>
      <c r="G305" s="62">
        <v>90</v>
      </c>
      <c r="H305" s="74" t="s">
        <v>220</v>
      </c>
      <c r="I305" s="74" t="s">
        <v>221</v>
      </c>
      <c r="J305" s="74"/>
      <c r="K305" s="74" t="s">
        <v>192</v>
      </c>
      <c r="L305" s="74"/>
      <c r="M305" s="61" t="str">
        <f>VLOOKUP(G305,'Matriz de Clasificacion'!$H$1:$K$341,4)</f>
        <v>Producto</v>
      </c>
      <c r="N305" s="177">
        <f t="shared" si="4"/>
        <v>0</v>
      </c>
      <c r="O305" s="74"/>
      <c r="P305" s="74"/>
      <c r="Q305" s="175"/>
      <c r="R305" s="219"/>
      <c r="S305" s="75"/>
      <c r="T305" s="75"/>
      <c r="U305" s="75"/>
      <c r="V305" s="75"/>
      <c r="W305" s="75"/>
      <c r="X305" s="75"/>
      <c r="Y305" s="75"/>
      <c r="Z305" s="75"/>
      <c r="AA305" s="75"/>
    </row>
    <row r="306" spans="1:27" s="79" customFormat="1" ht="28.5" customHeight="1" x14ac:dyDescent="0.2">
      <c r="A306" s="77" t="s">
        <v>187</v>
      </c>
      <c r="B306" s="78">
        <v>3</v>
      </c>
      <c r="C306" s="77" t="s">
        <v>188</v>
      </c>
      <c r="D306" s="77" t="s">
        <v>41</v>
      </c>
      <c r="E306" s="78">
        <v>2</v>
      </c>
      <c r="F306" s="77" t="s">
        <v>215</v>
      </c>
      <c r="G306" s="62">
        <v>91</v>
      </c>
      <c r="H306" s="77" t="s">
        <v>222</v>
      </c>
      <c r="I306" s="77" t="s">
        <v>223</v>
      </c>
      <c r="J306" s="77"/>
      <c r="K306" s="77" t="s">
        <v>192</v>
      </c>
      <c r="L306" s="77"/>
      <c r="M306" s="61" t="str">
        <f>VLOOKUP(G306,'Matriz de Clasificacion'!$H$1:$K$341,4)</f>
        <v>Producto</v>
      </c>
      <c r="N306" s="177">
        <f t="shared" ref="N306:N369" si="5">IF((LEN(Q306)&gt;0),1,0)</f>
        <v>0</v>
      </c>
      <c r="O306" s="77"/>
      <c r="P306" s="77"/>
      <c r="Q306" s="176"/>
      <c r="R306" s="147"/>
      <c r="S306" s="78"/>
      <c r="T306" s="78"/>
      <c r="U306" s="78"/>
      <c r="V306" s="78"/>
      <c r="W306" s="78"/>
      <c r="X306" s="78"/>
      <c r="Y306" s="78"/>
      <c r="Z306" s="78"/>
      <c r="AA306" s="78"/>
    </row>
    <row r="307" spans="1:27" s="76" customFormat="1" ht="28.5" customHeight="1" x14ac:dyDescent="0.2">
      <c r="A307" s="74" t="s">
        <v>187</v>
      </c>
      <c r="B307" s="75">
        <v>3</v>
      </c>
      <c r="C307" s="74" t="s">
        <v>188</v>
      </c>
      <c r="D307" s="74" t="s">
        <v>41</v>
      </c>
      <c r="E307" s="75">
        <v>2</v>
      </c>
      <c r="F307" s="74" t="s">
        <v>215</v>
      </c>
      <c r="G307" s="62">
        <v>92</v>
      </c>
      <c r="H307" s="74" t="s">
        <v>224</v>
      </c>
      <c r="I307" s="74" t="s">
        <v>225</v>
      </c>
      <c r="J307" s="74"/>
      <c r="K307" s="74" t="s">
        <v>192</v>
      </c>
      <c r="L307" s="74"/>
      <c r="M307" s="61" t="str">
        <f>VLOOKUP(G307,'Matriz de Clasificacion'!$H$1:$K$341,4)</f>
        <v>Producto</v>
      </c>
      <c r="N307" s="177">
        <f t="shared" si="5"/>
        <v>0</v>
      </c>
      <c r="O307" s="74"/>
      <c r="P307" s="74"/>
      <c r="Q307" s="175"/>
      <c r="R307" s="219"/>
      <c r="S307" s="75"/>
      <c r="T307" s="75"/>
      <c r="U307" s="75"/>
      <c r="V307" s="75"/>
      <c r="W307" s="75"/>
      <c r="X307" s="75"/>
      <c r="Y307" s="75"/>
      <c r="Z307" s="75"/>
      <c r="AA307" s="75"/>
    </row>
    <row r="308" spans="1:27" s="79" customFormat="1" ht="28.5" customHeight="1" x14ac:dyDescent="0.2">
      <c r="A308" s="77" t="s">
        <v>187</v>
      </c>
      <c r="B308" s="78">
        <v>3</v>
      </c>
      <c r="C308" s="77" t="s">
        <v>188</v>
      </c>
      <c r="D308" s="77" t="s">
        <v>41</v>
      </c>
      <c r="E308" s="78">
        <v>2</v>
      </c>
      <c r="F308" s="77" t="s">
        <v>215</v>
      </c>
      <c r="G308" s="62">
        <v>93</v>
      </c>
      <c r="H308" s="77" t="s">
        <v>226</v>
      </c>
      <c r="I308" s="77" t="s">
        <v>227</v>
      </c>
      <c r="J308" s="77"/>
      <c r="K308" s="77" t="s">
        <v>192</v>
      </c>
      <c r="L308" s="77"/>
      <c r="M308" s="61" t="str">
        <f>VLOOKUP(G308,'Matriz de Clasificacion'!$H$1:$K$341,4)</f>
        <v>Proceso</v>
      </c>
      <c r="N308" s="177">
        <f t="shared" si="5"/>
        <v>0</v>
      </c>
      <c r="O308" s="77"/>
      <c r="P308" s="77"/>
      <c r="Q308" s="176"/>
      <c r="R308" s="147"/>
      <c r="S308" s="78"/>
      <c r="T308" s="78"/>
      <c r="U308" s="78"/>
      <c r="V308" s="78"/>
      <c r="W308" s="78"/>
      <c r="X308" s="78"/>
      <c r="Y308" s="78"/>
      <c r="Z308" s="78"/>
      <c r="AA308" s="78"/>
    </row>
    <row r="309" spans="1:27" s="91" customFormat="1" ht="28.5" customHeight="1" x14ac:dyDescent="0.2">
      <c r="A309" s="89" t="s">
        <v>187</v>
      </c>
      <c r="B309" s="90">
        <v>3</v>
      </c>
      <c r="C309" s="89" t="s">
        <v>188</v>
      </c>
      <c r="D309" s="89" t="s">
        <v>55</v>
      </c>
      <c r="E309" s="90">
        <v>3</v>
      </c>
      <c r="F309" s="89" t="s">
        <v>228</v>
      </c>
      <c r="G309" s="62">
        <v>94</v>
      </c>
      <c r="H309" s="89" t="s">
        <v>229</v>
      </c>
      <c r="I309" s="89" t="s">
        <v>230</v>
      </c>
      <c r="J309" s="89"/>
      <c r="K309" s="89" t="s">
        <v>192</v>
      </c>
      <c r="L309" s="89"/>
      <c r="M309" s="90" t="str">
        <f>VLOOKUP(G309,'Matriz de Clasificacion'!$H$1:$K$341,4)</f>
        <v>Resultado</v>
      </c>
      <c r="N309" s="193">
        <f t="shared" si="5"/>
        <v>1</v>
      </c>
      <c r="O309" s="89" t="s">
        <v>1196</v>
      </c>
      <c r="P309" s="89" t="s">
        <v>6</v>
      </c>
      <c r="Q309" s="185" t="s">
        <v>1780</v>
      </c>
      <c r="R309" s="223"/>
      <c r="S309" s="90"/>
      <c r="T309" s="90"/>
      <c r="U309" s="90"/>
      <c r="V309" s="90"/>
      <c r="W309" s="90"/>
      <c r="X309" s="89" t="s">
        <v>893</v>
      </c>
      <c r="Y309" s="89" t="s">
        <v>1790</v>
      </c>
      <c r="Z309" s="78"/>
      <c r="AA309" s="78"/>
    </row>
    <row r="310" spans="1:27" s="91" customFormat="1" ht="28.5" customHeight="1" x14ac:dyDescent="0.2">
      <c r="A310" s="89" t="s">
        <v>187</v>
      </c>
      <c r="B310" s="90">
        <v>3</v>
      </c>
      <c r="C310" s="89" t="s">
        <v>188</v>
      </c>
      <c r="D310" s="89" t="s">
        <v>55</v>
      </c>
      <c r="E310" s="90">
        <v>3</v>
      </c>
      <c r="F310" s="89" t="s">
        <v>228</v>
      </c>
      <c r="G310" s="62">
        <v>94</v>
      </c>
      <c r="H310" s="89" t="s">
        <v>229</v>
      </c>
      <c r="I310" s="89" t="s">
        <v>230</v>
      </c>
      <c r="J310" s="89"/>
      <c r="K310" s="89" t="s">
        <v>192</v>
      </c>
      <c r="L310" s="89"/>
      <c r="M310" s="90" t="str">
        <f>VLOOKUP(G310,'Matriz de Clasificacion'!$H$1:$K$341,4)</f>
        <v>Resultado</v>
      </c>
      <c r="N310" s="193">
        <f t="shared" si="5"/>
        <v>1</v>
      </c>
      <c r="O310" s="89" t="s">
        <v>1195</v>
      </c>
      <c r="P310" s="89" t="s">
        <v>6</v>
      </c>
      <c r="Q310" s="185" t="s">
        <v>1781</v>
      </c>
      <c r="R310" s="223"/>
      <c r="S310" s="90"/>
      <c r="T310" s="90"/>
      <c r="U310" s="90"/>
      <c r="V310" s="90"/>
      <c r="W310" s="90"/>
      <c r="X310" s="89" t="s">
        <v>893</v>
      </c>
      <c r="Y310" s="89" t="s">
        <v>1790</v>
      </c>
      <c r="Z310" s="78"/>
      <c r="AA310" s="78"/>
    </row>
    <row r="311" spans="1:27" s="91" customFormat="1" ht="28.5" customHeight="1" x14ac:dyDescent="0.2">
      <c r="A311" s="89" t="s">
        <v>187</v>
      </c>
      <c r="B311" s="90">
        <v>3</v>
      </c>
      <c r="C311" s="89" t="s">
        <v>188</v>
      </c>
      <c r="D311" s="89" t="s">
        <v>55</v>
      </c>
      <c r="E311" s="90">
        <v>3</v>
      </c>
      <c r="F311" s="89" t="s">
        <v>228</v>
      </c>
      <c r="G311" s="62">
        <v>94</v>
      </c>
      <c r="H311" s="89" t="s">
        <v>229</v>
      </c>
      <c r="I311" s="89" t="s">
        <v>230</v>
      </c>
      <c r="J311" s="89"/>
      <c r="K311" s="89" t="s">
        <v>192</v>
      </c>
      <c r="L311" s="89"/>
      <c r="M311" s="90" t="str">
        <f>VLOOKUP(G311,'Matriz de Clasificacion'!$H$1:$K$341,4)</f>
        <v>Resultado</v>
      </c>
      <c r="N311" s="193">
        <f t="shared" si="5"/>
        <v>1</v>
      </c>
      <c r="O311" s="89" t="s">
        <v>1196</v>
      </c>
      <c r="P311" s="89" t="s">
        <v>91</v>
      </c>
      <c r="Q311" s="233" t="s">
        <v>1782</v>
      </c>
      <c r="R311" s="223" t="s">
        <v>2027</v>
      </c>
      <c r="S311" s="90"/>
      <c r="T311" s="90"/>
      <c r="U311" s="90"/>
      <c r="V311" s="90"/>
      <c r="W311" s="90"/>
      <c r="X311" s="89" t="s">
        <v>893</v>
      </c>
      <c r="Y311" s="89" t="s">
        <v>1790</v>
      </c>
      <c r="Z311" s="78"/>
      <c r="AA311" s="78"/>
    </row>
    <row r="312" spans="1:27" s="91" customFormat="1" ht="28.5" customHeight="1" x14ac:dyDescent="0.2">
      <c r="A312" s="89" t="s">
        <v>187</v>
      </c>
      <c r="B312" s="90">
        <v>3</v>
      </c>
      <c r="C312" s="89" t="s">
        <v>188</v>
      </c>
      <c r="D312" s="89" t="s">
        <v>55</v>
      </c>
      <c r="E312" s="90">
        <v>3</v>
      </c>
      <c r="F312" s="89" t="s">
        <v>228</v>
      </c>
      <c r="G312" s="62">
        <v>94</v>
      </c>
      <c r="H312" s="89" t="s">
        <v>229</v>
      </c>
      <c r="I312" s="89" t="s">
        <v>230</v>
      </c>
      <c r="J312" s="89"/>
      <c r="K312" s="89" t="s">
        <v>192</v>
      </c>
      <c r="L312" s="89"/>
      <c r="M312" s="90" t="str">
        <f>VLOOKUP(G312,'Matriz de Clasificacion'!$H$1:$K$341,4)</f>
        <v>Resultado</v>
      </c>
      <c r="N312" s="193">
        <f t="shared" si="5"/>
        <v>1</v>
      </c>
      <c r="O312" s="89" t="s">
        <v>1195</v>
      </c>
      <c r="P312" s="89" t="s">
        <v>91</v>
      </c>
      <c r="Q312" s="233" t="s">
        <v>1783</v>
      </c>
      <c r="R312" s="223" t="s">
        <v>2027</v>
      </c>
      <c r="S312" s="89" t="s">
        <v>1029</v>
      </c>
      <c r="T312" s="89" t="s">
        <v>1064</v>
      </c>
      <c r="U312" s="89" t="s">
        <v>1029</v>
      </c>
      <c r="V312" s="90"/>
      <c r="W312" s="90"/>
      <c r="X312" s="89" t="s">
        <v>893</v>
      </c>
      <c r="Y312" s="89" t="s">
        <v>1790</v>
      </c>
      <c r="Z312" s="90"/>
      <c r="AA312" s="90"/>
    </row>
    <row r="313" spans="1:27" s="91" customFormat="1" ht="28.5" customHeight="1" x14ac:dyDescent="0.2">
      <c r="A313" s="89" t="s">
        <v>187</v>
      </c>
      <c r="B313" s="90">
        <v>3</v>
      </c>
      <c r="C313" s="89" t="s">
        <v>188</v>
      </c>
      <c r="D313" s="89" t="s">
        <v>55</v>
      </c>
      <c r="E313" s="90">
        <v>3</v>
      </c>
      <c r="F313" s="89" t="s">
        <v>228</v>
      </c>
      <c r="G313" s="62">
        <v>94</v>
      </c>
      <c r="H313" s="89" t="s">
        <v>229</v>
      </c>
      <c r="I313" s="89" t="s">
        <v>230</v>
      </c>
      <c r="J313" s="89"/>
      <c r="K313" s="89" t="s">
        <v>192</v>
      </c>
      <c r="L313" s="89"/>
      <c r="M313" s="90" t="str">
        <f>VLOOKUP(G313,'Matriz de Clasificacion'!$H$1:$K$341,4)</f>
        <v>Resultado</v>
      </c>
      <c r="N313" s="193">
        <f t="shared" si="5"/>
        <v>1</v>
      </c>
      <c r="O313" s="89" t="s">
        <v>1203</v>
      </c>
      <c r="P313" s="89" t="s">
        <v>28</v>
      </c>
      <c r="Q313" s="233" t="s">
        <v>1784</v>
      </c>
      <c r="R313" s="223"/>
      <c r="S313" s="89" t="s">
        <v>1029</v>
      </c>
      <c r="T313" s="89" t="s">
        <v>1064</v>
      </c>
      <c r="U313" s="89" t="s">
        <v>1109</v>
      </c>
      <c r="V313" s="90"/>
      <c r="W313" s="90"/>
      <c r="X313" s="89" t="s">
        <v>893</v>
      </c>
      <c r="Y313" s="89" t="s">
        <v>1790</v>
      </c>
      <c r="Z313" s="93"/>
      <c r="AA313" s="93"/>
    </row>
    <row r="314" spans="1:27" s="91" customFormat="1" ht="28.5" customHeight="1" x14ac:dyDescent="0.2">
      <c r="A314" s="89" t="s">
        <v>187</v>
      </c>
      <c r="B314" s="90">
        <v>3</v>
      </c>
      <c r="C314" s="89" t="s">
        <v>188</v>
      </c>
      <c r="D314" s="89" t="s">
        <v>55</v>
      </c>
      <c r="E314" s="90">
        <v>3</v>
      </c>
      <c r="F314" s="89" t="s">
        <v>228</v>
      </c>
      <c r="G314" s="62">
        <v>94</v>
      </c>
      <c r="H314" s="89" t="s">
        <v>229</v>
      </c>
      <c r="I314" s="89" t="s">
        <v>230</v>
      </c>
      <c r="J314" s="89"/>
      <c r="K314" s="89" t="s">
        <v>192</v>
      </c>
      <c r="L314" s="89"/>
      <c r="M314" s="90" t="str">
        <f>VLOOKUP(G314,'Matriz de Clasificacion'!$H$1:$K$341,4)</f>
        <v>Resultado</v>
      </c>
      <c r="N314" s="193">
        <f t="shared" si="5"/>
        <v>1</v>
      </c>
      <c r="O314" s="89" t="s">
        <v>1199</v>
      </c>
      <c r="P314" s="89" t="s">
        <v>28</v>
      </c>
      <c r="Q314" s="233" t="s">
        <v>1785</v>
      </c>
      <c r="R314" s="223"/>
      <c r="S314" s="89" t="s">
        <v>1029</v>
      </c>
      <c r="T314" s="89" t="s">
        <v>1064</v>
      </c>
      <c r="U314" s="89" t="s">
        <v>1108</v>
      </c>
      <c r="V314" s="90"/>
      <c r="W314" s="90"/>
      <c r="X314" s="89" t="s">
        <v>893</v>
      </c>
      <c r="Y314" s="89" t="s">
        <v>1790</v>
      </c>
      <c r="Z314" s="90"/>
      <c r="AA314" s="90"/>
    </row>
    <row r="315" spans="1:27" s="91" customFormat="1" ht="28.5" customHeight="1" x14ac:dyDescent="0.2">
      <c r="A315" s="89" t="s">
        <v>187</v>
      </c>
      <c r="B315" s="90">
        <v>3</v>
      </c>
      <c r="C315" s="89" t="s">
        <v>188</v>
      </c>
      <c r="D315" s="89" t="s">
        <v>55</v>
      </c>
      <c r="E315" s="90">
        <v>3</v>
      </c>
      <c r="F315" s="89" t="s">
        <v>228</v>
      </c>
      <c r="G315" s="62">
        <v>94</v>
      </c>
      <c r="H315" s="89" t="s">
        <v>229</v>
      </c>
      <c r="I315" s="89" t="s">
        <v>230</v>
      </c>
      <c r="J315" s="89"/>
      <c r="K315" s="89" t="s">
        <v>192</v>
      </c>
      <c r="L315" s="89"/>
      <c r="M315" s="90" t="str">
        <f>VLOOKUP(G315,'Matriz de Clasificacion'!$H$1:$K$341,4)</f>
        <v>Resultado</v>
      </c>
      <c r="N315" s="193">
        <f t="shared" si="5"/>
        <v>1</v>
      </c>
      <c r="O315" s="89" t="s">
        <v>1200</v>
      </c>
      <c r="P315" s="89" t="s">
        <v>28</v>
      </c>
      <c r="Q315" s="233" t="s">
        <v>1786</v>
      </c>
      <c r="R315" s="223"/>
      <c r="S315" s="89" t="s">
        <v>1029</v>
      </c>
      <c r="T315" s="89" t="s">
        <v>1064</v>
      </c>
      <c r="U315" s="89" t="s">
        <v>1107</v>
      </c>
      <c r="V315" s="90"/>
      <c r="W315" s="90"/>
      <c r="X315" s="89" t="s">
        <v>893</v>
      </c>
      <c r="Y315" s="89" t="s">
        <v>1790</v>
      </c>
      <c r="Z315" s="93"/>
      <c r="AA315" s="93"/>
    </row>
    <row r="316" spans="1:27" s="91" customFormat="1" ht="28.5" customHeight="1" x14ac:dyDescent="0.2">
      <c r="A316" s="89" t="s">
        <v>187</v>
      </c>
      <c r="B316" s="90">
        <v>3</v>
      </c>
      <c r="C316" s="89" t="s">
        <v>188</v>
      </c>
      <c r="D316" s="89" t="s">
        <v>55</v>
      </c>
      <c r="E316" s="90">
        <v>3</v>
      </c>
      <c r="F316" s="89" t="s">
        <v>228</v>
      </c>
      <c r="G316" s="62">
        <v>94</v>
      </c>
      <c r="H316" s="89" t="s">
        <v>229</v>
      </c>
      <c r="I316" s="89" t="s">
        <v>230</v>
      </c>
      <c r="J316" s="89"/>
      <c r="K316" s="89" t="s">
        <v>192</v>
      </c>
      <c r="L316" s="89"/>
      <c r="M316" s="90" t="str">
        <f>VLOOKUP(G316,'Matriz de Clasificacion'!$H$1:$K$341,4)</f>
        <v>Resultado</v>
      </c>
      <c r="N316" s="193">
        <f t="shared" si="5"/>
        <v>1</v>
      </c>
      <c r="O316" s="89" t="s">
        <v>1198</v>
      </c>
      <c r="P316" s="89" t="s">
        <v>28</v>
      </c>
      <c r="Q316" s="233" t="s">
        <v>1787</v>
      </c>
      <c r="R316" s="223" t="s">
        <v>2028</v>
      </c>
      <c r="S316" s="89" t="s">
        <v>1029</v>
      </c>
      <c r="T316" s="89" t="s">
        <v>1064</v>
      </c>
      <c r="U316" s="89" t="s">
        <v>892</v>
      </c>
      <c r="V316" s="90"/>
      <c r="W316" s="90"/>
      <c r="X316" s="89" t="s">
        <v>893</v>
      </c>
      <c r="Y316" s="89" t="s">
        <v>1790</v>
      </c>
      <c r="Z316" s="90"/>
      <c r="AA316" s="90"/>
    </row>
    <row r="317" spans="1:27" s="91" customFormat="1" ht="28.5" customHeight="1" x14ac:dyDescent="0.2">
      <c r="A317" s="89" t="s">
        <v>187</v>
      </c>
      <c r="B317" s="90">
        <v>3</v>
      </c>
      <c r="C317" s="89" t="s">
        <v>188</v>
      </c>
      <c r="D317" s="89" t="s">
        <v>55</v>
      </c>
      <c r="E317" s="90">
        <v>3</v>
      </c>
      <c r="F317" s="89" t="s">
        <v>228</v>
      </c>
      <c r="G317" s="62">
        <v>94</v>
      </c>
      <c r="H317" s="89" t="s">
        <v>229</v>
      </c>
      <c r="I317" s="89" t="s">
        <v>230</v>
      </c>
      <c r="J317" s="89"/>
      <c r="K317" s="89" t="s">
        <v>192</v>
      </c>
      <c r="L317" s="89"/>
      <c r="M317" s="90" t="str">
        <f>VLOOKUP(G317,'Matriz de Clasificacion'!$H$1:$K$341,4)</f>
        <v>Resultado</v>
      </c>
      <c r="N317" s="193">
        <f t="shared" si="5"/>
        <v>1</v>
      </c>
      <c r="O317" s="89" t="s">
        <v>1197</v>
      </c>
      <c r="P317" s="89" t="s">
        <v>28</v>
      </c>
      <c r="Q317" s="233" t="s">
        <v>1788</v>
      </c>
      <c r="R317" s="223" t="s">
        <v>2029</v>
      </c>
      <c r="S317" s="89" t="s">
        <v>1029</v>
      </c>
      <c r="T317" s="89" t="s">
        <v>1106</v>
      </c>
      <c r="U317" s="89" t="s">
        <v>892</v>
      </c>
      <c r="V317" s="90"/>
      <c r="W317" s="90"/>
      <c r="X317" s="89" t="s">
        <v>893</v>
      </c>
      <c r="Y317" s="89" t="s">
        <v>1790</v>
      </c>
      <c r="Z317" s="93"/>
      <c r="AA317" s="93"/>
    </row>
    <row r="318" spans="1:27" s="91" customFormat="1" ht="28.5" customHeight="1" x14ac:dyDescent="0.2">
      <c r="A318" s="89" t="s">
        <v>187</v>
      </c>
      <c r="B318" s="90">
        <v>3</v>
      </c>
      <c r="C318" s="89" t="s">
        <v>188</v>
      </c>
      <c r="D318" s="89" t="s">
        <v>55</v>
      </c>
      <c r="E318" s="90">
        <v>3</v>
      </c>
      <c r="F318" s="89" t="s">
        <v>228</v>
      </c>
      <c r="G318" s="62">
        <v>94</v>
      </c>
      <c r="H318" s="89" t="s">
        <v>229</v>
      </c>
      <c r="I318" s="89" t="s">
        <v>230</v>
      </c>
      <c r="J318" s="89"/>
      <c r="K318" s="89" t="s">
        <v>192</v>
      </c>
      <c r="L318" s="89"/>
      <c r="M318" s="90" t="str">
        <f>VLOOKUP(G318,'Matriz de Clasificacion'!$H$1:$K$341,4)</f>
        <v>Resultado</v>
      </c>
      <c r="N318" s="193">
        <f t="shared" si="5"/>
        <v>1</v>
      </c>
      <c r="O318" s="89" t="s">
        <v>1196</v>
      </c>
      <c r="P318" s="89" t="s">
        <v>28</v>
      </c>
      <c r="Q318" s="233" t="s">
        <v>1789</v>
      </c>
      <c r="R318" s="223" t="s">
        <v>1206</v>
      </c>
      <c r="S318" s="89" t="s">
        <v>1029</v>
      </c>
      <c r="T318" s="89" t="s">
        <v>891</v>
      </c>
      <c r="U318" s="89" t="s">
        <v>892</v>
      </c>
      <c r="V318" s="90"/>
      <c r="W318" s="90"/>
      <c r="X318" s="89" t="s">
        <v>893</v>
      </c>
      <c r="Y318" s="89" t="s">
        <v>1790</v>
      </c>
      <c r="Z318" s="90"/>
      <c r="AA318" s="90"/>
    </row>
    <row r="319" spans="1:27" s="91" customFormat="1" ht="28.5" customHeight="1" x14ac:dyDescent="0.2">
      <c r="A319" s="89" t="s">
        <v>187</v>
      </c>
      <c r="B319" s="90">
        <v>3</v>
      </c>
      <c r="C319" s="89" t="s">
        <v>188</v>
      </c>
      <c r="D319" s="89" t="s">
        <v>55</v>
      </c>
      <c r="E319" s="90">
        <v>3</v>
      </c>
      <c r="F319" s="89" t="s">
        <v>228</v>
      </c>
      <c r="G319" s="62">
        <v>94</v>
      </c>
      <c r="H319" s="89" t="s">
        <v>229</v>
      </c>
      <c r="I319" s="89" t="s">
        <v>230</v>
      </c>
      <c r="J319" s="89"/>
      <c r="K319" s="89" t="s">
        <v>192</v>
      </c>
      <c r="L319" s="89"/>
      <c r="M319" s="90" t="str">
        <f>VLOOKUP(G319,'Matriz de Clasificacion'!$H$1:$K$341,4)</f>
        <v>Resultado</v>
      </c>
      <c r="N319" s="193">
        <f t="shared" si="5"/>
        <v>1</v>
      </c>
      <c r="O319" s="89" t="s">
        <v>1195</v>
      </c>
      <c r="P319" s="89" t="s">
        <v>28</v>
      </c>
      <c r="Q319" s="234" t="s">
        <v>1742</v>
      </c>
      <c r="R319" s="223" t="s">
        <v>1199</v>
      </c>
      <c r="S319" s="89" t="s">
        <v>1105</v>
      </c>
      <c r="T319" s="89" t="s">
        <v>891</v>
      </c>
      <c r="U319" s="89" t="s">
        <v>892</v>
      </c>
      <c r="V319" s="90"/>
      <c r="W319" s="90"/>
      <c r="X319" s="89" t="s">
        <v>893</v>
      </c>
      <c r="Y319" s="89" t="s">
        <v>1790</v>
      </c>
      <c r="Z319" s="93"/>
      <c r="AA319" s="93"/>
    </row>
    <row r="320" spans="1:27" s="76" customFormat="1" ht="28.5" customHeight="1" x14ac:dyDescent="0.2">
      <c r="A320" s="74" t="s">
        <v>187</v>
      </c>
      <c r="B320" s="75">
        <v>3</v>
      </c>
      <c r="C320" s="74" t="s">
        <v>188</v>
      </c>
      <c r="D320" s="74" t="s">
        <v>55</v>
      </c>
      <c r="E320" s="75">
        <v>3</v>
      </c>
      <c r="F320" s="74" t="s">
        <v>228</v>
      </c>
      <c r="G320" s="62">
        <v>95</v>
      </c>
      <c r="H320" s="74" t="s">
        <v>231</v>
      </c>
      <c r="I320" s="74" t="s">
        <v>232</v>
      </c>
      <c r="J320" s="74"/>
      <c r="K320" s="74" t="s">
        <v>192</v>
      </c>
      <c r="L320" s="74"/>
      <c r="M320" s="75" t="str">
        <f>VLOOKUP(G320,'Matriz de Clasificacion'!$H$1:$K$341,4)</f>
        <v>Resultado</v>
      </c>
      <c r="N320" s="184">
        <f t="shared" si="5"/>
        <v>1</v>
      </c>
      <c r="O320" s="74" t="s">
        <v>1197</v>
      </c>
      <c r="P320" s="74" t="s">
        <v>6</v>
      </c>
      <c r="Q320" s="185" t="s">
        <v>1791</v>
      </c>
      <c r="R320" s="219"/>
      <c r="S320" s="74"/>
      <c r="T320" s="74"/>
      <c r="U320" s="74"/>
      <c r="V320" s="75"/>
      <c r="W320" s="75"/>
      <c r="X320" s="74" t="s">
        <v>895</v>
      </c>
      <c r="Y320" s="74" t="s">
        <v>1796</v>
      </c>
      <c r="Z320" s="93"/>
      <c r="AA320" s="93"/>
    </row>
    <row r="321" spans="1:27" s="76" customFormat="1" ht="28.5" customHeight="1" x14ac:dyDescent="0.2">
      <c r="A321" s="74" t="s">
        <v>187</v>
      </c>
      <c r="B321" s="75">
        <v>3</v>
      </c>
      <c r="C321" s="74" t="s">
        <v>188</v>
      </c>
      <c r="D321" s="74" t="s">
        <v>55</v>
      </c>
      <c r="E321" s="75">
        <v>3</v>
      </c>
      <c r="F321" s="74" t="s">
        <v>228</v>
      </c>
      <c r="G321" s="62">
        <v>95</v>
      </c>
      <c r="H321" s="74" t="s">
        <v>231</v>
      </c>
      <c r="I321" s="74" t="s">
        <v>232</v>
      </c>
      <c r="J321" s="74"/>
      <c r="K321" s="74" t="s">
        <v>192</v>
      </c>
      <c r="L321" s="74"/>
      <c r="M321" s="75" t="str">
        <f>VLOOKUP(G321,'Matriz de Clasificacion'!$H$1:$K$341,4)</f>
        <v>Resultado</v>
      </c>
      <c r="N321" s="184">
        <f t="shared" si="5"/>
        <v>1</v>
      </c>
      <c r="O321" s="74" t="s">
        <v>1196</v>
      </c>
      <c r="P321" s="74" t="s">
        <v>6</v>
      </c>
      <c r="Q321" s="186" t="s">
        <v>1792</v>
      </c>
      <c r="R321" s="219"/>
      <c r="S321" s="74"/>
      <c r="T321" s="74"/>
      <c r="U321" s="74"/>
      <c r="V321" s="75"/>
      <c r="W321" s="75"/>
      <c r="X321" s="74" t="s">
        <v>895</v>
      </c>
      <c r="Y321" s="74" t="s">
        <v>1796</v>
      </c>
      <c r="Z321" s="93"/>
      <c r="AA321" s="93"/>
    </row>
    <row r="322" spans="1:27" s="76" customFormat="1" ht="28.5" customHeight="1" x14ac:dyDescent="0.2">
      <c r="A322" s="74" t="s">
        <v>187</v>
      </c>
      <c r="B322" s="75">
        <v>3</v>
      </c>
      <c r="C322" s="74" t="s">
        <v>188</v>
      </c>
      <c r="D322" s="74" t="s">
        <v>55</v>
      </c>
      <c r="E322" s="75">
        <v>3</v>
      </c>
      <c r="F322" s="74" t="s">
        <v>228</v>
      </c>
      <c r="G322" s="62">
        <v>95</v>
      </c>
      <c r="H322" s="74" t="s">
        <v>231</v>
      </c>
      <c r="I322" s="74" t="s">
        <v>232</v>
      </c>
      <c r="J322" s="74"/>
      <c r="K322" s="74" t="s">
        <v>192</v>
      </c>
      <c r="L322" s="74"/>
      <c r="M322" s="75" t="str">
        <f>VLOOKUP(G322,'Matriz de Clasificacion'!$H$1:$K$341,4)</f>
        <v>Resultado</v>
      </c>
      <c r="N322" s="184">
        <f t="shared" si="5"/>
        <v>1</v>
      </c>
      <c r="O322" s="74" t="s">
        <v>1195</v>
      </c>
      <c r="P322" s="74" t="s">
        <v>6</v>
      </c>
      <c r="Q322" s="185" t="s">
        <v>1793</v>
      </c>
      <c r="R322" s="219"/>
      <c r="S322" s="74"/>
      <c r="T322" s="74"/>
      <c r="U322" s="74"/>
      <c r="V322" s="75"/>
      <c r="W322" s="75"/>
      <c r="X322" s="74" t="s">
        <v>895</v>
      </c>
      <c r="Y322" s="74" t="s">
        <v>1796</v>
      </c>
      <c r="Z322" s="93"/>
      <c r="AA322" s="93"/>
    </row>
    <row r="323" spans="1:27" s="76" customFormat="1" ht="28.5" customHeight="1" x14ac:dyDescent="0.2">
      <c r="A323" s="74" t="s">
        <v>187</v>
      </c>
      <c r="B323" s="75">
        <v>3</v>
      </c>
      <c r="C323" s="74" t="s">
        <v>188</v>
      </c>
      <c r="D323" s="74" t="s">
        <v>55</v>
      </c>
      <c r="E323" s="75">
        <v>3</v>
      </c>
      <c r="F323" s="74" t="s">
        <v>228</v>
      </c>
      <c r="G323" s="62">
        <v>95</v>
      </c>
      <c r="H323" s="74" t="s">
        <v>231</v>
      </c>
      <c r="I323" s="74" t="s">
        <v>232</v>
      </c>
      <c r="J323" s="74"/>
      <c r="K323" s="74" t="s">
        <v>192</v>
      </c>
      <c r="L323" s="74"/>
      <c r="M323" s="75" t="str">
        <f>VLOOKUP(G323,'Matriz de Clasificacion'!$H$1:$K$341,4)</f>
        <v>Resultado</v>
      </c>
      <c r="N323" s="184">
        <f t="shared" si="5"/>
        <v>1</v>
      </c>
      <c r="O323" s="74" t="s">
        <v>1195</v>
      </c>
      <c r="P323" s="74" t="s">
        <v>91</v>
      </c>
      <c r="Q323" s="233" t="s">
        <v>1783</v>
      </c>
      <c r="R323" s="219" t="s">
        <v>2027</v>
      </c>
      <c r="S323" s="74"/>
      <c r="T323" s="74"/>
      <c r="U323" s="74"/>
      <c r="V323" s="75"/>
      <c r="W323" s="75"/>
      <c r="X323" s="74" t="s">
        <v>895</v>
      </c>
      <c r="Y323" s="74" t="s">
        <v>1796</v>
      </c>
      <c r="Z323" s="93"/>
      <c r="AA323" s="93"/>
    </row>
    <row r="324" spans="1:27" s="76" customFormat="1" ht="28.5" customHeight="1" x14ac:dyDescent="0.2">
      <c r="A324" s="74" t="s">
        <v>187</v>
      </c>
      <c r="B324" s="75">
        <v>3</v>
      </c>
      <c r="C324" s="74" t="s">
        <v>188</v>
      </c>
      <c r="D324" s="74" t="s">
        <v>55</v>
      </c>
      <c r="E324" s="75">
        <v>3</v>
      </c>
      <c r="F324" s="74" t="s">
        <v>228</v>
      </c>
      <c r="G324" s="62">
        <v>95</v>
      </c>
      <c r="H324" s="74" t="s">
        <v>231</v>
      </c>
      <c r="I324" s="74" t="s">
        <v>232</v>
      </c>
      <c r="J324" s="74"/>
      <c r="K324" s="74" t="s">
        <v>192</v>
      </c>
      <c r="L324" s="74"/>
      <c r="M324" s="75" t="str">
        <f>VLOOKUP(G324,'Matriz de Clasificacion'!$H$1:$K$341,4)</f>
        <v>Resultado</v>
      </c>
      <c r="N324" s="184">
        <f t="shared" si="5"/>
        <v>1</v>
      </c>
      <c r="O324" s="74" t="s">
        <v>1203</v>
      </c>
      <c r="P324" s="74" t="s">
        <v>28</v>
      </c>
      <c r="Q324" s="233" t="s">
        <v>1794</v>
      </c>
      <c r="R324" s="219"/>
      <c r="S324" s="74"/>
      <c r="T324" s="74"/>
      <c r="U324" s="74"/>
      <c r="V324" s="75"/>
      <c r="W324" s="75"/>
      <c r="X324" s="74" t="s">
        <v>895</v>
      </c>
      <c r="Y324" s="74" t="s">
        <v>1796</v>
      </c>
      <c r="Z324" s="93"/>
      <c r="AA324" s="93"/>
    </row>
    <row r="325" spans="1:27" s="76" customFormat="1" ht="28.5" customHeight="1" x14ac:dyDescent="0.2">
      <c r="A325" s="74" t="s">
        <v>187</v>
      </c>
      <c r="B325" s="75">
        <v>3</v>
      </c>
      <c r="C325" s="74" t="s">
        <v>188</v>
      </c>
      <c r="D325" s="74" t="s">
        <v>55</v>
      </c>
      <c r="E325" s="75">
        <v>3</v>
      </c>
      <c r="F325" s="74" t="s">
        <v>228</v>
      </c>
      <c r="G325" s="62">
        <v>95</v>
      </c>
      <c r="H325" s="74" t="s">
        <v>231</v>
      </c>
      <c r="I325" s="74" t="s">
        <v>232</v>
      </c>
      <c r="J325" s="74"/>
      <c r="K325" s="74" t="s">
        <v>192</v>
      </c>
      <c r="L325" s="74"/>
      <c r="M325" s="75" t="str">
        <f>VLOOKUP(G325,'Matriz de Clasificacion'!$H$1:$K$341,4)</f>
        <v>Resultado</v>
      </c>
      <c r="N325" s="184">
        <f t="shared" si="5"/>
        <v>1</v>
      </c>
      <c r="O325" s="74" t="s">
        <v>1199</v>
      </c>
      <c r="P325" s="74" t="s">
        <v>28</v>
      </c>
      <c r="Q325" s="233" t="s">
        <v>1795</v>
      </c>
      <c r="R325" s="219"/>
      <c r="S325" s="74"/>
      <c r="T325" s="74"/>
      <c r="U325" s="74"/>
      <c r="V325" s="75"/>
      <c r="W325" s="75"/>
      <c r="X325" s="74" t="s">
        <v>895</v>
      </c>
      <c r="Y325" s="74" t="s">
        <v>1796</v>
      </c>
      <c r="Z325" s="93"/>
      <c r="AA325" s="93"/>
    </row>
    <row r="326" spans="1:27" s="76" customFormat="1" ht="28.5" customHeight="1" x14ac:dyDescent="0.2">
      <c r="A326" s="74" t="s">
        <v>187</v>
      </c>
      <c r="B326" s="75">
        <v>3</v>
      </c>
      <c r="C326" s="74" t="s">
        <v>188</v>
      </c>
      <c r="D326" s="74" t="s">
        <v>55</v>
      </c>
      <c r="E326" s="75">
        <v>3</v>
      </c>
      <c r="F326" s="74" t="s">
        <v>228</v>
      </c>
      <c r="G326" s="62">
        <v>95</v>
      </c>
      <c r="H326" s="74" t="s">
        <v>231</v>
      </c>
      <c r="I326" s="74" t="s">
        <v>232</v>
      </c>
      <c r="J326" s="74"/>
      <c r="K326" s="74" t="s">
        <v>192</v>
      </c>
      <c r="L326" s="74"/>
      <c r="M326" s="75" t="str">
        <f>VLOOKUP(G326,'Matriz de Clasificacion'!$H$1:$K$341,4)</f>
        <v>Resultado</v>
      </c>
      <c r="N326" s="184">
        <f t="shared" si="5"/>
        <v>1</v>
      </c>
      <c r="O326" s="74" t="s">
        <v>1200</v>
      </c>
      <c r="P326" s="74" t="s">
        <v>28</v>
      </c>
      <c r="Q326" s="233" t="s">
        <v>1784</v>
      </c>
      <c r="R326" s="219"/>
      <c r="S326" s="74"/>
      <c r="T326" s="74"/>
      <c r="U326" s="74"/>
      <c r="V326" s="75"/>
      <c r="W326" s="75"/>
      <c r="X326" s="74" t="s">
        <v>895</v>
      </c>
      <c r="Y326" s="74" t="s">
        <v>1796</v>
      </c>
      <c r="Z326" s="93"/>
      <c r="AA326" s="93"/>
    </row>
    <row r="327" spans="1:27" s="76" customFormat="1" ht="28.5" customHeight="1" x14ac:dyDescent="0.2">
      <c r="A327" s="74" t="s">
        <v>187</v>
      </c>
      <c r="B327" s="75">
        <v>3</v>
      </c>
      <c r="C327" s="74" t="s">
        <v>188</v>
      </c>
      <c r="D327" s="74" t="s">
        <v>55</v>
      </c>
      <c r="E327" s="75">
        <v>3</v>
      </c>
      <c r="F327" s="74" t="s">
        <v>228</v>
      </c>
      <c r="G327" s="62">
        <v>95</v>
      </c>
      <c r="H327" s="74" t="s">
        <v>231</v>
      </c>
      <c r="I327" s="74" t="s">
        <v>232</v>
      </c>
      <c r="J327" s="74"/>
      <c r="K327" s="74" t="s">
        <v>192</v>
      </c>
      <c r="L327" s="74"/>
      <c r="M327" s="75" t="str">
        <f>VLOOKUP(G327,'Matriz de Clasificacion'!$H$1:$K$341,4)</f>
        <v>Resultado</v>
      </c>
      <c r="N327" s="184">
        <f t="shared" si="5"/>
        <v>1</v>
      </c>
      <c r="O327" s="74" t="s">
        <v>1198</v>
      </c>
      <c r="P327" s="74" t="s">
        <v>28</v>
      </c>
      <c r="Q327" s="233" t="s">
        <v>1785</v>
      </c>
      <c r="R327" s="219"/>
      <c r="S327" s="74"/>
      <c r="T327" s="74"/>
      <c r="U327" s="74" t="s">
        <v>1029</v>
      </c>
      <c r="V327" s="75"/>
      <c r="W327" s="75"/>
      <c r="X327" s="74" t="s">
        <v>895</v>
      </c>
      <c r="Y327" s="74" t="s">
        <v>1796</v>
      </c>
      <c r="Z327" s="75"/>
      <c r="AA327" s="75"/>
    </row>
    <row r="328" spans="1:27" s="76" customFormat="1" ht="28.5" customHeight="1" x14ac:dyDescent="0.2">
      <c r="A328" s="74" t="s">
        <v>187</v>
      </c>
      <c r="B328" s="75">
        <v>3</v>
      </c>
      <c r="C328" s="74" t="s">
        <v>188</v>
      </c>
      <c r="D328" s="74" t="s">
        <v>55</v>
      </c>
      <c r="E328" s="75">
        <v>3</v>
      </c>
      <c r="F328" s="74" t="s">
        <v>228</v>
      </c>
      <c r="G328" s="62">
        <v>95</v>
      </c>
      <c r="H328" s="74" t="s">
        <v>231</v>
      </c>
      <c r="I328" s="74" t="s">
        <v>232</v>
      </c>
      <c r="J328" s="74"/>
      <c r="K328" s="74" t="s">
        <v>192</v>
      </c>
      <c r="L328" s="74"/>
      <c r="M328" s="75" t="str">
        <f>VLOOKUP(G328,'Matriz de Clasificacion'!$H$1:$K$341,4)</f>
        <v>Resultado</v>
      </c>
      <c r="N328" s="184">
        <f t="shared" si="5"/>
        <v>1</v>
      </c>
      <c r="O328" s="74" t="s">
        <v>1197</v>
      </c>
      <c r="P328" s="74" t="s">
        <v>28</v>
      </c>
      <c r="Q328" s="233" t="s">
        <v>1786</v>
      </c>
      <c r="R328" s="219"/>
      <c r="S328" s="74"/>
      <c r="T328" s="74"/>
      <c r="U328" s="74" t="s">
        <v>1110</v>
      </c>
      <c r="V328" s="75"/>
      <c r="W328" s="75"/>
      <c r="X328" s="74" t="s">
        <v>895</v>
      </c>
      <c r="Y328" s="74" t="s">
        <v>1796</v>
      </c>
      <c r="Z328" s="78"/>
      <c r="AA328" s="78"/>
    </row>
    <row r="329" spans="1:27" s="76" customFormat="1" ht="28.5" customHeight="1" x14ac:dyDescent="0.2">
      <c r="A329" s="74" t="s">
        <v>187</v>
      </c>
      <c r="B329" s="75">
        <v>3</v>
      </c>
      <c r="C329" s="74" t="s">
        <v>188</v>
      </c>
      <c r="D329" s="74" t="s">
        <v>55</v>
      </c>
      <c r="E329" s="75">
        <v>3</v>
      </c>
      <c r="F329" s="74" t="s">
        <v>228</v>
      </c>
      <c r="G329" s="62">
        <v>95</v>
      </c>
      <c r="H329" s="74" t="s">
        <v>231</v>
      </c>
      <c r="I329" s="74" t="s">
        <v>232</v>
      </c>
      <c r="J329" s="74"/>
      <c r="K329" s="74" t="s">
        <v>192</v>
      </c>
      <c r="L329" s="74"/>
      <c r="M329" s="75" t="str">
        <f>VLOOKUP(G329,'Matriz de Clasificacion'!$H$1:$K$341,4)</f>
        <v>Resultado</v>
      </c>
      <c r="N329" s="184">
        <f t="shared" si="5"/>
        <v>1</v>
      </c>
      <c r="O329" s="74" t="s">
        <v>1196</v>
      </c>
      <c r="P329" s="74" t="s">
        <v>28</v>
      </c>
      <c r="Q329" s="233" t="s">
        <v>1787</v>
      </c>
      <c r="R329" s="219" t="s">
        <v>2028</v>
      </c>
      <c r="S329" s="74"/>
      <c r="T329" s="74"/>
      <c r="U329" s="74" t="s">
        <v>1043</v>
      </c>
      <c r="V329" s="75"/>
      <c r="W329" s="75"/>
      <c r="X329" s="74" t="s">
        <v>895</v>
      </c>
      <c r="Y329" s="74" t="s">
        <v>1796</v>
      </c>
      <c r="Z329" s="75"/>
      <c r="AA329" s="75"/>
    </row>
    <row r="330" spans="1:27" s="76" customFormat="1" ht="28.5" customHeight="1" x14ac:dyDescent="0.2">
      <c r="A330" s="74" t="s">
        <v>187</v>
      </c>
      <c r="B330" s="75">
        <v>3</v>
      </c>
      <c r="C330" s="74" t="s">
        <v>188</v>
      </c>
      <c r="D330" s="74" t="s">
        <v>55</v>
      </c>
      <c r="E330" s="75">
        <v>3</v>
      </c>
      <c r="F330" s="74" t="s">
        <v>228</v>
      </c>
      <c r="G330" s="62">
        <v>95</v>
      </c>
      <c r="H330" s="74" t="s">
        <v>231</v>
      </c>
      <c r="I330" s="74" t="s">
        <v>232</v>
      </c>
      <c r="J330" s="74"/>
      <c r="K330" s="74" t="s">
        <v>192</v>
      </c>
      <c r="L330" s="74"/>
      <c r="M330" s="75" t="str">
        <f>VLOOKUP(G330,'Matriz de Clasificacion'!$H$1:$K$341,4)</f>
        <v>Resultado</v>
      </c>
      <c r="N330" s="184">
        <f t="shared" si="5"/>
        <v>1</v>
      </c>
      <c r="O330" s="74" t="s">
        <v>1195</v>
      </c>
      <c r="P330" s="74" t="s">
        <v>28</v>
      </c>
      <c r="Q330" s="233" t="s">
        <v>1788</v>
      </c>
      <c r="R330" s="219" t="s">
        <v>2029</v>
      </c>
      <c r="S330" s="74"/>
      <c r="T330" s="74" t="s">
        <v>894</v>
      </c>
      <c r="U330" s="74" t="s">
        <v>1043</v>
      </c>
      <c r="V330" s="75"/>
      <c r="W330" s="75"/>
      <c r="X330" s="74" t="s">
        <v>895</v>
      </c>
      <c r="Y330" s="74" t="s">
        <v>1796</v>
      </c>
      <c r="Z330" s="78"/>
      <c r="AA330" s="78"/>
    </row>
    <row r="331" spans="1:27" s="91" customFormat="1" ht="28.5" customHeight="1" x14ac:dyDescent="0.2">
      <c r="A331" s="89" t="s">
        <v>187</v>
      </c>
      <c r="B331" s="90">
        <v>3</v>
      </c>
      <c r="C331" s="89" t="s">
        <v>188</v>
      </c>
      <c r="D331" s="89" t="s">
        <v>55</v>
      </c>
      <c r="E331" s="90">
        <v>3</v>
      </c>
      <c r="F331" s="89" t="s">
        <v>228</v>
      </c>
      <c r="G331" s="62">
        <v>96</v>
      </c>
      <c r="H331" s="89" t="s">
        <v>233</v>
      </c>
      <c r="I331" s="89" t="s">
        <v>234</v>
      </c>
      <c r="J331" s="89"/>
      <c r="K331" s="89" t="s">
        <v>192</v>
      </c>
      <c r="L331" s="89"/>
      <c r="M331" s="61" t="str">
        <f>VLOOKUP(G331,'Matriz de Clasificacion'!$H$1:$K$341,4)</f>
        <v>Proceso</v>
      </c>
      <c r="N331" s="177">
        <f t="shared" si="5"/>
        <v>0</v>
      </c>
      <c r="O331" s="89"/>
      <c r="P331" s="89"/>
      <c r="Q331" s="182"/>
      <c r="R331" s="223"/>
      <c r="S331" s="90"/>
      <c r="T331" s="90"/>
      <c r="U331" s="90"/>
      <c r="V331" s="90"/>
      <c r="W331" s="90"/>
      <c r="X331" s="90"/>
      <c r="Y331" s="90"/>
      <c r="Z331" s="90"/>
      <c r="AA331" s="90"/>
    </row>
    <row r="332" spans="1:27" s="91" customFormat="1" ht="28.5" customHeight="1" x14ac:dyDescent="0.2">
      <c r="A332" s="77" t="s">
        <v>187</v>
      </c>
      <c r="B332" s="78">
        <v>3</v>
      </c>
      <c r="C332" s="77" t="s">
        <v>188</v>
      </c>
      <c r="D332" s="77" t="s">
        <v>55</v>
      </c>
      <c r="E332" s="78">
        <v>3</v>
      </c>
      <c r="F332" s="77" t="s">
        <v>228</v>
      </c>
      <c r="G332" s="62">
        <v>97</v>
      </c>
      <c r="H332" s="77" t="s">
        <v>235</v>
      </c>
      <c r="I332" s="77" t="s">
        <v>236</v>
      </c>
      <c r="J332" s="77"/>
      <c r="K332" s="77" t="s">
        <v>192</v>
      </c>
      <c r="L332" s="77"/>
      <c r="M332" s="61" t="str">
        <f>VLOOKUP(G332,'Matriz de Clasificacion'!$H$1:$K$341,4)</f>
        <v>Resultado</v>
      </c>
      <c r="N332" s="177">
        <f t="shared" si="5"/>
        <v>1</v>
      </c>
      <c r="O332" s="89" t="s">
        <v>1195</v>
      </c>
      <c r="P332" s="89" t="s">
        <v>6</v>
      </c>
      <c r="Q332" s="185" t="s">
        <v>1803</v>
      </c>
      <c r="R332" s="223"/>
      <c r="S332" s="90"/>
      <c r="T332" s="90"/>
      <c r="U332" s="90"/>
      <c r="V332" s="90"/>
      <c r="W332" s="90"/>
      <c r="X332" s="77" t="s">
        <v>896</v>
      </c>
      <c r="Y332" s="90" t="s">
        <v>1804</v>
      </c>
      <c r="Z332" s="90"/>
      <c r="AA332" s="90"/>
    </row>
    <row r="333" spans="1:27" s="79" customFormat="1" ht="28.5" customHeight="1" x14ac:dyDescent="0.2">
      <c r="A333" s="77" t="s">
        <v>187</v>
      </c>
      <c r="B333" s="78">
        <v>3</v>
      </c>
      <c r="C333" s="77" t="s">
        <v>188</v>
      </c>
      <c r="D333" s="77" t="s">
        <v>55</v>
      </c>
      <c r="E333" s="78">
        <v>3</v>
      </c>
      <c r="F333" s="77" t="s">
        <v>228</v>
      </c>
      <c r="G333" s="62">
        <v>97</v>
      </c>
      <c r="H333" s="77" t="s">
        <v>235</v>
      </c>
      <c r="I333" s="77" t="s">
        <v>236</v>
      </c>
      <c r="J333" s="77"/>
      <c r="K333" s="77" t="s">
        <v>192</v>
      </c>
      <c r="L333" s="77"/>
      <c r="M333" s="61" t="str">
        <f>VLOOKUP(G333,'Matriz de Clasificacion'!$H$1:$K$341,4)</f>
        <v>Resultado</v>
      </c>
      <c r="N333" s="177">
        <f t="shared" si="5"/>
        <v>1</v>
      </c>
      <c r="O333" s="77" t="s">
        <v>1198</v>
      </c>
      <c r="P333" s="74" t="s">
        <v>91</v>
      </c>
      <c r="Q333" s="233" t="s">
        <v>1799</v>
      </c>
      <c r="R333" s="147" t="s">
        <v>2030</v>
      </c>
      <c r="S333" s="77" t="s">
        <v>1029</v>
      </c>
      <c r="T333" s="77" t="s">
        <v>1029</v>
      </c>
      <c r="U333" s="77"/>
      <c r="V333" s="78"/>
      <c r="W333" s="78"/>
      <c r="X333" s="77" t="s">
        <v>896</v>
      </c>
      <c r="Y333" s="90" t="s">
        <v>1804</v>
      </c>
      <c r="Z333" s="78"/>
      <c r="AA333" s="78"/>
    </row>
    <row r="334" spans="1:27" s="76" customFormat="1" ht="28.5" customHeight="1" x14ac:dyDescent="0.2">
      <c r="A334" s="74" t="s">
        <v>187</v>
      </c>
      <c r="B334" s="75">
        <v>3</v>
      </c>
      <c r="C334" s="74" t="s">
        <v>188</v>
      </c>
      <c r="D334" s="74" t="s">
        <v>55</v>
      </c>
      <c r="E334" s="75">
        <v>3</v>
      </c>
      <c r="F334" s="74" t="s">
        <v>228</v>
      </c>
      <c r="G334" s="62">
        <v>97</v>
      </c>
      <c r="H334" s="74" t="s">
        <v>235</v>
      </c>
      <c r="I334" s="74" t="s">
        <v>236</v>
      </c>
      <c r="J334" s="74"/>
      <c r="K334" s="74" t="s">
        <v>192</v>
      </c>
      <c r="L334" s="74"/>
      <c r="M334" s="61" t="str">
        <f>VLOOKUP(G334,'Matriz de Clasificacion'!$H$1:$K$341,4)</f>
        <v>Resultado</v>
      </c>
      <c r="N334" s="177">
        <f t="shared" si="5"/>
        <v>1</v>
      </c>
      <c r="O334" s="74" t="s">
        <v>1197</v>
      </c>
      <c r="P334" s="74" t="s">
        <v>91</v>
      </c>
      <c r="Q334" s="233" t="s">
        <v>1800</v>
      </c>
      <c r="R334" s="219" t="s">
        <v>2031</v>
      </c>
      <c r="S334" s="74" t="s">
        <v>1029</v>
      </c>
      <c r="T334" s="74" t="s">
        <v>1029</v>
      </c>
      <c r="U334" s="74" t="s">
        <v>1114</v>
      </c>
      <c r="V334" s="75"/>
      <c r="W334" s="75"/>
      <c r="X334" s="74" t="s">
        <v>896</v>
      </c>
      <c r="Y334" s="90" t="s">
        <v>1804</v>
      </c>
      <c r="Z334" s="75"/>
      <c r="AA334" s="75"/>
    </row>
    <row r="335" spans="1:27" s="79" customFormat="1" ht="28.5" customHeight="1" x14ac:dyDescent="0.2">
      <c r="A335" s="77" t="s">
        <v>187</v>
      </c>
      <c r="B335" s="78">
        <v>3</v>
      </c>
      <c r="C335" s="77" t="s">
        <v>188</v>
      </c>
      <c r="D335" s="77" t="s">
        <v>55</v>
      </c>
      <c r="E335" s="78">
        <v>3</v>
      </c>
      <c r="F335" s="77" t="s">
        <v>228</v>
      </c>
      <c r="G335" s="62">
        <v>97</v>
      </c>
      <c r="H335" s="77" t="s">
        <v>235</v>
      </c>
      <c r="I335" s="77" t="s">
        <v>236</v>
      </c>
      <c r="J335" s="77"/>
      <c r="K335" s="77" t="s">
        <v>192</v>
      </c>
      <c r="L335" s="77"/>
      <c r="M335" s="61" t="str">
        <f>VLOOKUP(G335,'Matriz de Clasificacion'!$H$1:$K$341,4)</f>
        <v>Resultado</v>
      </c>
      <c r="N335" s="177">
        <f t="shared" si="5"/>
        <v>1</v>
      </c>
      <c r="O335" s="77" t="s">
        <v>1196</v>
      </c>
      <c r="P335" s="74" t="s">
        <v>91</v>
      </c>
      <c r="Q335" s="233" t="s">
        <v>1801</v>
      </c>
      <c r="R335" s="147" t="s">
        <v>2032</v>
      </c>
      <c r="S335" s="77" t="s">
        <v>1029</v>
      </c>
      <c r="T335" s="77" t="s">
        <v>1029</v>
      </c>
      <c r="U335" s="77" t="s">
        <v>1113</v>
      </c>
      <c r="V335" s="78"/>
      <c r="W335" s="78"/>
      <c r="X335" s="77" t="s">
        <v>896</v>
      </c>
      <c r="Y335" s="90" t="s">
        <v>1804</v>
      </c>
      <c r="Z335" s="78"/>
      <c r="AA335" s="78"/>
    </row>
    <row r="336" spans="1:27" s="76" customFormat="1" ht="28.5" customHeight="1" x14ac:dyDescent="0.2">
      <c r="A336" s="74" t="s">
        <v>187</v>
      </c>
      <c r="B336" s="75">
        <v>3</v>
      </c>
      <c r="C336" s="74" t="s">
        <v>188</v>
      </c>
      <c r="D336" s="74" t="s">
        <v>55</v>
      </c>
      <c r="E336" s="75">
        <v>3</v>
      </c>
      <c r="F336" s="74" t="s">
        <v>228</v>
      </c>
      <c r="G336" s="62">
        <v>97</v>
      </c>
      <c r="H336" s="74" t="s">
        <v>235</v>
      </c>
      <c r="I336" s="74" t="s">
        <v>236</v>
      </c>
      <c r="J336" s="74"/>
      <c r="K336" s="74" t="s">
        <v>192</v>
      </c>
      <c r="L336" s="74"/>
      <c r="M336" s="61" t="str">
        <f>VLOOKUP(G336,'Matriz de Clasificacion'!$H$1:$K$341,4)</f>
        <v>Resultado</v>
      </c>
      <c r="N336" s="177">
        <f t="shared" si="5"/>
        <v>1</v>
      </c>
      <c r="O336" s="74" t="s">
        <v>1195</v>
      </c>
      <c r="P336" s="74" t="s">
        <v>91</v>
      </c>
      <c r="Q336" s="233" t="s">
        <v>1802</v>
      </c>
      <c r="R336" s="219" t="s">
        <v>2033</v>
      </c>
      <c r="S336" s="74" t="s">
        <v>1029</v>
      </c>
      <c r="T336" s="74" t="s">
        <v>1029</v>
      </c>
      <c r="U336" s="74" t="s">
        <v>1045</v>
      </c>
      <c r="V336" s="75"/>
      <c r="W336" s="75"/>
      <c r="X336" s="74" t="s">
        <v>896</v>
      </c>
      <c r="Y336" s="90" t="s">
        <v>1804</v>
      </c>
      <c r="Z336" s="75"/>
      <c r="AA336" s="75"/>
    </row>
    <row r="337" spans="1:27" s="79" customFormat="1" ht="28.5" customHeight="1" x14ac:dyDescent="0.2">
      <c r="A337" s="77" t="s">
        <v>187</v>
      </c>
      <c r="B337" s="78">
        <v>3</v>
      </c>
      <c r="C337" s="77" t="s">
        <v>188</v>
      </c>
      <c r="D337" s="77" t="s">
        <v>55</v>
      </c>
      <c r="E337" s="78">
        <v>3</v>
      </c>
      <c r="F337" s="77" t="s">
        <v>228</v>
      </c>
      <c r="G337" s="62">
        <v>97</v>
      </c>
      <c r="H337" s="77" t="s">
        <v>235</v>
      </c>
      <c r="I337" s="77" t="s">
        <v>236</v>
      </c>
      <c r="J337" s="77"/>
      <c r="K337" s="77" t="s">
        <v>192</v>
      </c>
      <c r="L337" s="77"/>
      <c r="M337" s="61" t="str">
        <f>VLOOKUP(G337,'Matriz de Clasificacion'!$H$1:$K$341,4)</f>
        <v>Resultado</v>
      </c>
      <c r="N337" s="177">
        <f t="shared" si="5"/>
        <v>1</v>
      </c>
      <c r="O337" s="77" t="s">
        <v>1197</v>
      </c>
      <c r="P337" s="77" t="s">
        <v>28</v>
      </c>
      <c r="Q337" s="234" t="s">
        <v>1784</v>
      </c>
      <c r="R337" s="147"/>
      <c r="S337" s="77" t="s">
        <v>1029</v>
      </c>
      <c r="T337" s="77" t="s">
        <v>1112</v>
      </c>
      <c r="U337" s="77" t="s">
        <v>1045</v>
      </c>
      <c r="V337" s="78"/>
      <c r="W337" s="78"/>
      <c r="X337" s="77" t="s">
        <v>896</v>
      </c>
      <c r="Y337" s="90" t="s">
        <v>1804</v>
      </c>
      <c r="Z337" s="78"/>
      <c r="AA337" s="78"/>
    </row>
    <row r="338" spans="1:27" s="76" customFormat="1" ht="28.5" customHeight="1" x14ac:dyDescent="0.2">
      <c r="A338" s="74" t="s">
        <v>187</v>
      </c>
      <c r="B338" s="75">
        <v>3</v>
      </c>
      <c r="C338" s="74" t="s">
        <v>188</v>
      </c>
      <c r="D338" s="74" t="s">
        <v>55</v>
      </c>
      <c r="E338" s="75">
        <v>3</v>
      </c>
      <c r="F338" s="74" t="s">
        <v>228</v>
      </c>
      <c r="G338" s="62">
        <v>97</v>
      </c>
      <c r="H338" s="74" t="s">
        <v>235</v>
      </c>
      <c r="I338" s="74" t="s">
        <v>236</v>
      </c>
      <c r="J338" s="74"/>
      <c r="K338" s="74" t="s">
        <v>192</v>
      </c>
      <c r="L338" s="74"/>
      <c r="M338" s="61" t="str">
        <f>VLOOKUP(G338,'Matriz de Clasificacion'!$H$1:$K$341,4)</f>
        <v>Resultado</v>
      </c>
      <c r="N338" s="177">
        <f t="shared" si="5"/>
        <v>1</v>
      </c>
      <c r="O338" s="74" t="s">
        <v>1196</v>
      </c>
      <c r="P338" s="77" t="s">
        <v>28</v>
      </c>
      <c r="Q338" s="233" t="s">
        <v>1797</v>
      </c>
      <c r="R338" s="219"/>
      <c r="S338" s="74" t="s">
        <v>1029</v>
      </c>
      <c r="T338" s="74" t="s">
        <v>1111</v>
      </c>
      <c r="U338" s="74" t="s">
        <v>1045</v>
      </c>
      <c r="V338" s="75"/>
      <c r="W338" s="75"/>
      <c r="X338" s="74" t="s">
        <v>896</v>
      </c>
      <c r="Y338" s="90" t="s">
        <v>1804</v>
      </c>
      <c r="Z338" s="75"/>
      <c r="AA338" s="75"/>
    </row>
    <row r="339" spans="1:27" s="79" customFormat="1" ht="28.5" customHeight="1" x14ac:dyDescent="0.2">
      <c r="A339" s="77" t="s">
        <v>187</v>
      </c>
      <c r="B339" s="78">
        <v>3</v>
      </c>
      <c r="C339" s="77" t="s">
        <v>188</v>
      </c>
      <c r="D339" s="77" t="s">
        <v>55</v>
      </c>
      <c r="E339" s="78">
        <v>3</v>
      </c>
      <c r="F339" s="77" t="s">
        <v>228</v>
      </c>
      <c r="G339" s="62">
        <v>97</v>
      </c>
      <c r="H339" s="77" t="s">
        <v>235</v>
      </c>
      <c r="I339" s="77" t="s">
        <v>236</v>
      </c>
      <c r="J339" s="77"/>
      <c r="K339" s="77" t="s">
        <v>192</v>
      </c>
      <c r="L339" s="77"/>
      <c r="M339" s="61" t="str">
        <f>VLOOKUP(G339,'Matriz de Clasificacion'!$H$1:$K$341,4)</f>
        <v>Resultado</v>
      </c>
      <c r="N339" s="177">
        <f t="shared" si="5"/>
        <v>1</v>
      </c>
      <c r="O339" s="77" t="s">
        <v>1195</v>
      </c>
      <c r="P339" s="77" t="s">
        <v>28</v>
      </c>
      <c r="Q339" s="176" t="s">
        <v>1798</v>
      </c>
      <c r="R339" s="147"/>
      <c r="S339" s="77" t="s">
        <v>1029</v>
      </c>
      <c r="T339" s="77" t="s">
        <v>1044</v>
      </c>
      <c r="U339" s="77" t="s">
        <v>1045</v>
      </c>
      <c r="V339" s="78"/>
      <c r="W339" s="78"/>
      <c r="X339" s="77" t="s">
        <v>896</v>
      </c>
      <c r="Y339" s="90" t="s">
        <v>1804</v>
      </c>
      <c r="Z339" s="78"/>
      <c r="AA339" s="78"/>
    </row>
    <row r="340" spans="1:27" s="79" customFormat="1" ht="28.5" customHeight="1" x14ac:dyDescent="0.2">
      <c r="A340" s="89" t="s">
        <v>187</v>
      </c>
      <c r="B340" s="90">
        <v>3</v>
      </c>
      <c r="C340" s="89" t="s">
        <v>188</v>
      </c>
      <c r="D340" s="89" t="s">
        <v>55</v>
      </c>
      <c r="E340" s="90">
        <v>3</v>
      </c>
      <c r="F340" s="89" t="s">
        <v>228</v>
      </c>
      <c r="G340" s="62">
        <v>98</v>
      </c>
      <c r="H340" s="89" t="s">
        <v>237</v>
      </c>
      <c r="I340" s="89" t="s">
        <v>238</v>
      </c>
      <c r="J340" s="89"/>
      <c r="K340" s="89" t="s">
        <v>192</v>
      </c>
      <c r="L340" s="89"/>
      <c r="M340" s="61" t="str">
        <f>VLOOKUP(G340,'Matriz de Clasificacion'!$H$1:$K$341,4)</f>
        <v>Resultado</v>
      </c>
      <c r="N340" s="177">
        <f t="shared" si="5"/>
        <v>1</v>
      </c>
      <c r="O340" s="77" t="s">
        <v>1198</v>
      </c>
      <c r="P340" s="77" t="s">
        <v>6</v>
      </c>
      <c r="Q340" s="185" t="s">
        <v>1805</v>
      </c>
      <c r="R340" s="147"/>
      <c r="S340" s="77"/>
      <c r="T340" s="77"/>
      <c r="U340" s="77"/>
      <c r="V340" s="78"/>
      <c r="W340" s="78"/>
      <c r="X340" s="92" t="s">
        <v>899</v>
      </c>
      <c r="Y340" s="186" t="s">
        <v>1818</v>
      </c>
      <c r="Z340" s="78"/>
      <c r="AA340" s="78"/>
    </row>
    <row r="341" spans="1:27" s="79" customFormat="1" ht="28.5" customHeight="1" x14ac:dyDescent="0.2">
      <c r="A341" s="89" t="s">
        <v>187</v>
      </c>
      <c r="B341" s="90">
        <v>3</v>
      </c>
      <c r="C341" s="89" t="s">
        <v>188</v>
      </c>
      <c r="D341" s="89" t="s">
        <v>55</v>
      </c>
      <c r="E341" s="90">
        <v>3</v>
      </c>
      <c r="F341" s="89" t="s">
        <v>228</v>
      </c>
      <c r="G341" s="62">
        <v>98</v>
      </c>
      <c r="H341" s="89" t="s">
        <v>237</v>
      </c>
      <c r="I341" s="89" t="s">
        <v>238</v>
      </c>
      <c r="J341" s="89"/>
      <c r="K341" s="89" t="s">
        <v>192</v>
      </c>
      <c r="L341" s="89"/>
      <c r="M341" s="61" t="str">
        <f>VLOOKUP(G341,'Matriz de Clasificacion'!$H$1:$K$341,4)</f>
        <v>Resultado</v>
      </c>
      <c r="N341" s="177">
        <f t="shared" si="5"/>
        <v>1</v>
      </c>
      <c r="O341" s="77" t="s">
        <v>1197</v>
      </c>
      <c r="P341" s="77" t="s">
        <v>6</v>
      </c>
      <c r="Q341" s="233" t="s">
        <v>1806</v>
      </c>
      <c r="R341" s="147"/>
      <c r="S341" s="77"/>
      <c r="T341" s="77"/>
      <c r="U341" s="77"/>
      <c r="V341" s="78"/>
      <c r="W341" s="78"/>
      <c r="X341" s="92" t="s">
        <v>899</v>
      </c>
      <c r="Y341" s="234" t="s">
        <v>1818</v>
      </c>
      <c r="Z341" s="78"/>
      <c r="AA341" s="78"/>
    </row>
    <row r="342" spans="1:27" s="79" customFormat="1" ht="28.5" customHeight="1" x14ac:dyDescent="0.2">
      <c r="A342" s="89" t="s">
        <v>187</v>
      </c>
      <c r="B342" s="90">
        <v>3</v>
      </c>
      <c r="C342" s="89" t="s">
        <v>188</v>
      </c>
      <c r="D342" s="89" t="s">
        <v>55</v>
      </c>
      <c r="E342" s="90">
        <v>3</v>
      </c>
      <c r="F342" s="89" t="s">
        <v>228</v>
      </c>
      <c r="G342" s="62">
        <v>98</v>
      </c>
      <c r="H342" s="89" t="s">
        <v>237</v>
      </c>
      <c r="I342" s="89" t="s">
        <v>238</v>
      </c>
      <c r="J342" s="89"/>
      <c r="K342" s="89" t="s">
        <v>192</v>
      </c>
      <c r="L342" s="89"/>
      <c r="M342" s="61" t="str">
        <f>VLOOKUP(G342,'Matriz de Clasificacion'!$H$1:$K$341,4)</f>
        <v>Resultado</v>
      </c>
      <c r="N342" s="177">
        <f t="shared" si="5"/>
        <v>1</v>
      </c>
      <c r="O342" s="77" t="s">
        <v>1196</v>
      </c>
      <c r="P342" s="77" t="s">
        <v>6</v>
      </c>
      <c r="Q342" s="185" t="s">
        <v>1807</v>
      </c>
      <c r="R342" s="147"/>
      <c r="S342" s="77"/>
      <c r="T342" s="77"/>
      <c r="U342" s="77"/>
      <c r="V342" s="78"/>
      <c r="W342" s="78"/>
      <c r="X342" s="92" t="s">
        <v>899</v>
      </c>
      <c r="Y342" s="186" t="s">
        <v>1818</v>
      </c>
      <c r="Z342" s="78"/>
      <c r="AA342" s="78"/>
    </row>
    <row r="343" spans="1:27" s="79" customFormat="1" ht="28.5" customHeight="1" x14ac:dyDescent="0.2">
      <c r="A343" s="89" t="s">
        <v>187</v>
      </c>
      <c r="B343" s="90">
        <v>3</v>
      </c>
      <c r="C343" s="89" t="s">
        <v>188</v>
      </c>
      <c r="D343" s="89" t="s">
        <v>55</v>
      </c>
      <c r="E343" s="90">
        <v>3</v>
      </c>
      <c r="F343" s="89" t="s">
        <v>228</v>
      </c>
      <c r="G343" s="62">
        <v>98</v>
      </c>
      <c r="H343" s="89" t="s">
        <v>237</v>
      </c>
      <c r="I343" s="89" t="s">
        <v>238</v>
      </c>
      <c r="J343" s="89"/>
      <c r="K343" s="89" t="s">
        <v>192</v>
      </c>
      <c r="L343" s="89"/>
      <c r="M343" s="61" t="str">
        <f>VLOOKUP(G343,'Matriz de Clasificacion'!$H$1:$K$341,4)</f>
        <v>Resultado</v>
      </c>
      <c r="N343" s="177">
        <f t="shared" si="5"/>
        <v>1</v>
      </c>
      <c r="O343" s="77" t="s">
        <v>1195</v>
      </c>
      <c r="P343" s="77" t="s">
        <v>6</v>
      </c>
      <c r="Q343" s="185" t="s">
        <v>1808</v>
      </c>
      <c r="R343" s="147"/>
      <c r="S343" s="77"/>
      <c r="T343" s="77"/>
      <c r="U343" s="77"/>
      <c r="V343" s="78"/>
      <c r="W343" s="78"/>
      <c r="X343" s="92" t="s">
        <v>899</v>
      </c>
      <c r="Y343" s="234" t="s">
        <v>1818</v>
      </c>
      <c r="Z343" s="78"/>
      <c r="AA343" s="78"/>
    </row>
    <row r="344" spans="1:27" s="79" customFormat="1" ht="28.5" customHeight="1" x14ac:dyDescent="0.2">
      <c r="A344" s="89" t="s">
        <v>187</v>
      </c>
      <c r="B344" s="90">
        <v>3</v>
      </c>
      <c r="C344" s="89" t="s">
        <v>188</v>
      </c>
      <c r="D344" s="89" t="s">
        <v>55</v>
      </c>
      <c r="E344" s="90">
        <v>3</v>
      </c>
      <c r="F344" s="89" t="s">
        <v>228</v>
      </c>
      <c r="G344" s="62">
        <v>98</v>
      </c>
      <c r="H344" s="89" t="s">
        <v>237</v>
      </c>
      <c r="I344" s="89" t="s">
        <v>238</v>
      </c>
      <c r="J344" s="89"/>
      <c r="K344" s="89" t="s">
        <v>192</v>
      </c>
      <c r="L344" s="89"/>
      <c r="M344" s="61" t="str">
        <f>VLOOKUP(G344,'Matriz de Clasificacion'!$H$1:$K$341,4)</f>
        <v>Resultado</v>
      </c>
      <c r="N344" s="177">
        <f t="shared" si="5"/>
        <v>1</v>
      </c>
      <c r="O344" s="77" t="s">
        <v>1198</v>
      </c>
      <c r="P344" s="77" t="s">
        <v>91</v>
      </c>
      <c r="Q344" s="233" t="s">
        <v>1809</v>
      </c>
      <c r="R344" s="147" t="s">
        <v>2034</v>
      </c>
      <c r="S344" s="77"/>
      <c r="T344" s="77"/>
      <c r="U344" s="77"/>
      <c r="V344" s="78"/>
      <c r="W344" s="78"/>
      <c r="X344" s="92" t="s">
        <v>899</v>
      </c>
      <c r="Y344" s="234" t="s">
        <v>1818</v>
      </c>
      <c r="Z344" s="78"/>
      <c r="AA344" s="78"/>
    </row>
    <row r="345" spans="1:27" s="79" customFormat="1" ht="28.5" customHeight="1" x14ac:dyDescent="0.2">
      <c r="A345" s="89" t="s">
        <v>187</v>
      </c>
      <c r="B345" s="90">
        <v>3</v>
      </c>
      <c r="C345" s="89" t="s">
        <v>188</v>
      </c>
      <c r="D345" s="89" t="s">
        <v>55</v>
      </c>
      <c r="E345" s="90">
        <v>3</v>
      </c>
      <c r="F345" s="89" t="s">
        <v>228</v>
      </c>
      <c r="G345" s="62">
        <v>98</v>
      </c>
      <c r="H345" s="89" t="s">
        <v>237</v>
      </c>
      <c r="I345" s="89" t="s">
        <v>238</v>
      </c>
      <c r="J345" s="89"/>
      <c r="K345" s="89" t="s">
        <v>192</v>
      </c>
      <c r="L345" s="89"/>
      <c r="M345" s="61" t="str">
        <f>VLOOKUP(G345,'Matriz de Clasificacion'!$H$1:$K$341,4)</f>
        <v>Resultado</v>
      </c>
      <c r="N345" s="177">
        <f t="shared" si="5"/>
        <v>1</v>
      </c>
      <c r="O345" s="77" t="s">
        <v>1197</v>
      </c>
      <c r="P345" s="77" t="s">
        <v>91</v>
      </c>
      <c r="Q345" s="185" t="s">
        <v>1810</v>
      </c>
      <c r="R345" s="147"/>
      <c r="S345" s="77"/>
      <c r="T345" s="77"/>
      <c r="U345" s="77"/>
      <c r="V345" s="78"/>
      <c r="W345" s="78"/>
      <c r="X345" s="92" t="s">
        <v>899</v>
      </c>
      <c r="Y345" s="234" t="s">
        <v>1818</v>
      </c>
      <c r="Z345" s="78"/>
      <c r="AA345" s="78"/>
    </row>
    <row r="346" spans="1:27" s="91" customFormat="1" ht="28.5" customHeight="1" x14ac:dyDescent="0.2">
      <c r="A346" s="89" t="s">
        <v>187</v>
      </c>
      <c r="B346" s="90">
        <v>3</v>
      </c>
      <c r="C346" s="89" t="s">
        <v>188</v>
      </c>
      <c r="D346" s="89" t="s">
        <v>55</v>
      </c>
      <c r="E346" s="90">
        <v>3</v>
      </c>
      <c r="F346" s="89" t="s">
        <v>228</v>
      </c>
      <c r="G346" s="62">
        <v>98</v>
      </c>
      <c r="H346" s="89" t="s">
        <v>237</v>
      </c>
      <c r="I346" s="89" t="s">
        <v>238</v>
      </c>
      <c r="J346" s="89"/>
      <c r="K346" s="89" t="s">
        <v>192</v>
      </c>
      <c r="L346" s="89"/>
      <c r="M346" s="61" t="str">
        <f>VLOOKUP(G346,'Matriz de Clasificacion'!$H$1:$K$341,4)</f>
        <v>Resultado</v>
      </c>
      <c r="N346" s="177">
        <f t="shared" si="5"/>
        <v>1</v>
      </c>
      <c r="O346" s="89" t="s">
        <v>1196</v>
      </c>
      <c r="P346" s="89" t="s">
        <v>91</v>
      </c>
      <c r="Q346" s="233" t="s">
        <v>1811</v>
      </c>
      <c r="R346" s="223" t="s">
        <v>2035</v>
      </c>
      <c r="S346" s="89" t="s">
        <v>1064</v>
      </c>
      <c r="T346" s="89" t="s">
        <v>897</v>
      </c>
      <c r="U346" s="89" t="s">
        <v>898</v>
      </c>
      <c r="V346" s="90"/>
      <c r="W346" s="90"/>
      <c r="X346" s="92" t="s">
        <v>899</v>
      </c>
      <c r="Y346" s="234" t="s">
        <v>1818</v>
      </c>
      <c r="Z346" s="90"/>
      <c r="AA346" s="90"/>
    </row>
    <row r="347" spans="1:27" s="94" customFormat="1" ht="28.5" customHeight="1" x14ac:dyDescent="0.2">
      <c r="A347" s="92" t="s">
        <v>187</v>
      </c>
      <c r="B347" s="93">
        <v>3</v>
      </c>
      <c r="C347" s="92" t="s">
        <v>188</v>
      </c>
      <c r="D347" s="92" t="s">
        <v>55</v>
      </c>
      <c r="E347" s="93">
        <v>3</v>
      </c>
      <c r="F347" s="92" t="s">
        <v>228</v>
      </c>
      <c r="G347" s="62">
        <v>98</v>
      </c>
      <c r="H347" s="92" t="s">
        <v>237</v>
      </c>
      <c r="I347" s="92" t="s">
        <v>238</v>
      </c>
      <c r="J347" s="92"/>
      <c r="K347" s="92" t="s">
        <v>192</v>
      </c>
      <c r="L347" s="92"/>
      <c r="M347" s="61" t="str">
        <f>VLOOKUP(G347,'Matriz de Clasificacion'!$H$1:$K$341,4)</f>
        <v>Resultado</v>
      </c>
      <c r="N347" s="177">
        <f t="shared" si="5"/>
        <v>1</v>
      </c>
      <c r="O347" s="92" t="s">
        <v>1195</v>
      </c>
      <c r="P347" s="92" t="s">
        <v>91</v>
      </c>
      <c r="Q347" s="233" t="s">
        <v>1812</v>
      </c>
      <c r="R347" s="225" t="s">
        <v>2031</v>
      </c>
      <c r="S347" s="92"/>
      <c r="T347" s="92"/>
      <c r="U347" s="92"/>
      <c r="V347" s="93"/>
      <c r="W347" s="93"/>
      <c r="X347" s="92" t="s">
        <v>899</v>
      </c>
      <c r="Y347" s="234" t="s">
        <v>1818</v>
      </c>
      <c r="Z347" s="93"/>
      <c r="AA347" s="93"/>
    </row>
    <row r="348" spans="1:27" s="91" customFormat="1" ht="28.5" customHeight="1" x14ac:dyDescent="0.2">
      <c r="A348" s="89" t="s">
        <v>187</v>
      </c>
      <c r="B348" s="90">
        <v>3</v>
      </c>
      <c r="C348" s="89" t="s">
        <v>188</v>
      </c>
      <c r="D348" s="89" t="s">
        <v>55</v>
      </c>
      <c r="E348" s="90">
        <v>3</v>
      </c>
      <c r="F348" s="89" t="s">
        <v>228</v>
      </c>
      <c r="G348" s="62">
        <v>98</v>
      </c>
      <c r="H348" s="89" t="s">
        <v>237</v>
      </c>
      <c r="I348" s="89" t="s">
        <v>238</v>
      </c>
      <c r="J348" s="89"/>
      <c r="K348" s="89" t="s">
        <v>192</v>
      </c>
      <c r="L348" s="89"/>
      <c r="M348" s="61" t="str">
        <f>VLOOKUP(G348,'Matriz de Clasificacion'!$H$1:$K$341,4)</f>
        <v>Resultado</v>
      </c>
      <c r="N348" s="177">
        <f t="shared" si="5"/>
        <v>1</v>
      </c>
      <c r="O348" s="89" t="s">
        <v>1203</v>
      </c>
      <c r="P348" s="89" t="s">
        <v>28</v>
      </c>
      <c r="Q348" s="182" t="s">
        <v>1121</v>
      </c>
      <c r="R348" s="223"/>
      <c r="S348" s="89"/>
      <c r="T348" s="89"/>
      <c r="U348" s="89"/>
      <c r="V348" s="90"/>
      <c r="W348" s="90"/>
      <c r="X348" s="92" t="s">
        <v>899</v>
      </c>
      <c r="Y348" s="234" t="s">
        <v>1818</v>
      </c>
      <c r="Z348" s="90"/>
      <c r="AA348" s="90"/>
    </row>
    <row r="349" spans="1:27" s="94" customFormat="1" ht="28.5" customHeight="1" x14ac:dyDescent="0.2">
      <c r="A349" s="92" t="s">
        <v>187</v>
      </c>
      <c r="B349" s="93">
        <v>3</v>
      </c>
      <c r="C349" s="92" t="s">
        <v>188</v>
      </c>
      <c r="D349" s="92" t="s">
        <v>55</v>
      </c>
      <c r="E349" s="93">
        <v>3</v>
      </c>
      <c r="F349" s="92" t="s">
        <v>228</v>
      </c>
      <c r="G349" s="62">
        <v>98</v>
      </c>
      <c r="H349" s="92" t="s">
        <v>237</v>
      </c>
      <c r="I349" s="92" t="s">
        <v>238</v>
      </c>
      <c r="J349" s="92"/>
      <c r="K349" s="92" t="s">
        <v>192</v>
      </c>
      <c r="L349" s="92"/>
      <c r="M349" s="61" t="str">
        <f>VLOOKUP(G349,'Matriz de Clasificacion'!$H$1:$K$341,4)</f>
        <v>Resultado</v>
      </c>
      <c r="N349" s="177">
        <f t="shared" si="5"/>
        <v>1</v>
      </c>
      <c r="O349" s="92" t="s">
        <v>1199</v>
      </c>
      <c r="P349" s="89" t="s">
        <v>28</v>
      </c>
      <c r="Q349" s="233" t="s">
        <v>1119</v>
      </c>
      <c r="R349" s="225"/>
      <c r="S349" s="92"/>
      <c r="T349" s="92"/>
      <c r="U349" s="92"/>
      <c r="V349" s="93"/>
      <c r="W349" s="93"/>
      <c r="X349" s="92" t="s">
        <v>899</v>
      </c>
      <c r="Y349" s="234" t="s">
        <v>1818</v>
      </c>
      <c r="Z349" s="93"/>
      <c r="AA349" s="93"/>
    </row>
    <row r="350" spans="1:27" s="91" customFormat="1" ht="28.5" customHeight="1" x14ac:dyDescent="0.2">
      <c r="A350" s="89" t="s">
        <v>187</v>
      </c>
      <c r="B350" s="90">
        <v>3</v>
      </c>
      <c r="C350" s="89" t="s">
        <v>188</v>
      </c>
      <c r="D350" s="89" t="s">
        <v>55</v>
      </c>
      <c r="E350" s="90">
        <v>3</v>
      </c>
      <c r="F350" s="89" t="s">
        <v>228</v>
      </c>
      <c r="G350" s="62">
        <v>98</v>
      </c>
      <c r="H350" s="89" t="s">
        <v>237</v>
      </c>
      <c r="I350" s="89" t="s">
        <v>238</v>
      </c>
      <c r="J350" s="89"/>
      <c r="K350" s="89" t="s">
        <v>192</v>
      </c>
      <c r="L350" s="89"/>
      <c r="M350" s="61" t="str">
        <f>VLOOKUP(G350,'Matriz de Clasificacion'!$H$1:$K$341,4)</f>
        <v>Resultado</v>
      </c>
      <c r="N350" s="177">
        <f t="shared" si="5"/>
        <v>1</v>
      </c>
      <c r="O350" s="89" t="s">
        <v>1200</v>
      </c>
      <c r="P350" s="89" t="s">
        <v>28</v>
      </c>
      <c r="Q350" s="233" t="s">
        <v>1813</v>
      </c>
      <c r="R350" s="223" t="s">
        <v>2036</v>
      </c>
      <c r="S350" s="89"/>
      <c r="T350" s="89"/>
      <c r="U350" s="89"/>
      <c r="V350" s="90"/>
      <c r="W350" s="90"/>
      <c r="X350" s="92" t="s">
        <v>899</v>
      </c>
      <c r="Y350" s="234" t="s">
        <v>1818</v>
      </c>
      <c r="Z350" s="90"/>
      <c r="AA350" s="90"/>
    </row>
    <row r="351" spans="1:27" s="94" customFormat="1" ht="28.5" customHeight="1" x14ac:dyDescent="0.2">
      <c r="A351" s="92" t="s">
        <v>187</v>
      </c>
      <c r="B351" s="93">
        <v>3</v>
      </c>
      <c r="C351" s="92" t="s">
        <v>188</v>
      </c>
      <c r="D351" s="92" t="s">
        <v>55</v>
      </c>
      <c r="E351" s="93">
        <v>3</v>
      </c>
      <c r="F351" s="92" t="s">
        <v>228</v>
      </c>
      <c r="G351" s="62">
        <v>98</v>
      </c>
      <c r="H351" s="92" t="s">
        <v>237</v>
      </c>
      <c r="I351" s="92" t="s">
        <v>238</v>
      </c>
      <c r="J351" s="92"/>
      <c r="K351" s="92" t="s">
        <v>192</v>
      </c>
      <c r="L351" s="92"/>
      <c r="M351" s="61" t="str">
        <f>VLOOKUP(G351,'Matriz de Clasificacion'!$H$1:$K$341,4)</f>
        <v>Resultado</v>
      </c>
      <c r="N351" s="177">
        <f t="shared" si="5"/>
        <v>1</v>
      </c>
      <c r="O351" s="92" t="s">
        <v>1198</v>
      </c>
      <c r="P351" s="89" t="s">
        <v>28</v>
      </c>
      <c r="Q351" s="233" t="s">
        <v>1814</v>
      </c>
      <c r="R351" s="225" t="s">
        <v>2037</v>
      </c>
      <c r="S351" s="92" t="s">
        <v>1064</v>
      </c>
      <c r="T351" s="92" t="s">
        <v>897</v>
      </c>
      <c r="U351" s="92" t="s">
        <v>898</v>
      </c>
      <c r="V351" s="93"/>
      <c r="W351" s="93"/>
      <c r="X351" s="92" t="s">
        <v>899</v>
      </c>
      <c r="Y351" s="234" t="s">
        <v>1818</v>
      </c>
      <c r="Z351" s="93"/>
      <c r="AA351" s="93"/>
    </row>
    <row r="352" spans="1:27" s="91" customFormat="1" ht="28.5" customHeight="1" x14ac:dyDescent="0.2">
      <c r="A352" s="89" t="s">
        <v>187</v>
      </c>
      <c r="B352" s="90">
        <v>3</v>
      </c>
      <c r="C352" s="89" t="s">
        <v>188</v>
      </c>
      <c r="D352" s="89" t="s">
        <v>55</v>
      </c>
      <c r="E352" s="90">
        <v>3</v>
      </c>
      <c r="F352" s="89" t="s">
        <v>228</v>
      </c>
      <c r="G352" s="62">
        <v>98</v>
      </c>
      <c r="H352" s="89" t="s">
        <v>237</v>
      </c>
      <c r="I352" s="89" t="s">
        <v>238</v>
      </c>
      <c r="J352" s="89"/>
      <c r="K352" s="89" t="s">
        <v>192</v>
      </c>
      <c r="L352" s="89"/>
      <c r="M352" s="61" t="str">
        <f>VLOOKUP(G352,'Matriz de Clasificacion'!$H$1:$K$341,4)</f>
        <v>Resultado</v>
      </c>
      <c r="N352" s="177">
        <f t="shared" si="5"/>
        <v>1</v>
      </c>
      <c r="O352" s="89" t="s">
        <v>1197</v>
      </c>
      <c r="P352" s="89" t="s">
        <v>28</v>
      </c>
      <c r="Q352" s="233" t="s">
        <v>1815</v>
      </c>
      <c r="R352" s="223" t="s">
        <v>2038</v>
      </c>
      <c r="S352" s="89" t="s">
        <v>1117</v>
      </c>
      <c r="T352" s="89" t="s">
        <v>897</v>
      </c>
      <c r="U352" s="89" t="s">
        <v>898</v>
      </c>
      <c r="V352" s="90"/>
      <c r="W352" s="90"/>
      <c r="X352" s="89" t="s">
        <v>899</v>
      </c>
      <c r="Y352" s="234" t="s">
        <v>1818</v>
      </c>
      <c r="Z352" s="90"/>
      <c r="AA352" s="90"/>
    </row>
    <row r="353" spans="1:27" s="94" customFormat="1" ht="28.5" customHeight="1" x14ac:dyDescent="0.2">
      <c r="A353" s="92" t="s">
        <v>187</v>
      </c>
      <c r="B353" s="93">
        <v>3</v>
      </c>
      <c r="C353" s="92" t="s">
        <v>188</v>
      </c>
      <c r="D353" s="92" t="s">
        <v>55</v>
      </c>
      <c r="E353" s="93">
        <v>3</v>
      </c>
      <c r="F353" s="92" t="s">
        <v>228</v>
      </c>
      <c r="G353" s="62">
        <v>98</v>
      </c>
      <c r="H353" s="92" t="s">
        <v>237</v>
      </c>
      <c r="I353" s="92" t="s">
        <v>238</v>
      </c>
      <c r="J353" s="92"/>
      <c r="K353" s="92" t="s">
        <v>192</v>
      </c>
      <c r="L353" s="92"/>
      <c r="M353" s="61" t="str">
        <f>VLOOKUP(G353,'Matriz de Clasificacion'!$H$1:$K$341,4)</f>
        <v>Resultado</v>
      </c>
      <c r="N353" s="177">
        <f t="shared" si="5"/>
        <v>1</v>
      </c>
      <c r="O353" s="92" t="s">
        <v>1196</v>
      </c>
      <c r="P353" s="89" t="s">
        <v>28</v>
      </c>
      <c r="Q353" s="233" t="s">
        <v>1816</v>
      </c>
      <c r="R353" s="225" t="s">
        <v>2034</v>
      </c>
      <c r="S353" s="92" t="s">
        <v>1116</v>
      </c>
      <c r="T353" s="92" t="s">
        <v>897</v>
      </c>
      <c r="U353" s="92" t="s">
        <v>898</v>
      </c>
      <c r="V353" s="93"/>
      <c r="W353" s="93"/>
      <c r="X353" s="92" t="s">
        <v>899</v>
      </c>
      <c r="Y353" s="234" t="s">
        <v>1818</v>
      </c>
      <c r="Z353" s="93"/>
      <c r="AA353" s="93"/>
    </row>
    <row r="354" spans="1:27" s="91" customFormat="1" ht="28.5" customHeight="1" x14ac:dyDescent="0.2">
      <c r="A354" s="89" t="s">
        <v>187</v>
      </c>
      <c r="B354" s="90">
        <v>3</v>
      </c>
      <c r="C354" s="89" t="s">
        <v>188</v>
      </c>
      <c r="D354" s="89" t="s">
        <v>55</v>
      </c>
      <c r="E354" s="90">
        <v>3</v>
      </c>
      <c r="F354" s="89" t="s">
        <v>228</v>
      </c>
      <c r="G354" s="62">
        <v>98</v>
      </c>
      <c r="H354" s="89" t="s">
        <v>237</v>
      </c>
      <c r="I354" s="89" t="s">
        <v>238</v>
      </c>
      <c r="J354" s="89"/>
      <c r="K354" s="89" t="s">
        <v>192</v>
      </c>
      <c r="L354" s="89"/>
      <c r="M354" s="61" t="str">
        <f>VLOOKUP(G354,'Matriz de Clasificacion'!$H$1:$K$341,4)</f>
        <v>Resultado</v>
      </c>
      <c r="N354" s="177">
        <f t="shared" si="5"/>
        <v>1</v>
      </c>
      <c r="O354" s="89" t="s">
        <v>1195</v>
      </c>
      <c r="P354" s="89" t="s">
        <v>28</v>
      </c>
      <c r="Q354" s="233" t="s">
        <v>1817</v>
      </c>
      <c r="R354" s="223" t="s">
        <v>1206</v>
      </c>
      <c r="S354" s="89" t="s">
        <v>1115</v>
      </c>
      <c r="T354" s="89" t="s">
        <v>897</v>
      </c>
      <c r="U354" s="89" t="s">
        <v>898</v>
      </c>
      <c r="V354" s="90"/>
      <c r="W354" s="90"/>
      <c r="X354" s="89" t="s">
        <v>899</v>
      </c>
      <c r="Y354" s="234" t="s">
        <v>1818</v>
      </c>
      <c r="Z354" s="90"/>
      <c r="AA354" s="90"/>
    </row>
    <row r="355" spans="1:27" s="79" customFormat="1" ht="28.5" customHeight="1" x14ac:dyDescent="0.2">
      <c r="A355" s="77" t="s">
        <v>187</v>
      </c>
      <c r="B355" s="78">
        <v>3</v>
      </c>
      <c r="C355" s="77" t="s">
        <v>188</v>
      </c>
      <c r="D355" s="77" t="s">
        <v>55</v>
      </c>
      <c r="E355" s="78">
        <v>3</v>
      </c>
      <c r="F355" s="77" t="s">
        <v>228</v>
      </c>
      <c r="G355" s="62">
        <v>99</v>
      </c>
      <c r="H355" s="77" t="s">
        <v>239</v>
      </c>
      <c r="I355" s="77" t="s">
        <v>240</v>
      </c>
      <c r="J355" s="77"/>
      <c r="K355" s="77" t="s">
        <v>192</v>
      </c>
      <c r="L355" s="77"/>
      <c r="M355" s="61" t="str">
        <f>VLOOKUP(G355,'Matriz de Clasificacion'!$H$1:$K$341,4)</f>
        <v>Producto</v>
      </c>
      <c r="N355" s="177">
        <f t="shared" si="5"/>
        <v>0</v>
      </c>
      <c r="O355" s="77"/>
      <c r="P355" s="77"/>
      <c r="Q355" s="176"/>
      <c r="R355" s="147"/>
      <c r="S355" s="78"/>
      <c r="T355" s="78"/>
      <c r="U355" s="78"/>
      <c r="V355" s="78"/>
      <c r="W355" s="78"/>
      <c r="X355" s="78"/>
      <c r="Y355" s="234" t="s">
        <v>1819</v>
      </c>
      <c r="Z355" s="78"/>
      <c r="AA355" s="78"/>
    </row>
    <row r="356" spans="1:27" s="76" customFormat="1" ht="28.5" customHeight="1" x14ac:dyDescent="0.2">
      <c r="A356" s="74" t="s">
        <v>187</v>
      </c>
      <c r="B356" s="75">
        <v>3</v>
      </c>
      <c r="C356" s="74" t="s">
        <v>188</v>
      </c>
      <c r="D356" s="74" t="s">
        <v>55</v>
      </c>
      <c r="E356" s="75">
        <v>3</v>
      </c>
      <c r="F356" s="74" t="s">
        <v>228</v>
      </c>
      <c r="G356" s="62">
        <v>100</v>
      </c>
      <c r="H356" s="74" t="s">
        <v>241</v>
      </c>
      <c r="I356" s="74" t="s">
        <v>242</v>
      </c>
      <c r="J356" s="74"/>
      <c r="K356" s="74" t="s">
        <v>192</v>
      </c>
      <c r="L356" s="74"/>
      <c r="M356" s="61" t="str">
        <f>VLOOKUP(G356,'Matriz de Clasificacion'!$H$1:$K$341,4)</f>
        <v>Proceso</v>
      </c>
      <c r="N356" s="177">
        <f t="shared" si="5"/>
        <v>0</v>
      </c>
      <c r="O356" s="74"/>
      <c r="P356" s="74"/>
      <c r="Q356" s="175"/>
      <c r="R356" s="219"/>
      <c r="S356" s="75"/>
      <c r="T356" s="75"/>
      <c r="U356" s="75"/>
      <c r="V356" s="75"/>
      <c r="W356" s="75"/>
      <c r="X356" s="75"/>
      <c r="Y356" s="234" t="s">
        <v>1820</v>
      </c>
      <c r="Z356" s="75"/>
      <c r="AA356" s="75"/>
    </row>
    <row r="357" spans="1:27" s="94" customFormat="1" ht="28.5" customHeight="1" x14ac:dyDescent="0.2">
      <c r="A357" s="92" t="s">
        <v>187</v>
      </c>
      <c r="B357" s="93">
        <v>3</v>
      </c>
      <c r="C357" s="92" t="s">
        <v>188</v>
      </c>
      <c r="D357" s="92" t="s">
        <v>67</v>
      </c>
      <c r="E357" s="93">
        <v>4</v>
      </c>
      <c r="F357" s="92" t="s">
        <v>243</v>
      </c>
      <c r="G357" s="62">
        <v>101</v>
      </c>
      <c r="H357" s="92" t="s">
        <v>244</v>
      </c>
      <c r="I357" s="92" t="s">
        <v>245</v>
      </c>
      <c r="J357" s="92"/>
      <c r="K357" s="92" t="s">
        <v>192</v>
      </c>
      <c r="L357" s="92"/>
      <c r="M357" s="61" t="str">
        <f>VLOOKUP(G357,'Matriz de Clasificacion'!$H$1:$K$341,4)</f>
        <v>Proceso</v>
      </c>
      <c r="N357" s="177">
        <f t="shared" si="5"/>
        <v>0</v>
      </c>
      <c r="O357" s="92"/>
      <c r="P357" s="92"/>
      <c r="Q357" s="183"/>
      <c r="R357" s="225"/>
      <c r="S357" s="93"/>
      <c r="T357" s="93"/>
      <c r="U357" s="93"/>
      <c r="V357" s="93"/>
      <c r="W357" s="93"/>
      <c r="X357" s="93"/>
      <c r="Y357" s="93"/>
      <c r="Z357" s="93"/>
      <c r="AA357" s="93"/>
    </row>
    <row r="358" spans="1:27" s="91" customFormat="1" ht="28.5" customHeight="1" x14ac:dyDescent="0.2">
      <c r="A358" s="89" t="s">
        <v>187</v>
      </c>
      <c r="B358" s="90">
        <v>3</v>
      </c>
      <c r="C358" s="89" t="s">
        <v>188</v>
      </c>
      <c r="D358" s="89" t="s">
        <v>67</v>
      </c>
      <c r="E358" s="90">
        <v>4</v>
      </c>
      <c r="F358" s="89" t="s">
        <v>243</v>
      </c>
      <c r="G358" s="62">
        <v>102</v>
      </c>
      <c r="H358" s="89" t="s">
        <v>246</v>
      </c>
      <c r="I358" s="89" t="s">
        <v>247</v>
      </c>
      <c r="J358" s="89"/>
      <c r="K358" s="89" t="s">
        <v>192</v>
      </c>
      <c r="L358" s="89"/>
      <c r="M358" s="61" t="str">
        <f>VLOOKUP(G358,'Matriz de Clasificacion'!$H$1:$K$341,4)</f>
        <v>Producto</v>
      </c>
      <c r="N358" s="177">
        <f t="shared" si="5"/>
        <v>0</v>
      </c>
      <c r="O358" s="89"/>
      <c r="P358" s="89"/>
      <c r="Q358" s="182"/>
      <c r="R358" s="223"/>
      <c r="S358" s="90"/>
      <c r="T358" s="90"/>
      <c r="U358" s="90"/>
      <c r="V358" s="90"/>
      <c r="W358" s="90"/>
      <c r="X358" s="90"/>
      <c r="Y358" s="90"/>
      <c r="Z358" s="90"/>
      <c r="AA358" s="90"/>
    </row>
    <row r="359" spans="1:27" s="94" customFormat="1" ht="28.5" customHeight="1" x14ac:dyDescent="0.2">
      <c r="A359" s="92" t="s">
        <v>187</v>
      </c>
      <c r="B359" s="93">
        <v>3</v>
      </c>
      <c r="C359" s="92" t="s">
        <v>188</v>
      </c>
      <c r="D359" s="92" t="s">
        <v>67</v>
      </c>
      <c r="E359" s="93">
        <v>4</v>
      </c>
      <c r="F359" s="92" t="s">
        <v>243</v>
      </c>
      <c r="G359" s="62">
        <v>103</v>
      </c>
      <c r="H359" s="92" t="s">
        <v>248</v>
      </c>
      <c r="I359" s="92" t="s">
        <v>249</v>
      </c>
      <c r="J359" s="92"/>
      <c r="K359" s="92" t="s">
        <v>192</v>
      </c>
      <c r="L359" s="92"/>
      <c r="M359" s="61" t="str">
        <f>VLOOKUP(G359,'Matriz de Clasificacion'!$H$1:$K$341,4)</f>
        <v>Proceso</v>
      </c>
      <c r="N359" s="177">
        <f t="shared" si="5"/>
        <v>0</v>
      </c>
      <c r="O359" s="92"/>
      <c r="P359" s="92"/>
      <c r="Q359" s="183"/>
      <c r="R359" s="225"/>
      <c r="S359" s="93"/>
      <c r="T359" s="93"/>
      <c r="U359" s="93"/>
      <c r="V359" s="93"/>
      <c r="W359" s="93"/>
      <c r="X359" s="93"/>
      <c r="Y359" s="93"/>
      <c r="Z359" s="93"/>
      <c r="AA359" s="93"/>
    </row>
    <row r="360" spans="1:27" s="91" customFormat="1" ht="28.5" customHeight="1" x14ac:dyDescent="0.2">
      <c r="A360" s="89" t="s">
        <v>187</v>
      </c>
      <c r="B360" s="90">
        <v>3</v>
      </c>
      <c r="C360" s="89" t="s">
        <v>188</v>
      </c>
      <c r="D360" s="89" t="s">
        <v>67</v>
      </c>
      <c r="E360" s="90">
        <v>4</v>
      </c>
      <c r="F360" s="89" t="s">
        <v>243</v>
      </c>
      <c r="G360" s="62">
        <v>104</v>
      </c>
      <c r="H360" s="89" t="s">
        <v>250</v>
      </c>
      <c r="I360" s="89" t="s">
        <v>1221</v>
      </c>
      <c r="J360" s="89"/>
      <c r="K360" s="89"/>
      <c r="L360" s="89"/>
      <c r="M360" s="61" t="str">
        <f>VLOOKUP(G360,'Matriz de Clasificacion'!$H$1:$K$341,4)</f>
        <v>Proceso</v>
      </c>
      <c r="N360" s="177">
        <f t="shared" si="5"/>
        <v>0</v>
      </c>
      <c r="O360" s="89"/>
      <c r="P360" s="89"/>
      <c r="Q360" s="182"/>
      <c r="R360" s="223"/>
      <c r="S360" s="90"/>
      <c r="T360" s="90"/>
      <c r="U360" s="90"/>
      <c r="V360" s="90"/>
      <c r="W360" s="90"/>
      <c r="X360" s="90"/>
      <c r="Y360" s="90"/>
      <c r="Z360" s="90"/>
      <c r="AA360" s="90"/>
    </row>
    <row r="361" spans="1:27" s="94" customFormat="1" ht="28.5" customHeight="1" x14ac:dyDescent="0.2">
      <c r="A361" s="92" t="s">
        <v>187</v>
      </c>
      <c r="B361" s="93">
        <v>3</v>
      </c>
      <c r="C361" s="92" t="s">
        <v>188</v>
      </c>
      <c r="D361" s="92" t="s">
        <v>67</v>
      </c>
      <c r="E361" s="93">
        <v>4</v>
      </c>
      <c r="F361" s="92" t="s">
        <v>243</v>
      </c>
      <c r="G361" s="62">
        <v>105</v>
      </c>
      <c r="H361" s="92" t="s">
        <v>252</v>
      </c>
      <c r="I361" s="92" t="s">
        <v>253</v>
      </c>
      <c r="J361" s="92"/>
      <c r="K361" s="92" t="s">
        <v>192</v>
      </c>
      <c r="L361" s="92"/>
      <c r="M361" s="61" t="str">
        <f>VLOOKUP(G361,'Matriz de Clasificacion'!$H$1:$K$341,4)</f>
        <v>Producto</v>
      </c>
      <c r="N361" s="177">
        <f t="shared" si="5"/>
        <v>0</v>
      </c>
      <c r="O361" s="92"/>
      <c r="P361" s="92"/>
      <c r="Q361" s="183"/>
      <c r="R361" s="225"/>
      <c r="S361" s="93"/>
      <c r="T361" s="93"/>
      <c r="U361" s="93"/>
      <c r="V361" s="93"/>
      <c r="W361" s="93"/>
      <c r="X361" s="93"/>
      <c r="Y361" s="93"/>
      <c r="Z361" s="93"/>
      <c r="AA361" s="93"/>
    </row>
    <row r="362" spans="1:27" s="94" customFormat="1" ht="28.5" customHeight="1" x14ac:dyDescent="0.2">
      <c r="A362" s="74" t="s">
        <v>187</v>
      </c>
      <c r="B362" s="75">
        <v>3</v>
      </c>
      <c r="C362" s="74" t="s">
        <v>188</v>
      </c>
      <c r="D362" s="74" t="s">
        <v>67</v>
      </c>
      <c r="E362" s="75">
        <v>4</v>
      </c>
      <c r="F362" s="74" t="s">
        <v>243</v>
      </c>
      <c r="G362" s="62">
        <v>106</v>
      </c>
      <c r="H362" s="74" t="s">
        <v>254</v>
      </c>
      <c r="I362" s="74" t="s">
        <v>255</v>
      </c>
      <c r="J362" s="74"/>
      <c r="K362" s="74" t="s">
        <v>192</v>
      </c>
      <c r="L362" s="74"/>
      <c r="M362" s="61" t="str">
        <f>VLOOKUP(G362,'Matriz de Clasificacion'!$H$1:$K$341,4)</f>
        <v>Resultado</v>
      </c>
      <c r="N362" s="177">
        <f t="shared" si="5"/>
        <v>1</v>
      </c>
      <c r="O362" s="74" t="s">
        <v>1196</v>
      </c>
      <c r="P362" s="74" t="s">
        <v>6</v>
      </c>
      <c r="Q362" s="185" t="s">
        <v>1821</v>
      </c>
      <c r="R362" s="219"/>
      <c r="S362" s="74" t="s">
        <v>1029</v>
      </c>
      <c r="T362" s="74" t="s">
        <v>1053</v>
      </c>
      <c r="U362" s="74"/>
      <c r="V362" s="75"/>
      <c r="W362" s="75"/>
      <c r="X362" s="74" t="s">
        <v>899</v>
      </c>
      <c r="Y362" s="74" t="s">
        <v>1829</v>
      </c>
      <c r="Z362" s="75"/>
      <c r="AA362" s="75"/>
    </row>
    <row r="363" spans="1:27" s="94" customFormat="1" ht="28.5" customHeight="1" x14ac:dyDescent="0.2">
      <c r="A363" s="77" t="s">
        <v>187</v>
      </c>
      <c r="B363" s="78">
        <v>3</v>
      </c>
      <c r="C363" s="77" t="s">
        <v>188</v>
      </c>
      <c r="D363" s="77" t="s">
        <v>67</v>
      </c>
      <c r="E363" s="78">
        <v>4</v>
      </c>
      <c r="F363" s="77" t="s">
        <v>243</v>
      </c>
      <c r="G363" s="62">
        <v>106</v>
      </c>
      <c r="H363" s="77" t="s">
        <v>254</v>
      </c>
      <c r="I363" s="77" t="s">
        <v>255</v>
      </c>
      <c r="J363" s="77"/>
      <c r="K363" s="77" t="s">
        <v>192</v>
      </c>
      <c r="L363" s="77"/>
      <c r="M363" s="61" t="str">
        <f>VLOOKUP(G363,'Matriz de Clasificacion'!$H$1:$K$341,4)</f>
        <v>Resultado</v>
      </c>
      <c r="N363" s="177">
        <f t="shared" si="5"/>
        <v>1</v>
      </c>
      <c r="O363" s="77" t="s">
        <v>1195</v>
      </c>
      <c r="P363" s="77" t="s">
        <v>6</v>
      </c>
      <c r="Q363" s="185" t="s">
        <v>1822</v>
      </c>
      <c r="R363" s="147"/>
      <c r="S363" s="77" t="s">
        <v>1029</v>
      </c>
      <c r="T363" s="77" t="s">
        <v>1053</v>
      </c>
      <c r="U363" s="77" t="s">
        <v>1125</v>
      </c>
      <c r="V363" s="78"/>
      <c r="W363" s="78"/>
      <c r="X363" s="77" t="s">
        <v>899</v>
      </c>
      <c r="Y363" s="74" t="s">
        <v>1829</v>
      </c>
      <c r="Z363" s="78"/>
      <c r="AA363" s="78"/>
    </row>
    <row r="364" spans="1:27" s="94" customFormat="1" ht="28.5" customHeight="1" x14ac:dyDescent="0.2">
      <c r="A364" s="74" t="s">
        <v>187</v>
      </c>
      <c r="B364" s="75">
        <v>3</v>
      </c>
      <c r="C364" s="74" t="s">
        <v>188</v>
      </c>
      <c r="D364" s="74" t="s">
        <v>67</v>
      </c>
      <c r="E364" s="75">
        <v>4</v>
      </c>
      <c r="F364" s="74" t="s">
        <v>243</v>
      </c>
      <c r="G364" s="62">
        <v>106</v>
      </c>
      <c r="H364" s="74" t="s">
        <v>254</v>
      </c>
      <c r="I364" s="74" t="s">
        <v>255</v>
      </c>
      <c r="J364" s="74"/>
      <c r="K364" s="74" t="s">
        <v>192</v>
      </c>
      <c r="L364" s="74"/>
      <c r="M364" s="61" t="str">
        <f>VLOOKUP(G364,'Matriz de Clasificacion'!$H$1:$K$341,4)</f>
        <v>Resultado</v>
      </c>
      <c r="N364" s="177">
        <f t="shared" si="5"/>
        <v>1</v>
      </c>
      <c r="O364" s="74" t="s">
        <v>1200</v>
      </c>
      <c r="P364" s="74" t="s">
        <v>91</v>
      </c>
      <c r="Q364" s="185" t="s">
        <v>1224</v>
      </c>
      <c r="R364" s="219"/>
      <c r="S364" s="74" t="s">
        <v>1029</v>
      </c>
      <c r="T364" s="74" t="s">
        <v>1053</v>
      </c>
      <c r="U364" s="74" t="s">
        <v>901</v>
      </c>
      <c r="V364" s="75"/>
      <c r="W364" s="75"/>
      <c r="X364" s="74" t="s">
        <v>899</v>
      </c>
      <c r="Y364" s="74" t="s">
        <v>1829</v>
      </c>
      <c r="Z364" s="75"/>
      <c r="AA364" s="75"/>
    </row>
    <row r="365" spans="1:27" s="94" customFormat="1" ht="28.5" customHeight="1" x14ac:dyDescent="0.2">
      <c r="A365" s="77" t="s">
        <v>187</v>
      </c>
      <c r="B365" s="78">
        <v>3</v>
      </c>
      <c r="C365" s="77" t="s">
        <v>188</v>
      </c>
      <c r="D365" s="77" t="s">
        <v>67</v>
      </c>
      <c r="E365" s="78">
        <v>4</v>
      </c>
      <c r="F365" s="77" t="s">
        <v>243</v>
      </c>
      <c r="G365" s="62">
        <v>106</v>
      </c>
      <c r="H365" s="77" t="s">
        <v>254</v>
      </c>
      <c r="I365" s="77" t="s">
        <v>255</v>
      </c>
      <c r="J365" s="77"/>
      <c r="K365" s="77" t="s">
        <v>192</v>
      </c>
      <c r="L365" s="77"/>
      <c r="M365" s="61" t="str">
        <f>VLOOKUP(G365,'Matriz de Clasificacion'!$H$1:$K$341,4)</f>
        <v>Resultado</v>
      </c>
      <c r="N365" s="177">
        <f t="shared" si="5"/>
        <v>1</v>
      </c>
      <c r="O365" s="77" t="s">
        <v>1198</v>
      </c>
      <c r="P365" s="74" t="s">
        <v>91</v>
      </c>
      <c r="Q365" s="233" t="s">
        <v>1223</v>
      </c>
      <c r="R365" s="147"/>
      <c r="S365" s="77" t="s">
        <v>1029</v>
      </c>
      <c r="T365" s="77" t="s">
        <v>1124</v>
      </c>
      <c r="U365" s="77" t="s">
        <v>901</v>
      </c>
      <c r="V365" s="78"/>
      <c r="W365" s="78"/>
      <c r="X365" s="77" t="s">
        <v>899</v>
      </c>
      <c r="Y365" s="74" t="s">
        <v>1829</v>
      </c>
      <c r="Z365" s="78"/>
      <c r="AA365" s="78"/>
    </row>
    <row r="366" spans="1:27" s="76" customFormat="1" ht="28.5" customHeight="1" x14ac:dyDescent="0.2">
      <c r="A366" s="74" t="s">
        <v>187</v>
      </c>
      <c r="B366" s="75">
        <v>3</v>
      </c>
      <c r="C366" s="74" t="s">
        <v>188</v>
      </c>
      <c r="D366" s="74" t="s">
        <v>67</v>
      </c>
      <c r="E366" s="75">
        <v>4</v>
      </c>
      <c r="F366" s="74" t="s">
        <v>243</v>
      </c>
      <c r="G366" s="62">
        <v>106</v>
      </c>
      <c r="H366" s="74" t="s">
        <v>254</v>
      </c>
      <c r="I366" s="74" t="s">
        <v>255</v>
      </c>
      <c r="J366" s="74"/>
      <c r="K366" s="74" t="s">
        <v>192</v>
      </c>
      <c r="L366" s="74"/>
      <c r="M366" s="61" t="str">
        <f>VLOOKUP(G366,'Matriz de Clasificacion'!$H$1:$K$341,4)</f>
        <v>Resultado</v>
      </c>
      <c r="N366" s="177">
        <f t="shared" si="5"/>
        <v>1</v>
      </c>
      <c r="O366" s="74" t="s">
        <v>1197</v>
      </c>
      <c r="P366" s="74" t="s">
        <v>91</v>
      </c>
      <c r="Q366" s="233" t="s">
        <v>1222</v>
      </c>
      <c r="R366" s="219"/>
      <c r="S366" s="74" t="s">
        <v>1029</v>
      </c>
      <c r="T366" s="74" t="s">
        <v>1053</v>
      </c>
      <c r="U366" s="74"/>
      <c r="V366" s="75"/>
      <c r="W366" s="75"/>
      <c r="X366" s="74" t="s">
        <v>899</v>
      </c>
      <c r="Y366" s="74" t="s">
        <v>1829</v>
      </c>
      <c r="Z366" s="75"/>
      <c r="AA366" s="75"/>
    </row>
    <row r="367" spans="1:27" s="79" customFormat="1" ht="28.5" customHeight="1" x14ac:dyDescent="0.2">
      <c r="A367" s="77" t="s">
        <v>187</v>
      </c>
      <c r="B367" s="78">
        <v>3</v>
      </c>
      <c r="C367" s="77" t="s">
        <v>188</v>
      </c>
      <c r="D367" s="77" t="s">
        <v>67</v>
      </c>
      <c r="E367" s="78">
        <v>4</v>
      </c>
      <c r="F367" s="77" t="s">
        <v>243</v>
      </c>
      <c r="G367" s="62">
        <v>106</v>
      </c>
      <c r="H367" s="77" t="s">
        <v>254</v>
      </c>
      <c r="I367" s="77" t="s">
        <v>255</v>
      </c>
      <c r="J367" s="77"/>
      <c r="K367" s="77" t="s">
        <v>192</v>
      </c>
      <c r="L367" s="77"/>
      <c r="M367" s="61" t="str">
        <f>VLOOKUP(G367,'Matriz de Clasificacion'!$H$1:$K$341,4)</f>
        <v>Resultado</v>
      </c>
      <c r="N367" s="177">
        <f t="shared" si="5"/>
        <v>1</v>
      </c>
      <c r="O367" s="77" t="s">
        <v>1196</v>
      </c>
      <c r="P367" s="74" t="s">
        <v>91</v>
      </c>
      <c r="Q367" s="233" t="s">
        <v>1823</v>
      </c>
      <c r="R367" s="147" t="s">
        <v>2032</v>
      </c>
      <c r="S367" s="77" t="s">
        <v>1029</v>
      </c>
      <c r="T367" s="77" t="s">
        <v>1053</v>
      </c>
      <c r="U367" s="77" t="s">
        <v>1125</v>
      </c>
      <c r="V367" s="78"/>
      <c r="W367" s="78"/>
      <c r="X367" s="77" t="s">
        <v>899</v>
      </c>
      <c r="Y367" s="74" t="s">
        <v>1829</v>
      </c>
      <c r="Z367" s="78"/>
      <c r="AA367" s="78"/>
    </row>
    <row r="368" spans="1:27" s="76" customFormat="1" ht="28.5" customHeight="1" x14ac:dyDescent="0.2">
      <c r="A368" s="74" t="s">
        <v>187</v>
      </c>
      <c r="B368" s="75">
        <v>3</v>
      </c>
      <c r="C368" s="74" t="s">
        <v>188</v>
      </c>
      <c r="D368" s="74" t="s">
        <v>67</v>
      </c>
      <c r="E368" s="75">
        <v>4</v>
      </c>
      <c r="F368" s="74" t="s">
        <v>243</v>
      </c>
      <c r="G368" s="62">
        <v>106</v>
      </c>
      <c r="H368" s="74" t="s">
        <v>254</v>
      </c>
      <c r="I368" s="74" t="s">
        <v>255</v>
      </c>
      <c r="J368" s="74"/>
      <c r="K368" s="74" t="s">
        <v>192</v>
      </c>
      <c r="L368" s="74"/>
      <c r="M368" s="61" t="str">
        <f>VLOOKUP(G368,'Matriz de Clasificacion'!$H$1:$K$341,4)</f>
        <v>Resultado</v>
      </c>
      <c r="N368" s="177">
        <f t="shared" si="5"/>
        <v>1</v>
      </c>
      <c r="O368" s="74" t="s">
        <v>1195</v>
      </c>
      <c r="P368" s="74" t="s">
        <v>91</v>
      </c>
      <c r="Q368" s="233" t="s">
        <v>1783</v>
      </c>
      <c r="R368" s="219" t="s">
        <v>2027</v>
      </c>
      <c r="S368" s="74" t="s">
        <v>1029</v>
      </c>
      <c r="T368" s="74" t="s">
        <v>1053</v>
      </c>
      <c r="U368" s="74" t="s">
        <v>901</v>
      </c>
      <c r="V368" s="75"/>
      <c r="W368" s="75"/>
      <c r="X368" s="74" t="s">
        <v>899</v>
      </c>
      <c r="Y368" s="74" t="s">
        <v>1829</v>
      </c>
      <c r="Z368" s="75"/>
      <c r="AA368" s="75"/>
    </row>
    <row r="369" spans="1:27" s="79" customFormat="1" ht="28.5" customHeight="1" x14ac:dyDescent="0.2">
      <c r="A369" s="77" t="s">
        <v>187</v>
      </c>
      <c r="B369" s="78">
        <v>3</v>
      </c>
      <c r="C369" s="77" t="s">
        <v>188</v>
      </c>
      <c r="D369" s="77" t="s">
        <v>67</v>
      </c>
      <c r="E369" s="78">
        <v>4</v>
      </c>
      <c r="F369" s="77" t="s">
        <v>243</v>
      </c>
      <c r="G369" s="62">
        <v>106</v>
      </c>
      <c r="H369" s="77" t="s">
        <v>254</v>
      </c>
      <c r="I369" s="77" t="s">
        <v>255</v>
      </c>
      <c r="J369" s="77"/>
      <c r="K369" s="77" t="s">
        <v>192</v>
      </c>
      <c r="L369" s="77"/>
      <c r="M369" s="61" t="str">
        <f>VLOOKUP(G369,'Matriz de Clasificacion'!$H$1:$K$341,4)</f>
        <v>Resultado</v>
      </c>
      <c r="N369" s="177">
        <f t="shared" si="5"/>
        <v>1</v>
      </c>
      <c r="O369" s="77" t="s">
        <v>1199</v>
      </c>
      <c r="P369" s="77" t="s">
        <v>28</v>
      </c>
      <c r="Q369" s="233" t="s">
        <v>1824</v>
      </c>
      <c r="R369" s="147"/>
      <c r="S369" s="77" t="s">
        <v>1029</v>
      </c>
      <c r="T369" s="77" t="s">
        <v>1124</v>
      </c>
      <c r="U369" s="77" t="s">
        <v>901</v>
      </c>
      <c r="V369" s="78"/>
      <c r="W369" s="78"/>
      <c r="X369" s="77" t="s">
        <v>899</v>
      </c>
      <c r="Y369" s="74" t="s">
        <v>1829</v>
      </c>
      <c r="Z369" s="78"/>
      <c r="AA369" s="78"/>
    </row>
    <row r="370" spans="1:27" s="76" customFormat="1" ht="28.5" customHeight="1" x14ac:dyDescent="0.2">
      <c r="A370" s="74" t="s">
        <v>187</v>
      </c>
      <c r="B370" s="75">
        <v>3</v>
      </c>
      <c r="C370" s="74" t="s">
        <v>188</v>
      </c>
      <c r="D370" s="74" t="s">
        <v>67</v>
      </c>
      <c r="E370" s="75">
        <v>4</v>
      </c>
      <c r="F370" s="74" t="s">
        <v>243</v>
      </c>
      <c r="G370" s="62">
        <v>106</v>
      </c>
      <c r="H370" s="74" t="s">
        <v>254</v>
      </c>
      <c r="I370" s="74" t="s">
        <v>255</v>
      </c>
      <c r="J370" s="74"/>
      <c r="K370" s="74" t="s">
        <v>192</v>
      </c>
      <c r="L370" s="74"/>
      <c r="M370" s="61" t="str">
        <f>VLOOKUP(G370,'Matriz de Clasificacion'!$H$1:$K$341,4)</f>
        <v>Resultado</v>
      </c>
      <c r="N370" s="177">
        <f t="shared" ref="N370:N433" si="6">IF((LEN(Q370)&gt;0),1,0)</f>
        <v>1</v>
      </c>
      <c r="O370" s="74" t="s">
        <v>1200</v>
      </c>
      <c r="P370" s="77" t="s">
        <v>28</v>
      </c>
      <c r="Q370" s="233" t="s">
        <v>1825</v>
      </c>
      <c r="R370" s="219"/>
      <c r="S370" s="74" t="s">
        <v>1029</v>
      </c>
      <c r="T370" s="74" t="s">
        <v>1123</v>
      </c>
      <c r="U370" s="74" t="s">
        <v>901</v>
      </c>
      <c r="V370" s="75"/>
      <c r="W370" s="75"/>
      <c r="X370" s="74" t="s">
        <v>899</v>
      </c>
      <c r="Y370" s="74" t="s">
        <v>1829</v>
      </c>
      <c r="Z370" s="75"/>
      <c r="AA370" s="75"/>
    </row>
    <row r="371" spans="1:27" s="79" customFormat="1" ht="28.5" customHeight="1" x14ac:dyDescent="0.2">
      <c r="A371" s="77" t="s">
        <v>187</v>
      </c>
      <c r="B371" s="78">
        <v>3</v>
      </c>
      <c r="C371" s="77" t="s">
        <v>188</v>
      </c>
      <c r="D371" s="77" t="s">
        <v>67</v>
      </c>
      <c r="E371" s="78">
        <v>4</v>
      </c>
      <c r="F371" s="77" t="s">
        <v>243</v>
      </c>
      <c r="G371" s="62">
        <v>106</v>
      </c>
      <c r="H371" s="77" t="s">
        <v>254</v>
      </c>
      <c r="I371" s="77" t="s">
        <v>255</v>
      </c>
      <c r="J371" s="77"/>
      <c r="K371" s="77" t="s">
        <v>192</v>
      </c>
      <c r="L371" s="77"/>
      <c r="M371" s="61" t="str">
        <f>VLOOKUP(G371,'Matriz de Clasificacion'!$H$1:$K$341,4)</f>
        <v>Resultado</v>
      </c>
      <c r="N371" s="177">
        <f t="shared" si="6"/>
        <v>1</v>
      </c>
      <c r="O371" s="77" t="s">
        <v>1198</v>
      </c>
      <c r="P371" s="77" t="s">
        <v>28</v>
      </c>
      <c r="Q371" s="233" t="s">
        <v>1826</v>
      </c>
      <c r="R371" s="147"/>
      <c r="S371" s="77" t="s">
        <v>1029</v>
      </c>
      <c r="T371" s="77" t="s">
        <v>1122</v>
      </c>
      <c r="U371" s="77" t="s">
        <v>901</v>
      </c>
      <c r="V371" s="78"/>
      <c r="W371" s="78"/>
      <c r="X371" s="77" t="s">
        <v>899</v>
      </c>
      <c r="Y371" s="74" t="s">
        <v>1829</v>
      </c>
      <c r="Z371" s="78"/>
      <c r="AA371" s="78"/>
    </row>
    <row r="372" spans="1:27" s="76" customFormat="1" ht="28.5" customHeight="1" x14ac:dyDescent="0.2">
      <c r="A372" s="74" t="s">
        <v>187</v>
      </c>
      <c r="B372" s="75">
        <v>3</v>
      </c>
      <c r="C372" s="74" t="s">
        <v>188</v>
      </c>
      <c r="D372" s="74" t="s">
        <v>67</v>
      </c>
      <c r="E372" s="75">
        <v>4</v>
      </c>
      <c r="F372" s="74" t="s">
        <v>243</v>
      </c>
      <c r="G372" s="62">
        <v>106</v>
      </c>
      <c r="H372" s="74" t="s">
        <v>254</v>
      </c>
      <c r="I372" s="74" t="s">
        <v>255</v>
      </c>
      <c r="J372" s="74"/>
      <c r="K372" s="74" t="s">
        <v>192</v>
      </c>
      <c r="L372" s="74"/>
      <c r="M372" s="61" t="str">
        <f>VLOOKUP(G372,'Matriz de Clasificacion'!$H$1:$K$341,4)</f>
        <v>Resultado</v>
      </c>
      <c r="N372" s="177">
        <f t="shared" si="6"/>
        <v>1</v>
      </c>
      <c r="O372" s="74" t="s">
        <v>1197</v>
      </c>
      <c r="P372" s="77" t="s">
        <v>28</v>
      </c>
      <c r="Q372" s="233" t="s">
        <v>1827</v>
      </c>
      <c r="R372" s="219" t="s">
        <v>2028</v>
      </c>
      <c r="S372" s="74" t="s">
        <v>1029</v>
      </c>
      <c r="T372" s="74" t="s">
        <v>900</v>
      </c>
      <c r="U372" s="74" t="s">
        <v>901</v>
      </c>
      <c r="V372" s="75"/>
      <c r="W372" s="75"/>
      <c r="X372" s="74" t="s">
        <v>899</v>
      </c>
      <c r="Y372" s="74" t="s">
        <v>1829</v>
      </c>
      <c r="Z372" s="75"/>
      <c r="AA372" s="75"/>
    </row>
    <row r="373" spans="1:27" s="79" customFormat="1" ht="28.5" customHeight="1" x14ac:dyDescent="0.2">
      <c r="A373" s="77" t="s">
        <v>187</v>
      </c>
      <c r="B373" s="78">
        <v>3</v>
      </c>
      <c r="C373" s="77" t="s">
        <v>188</v>
      </c>
      <c r="D373" s="77" t="s">
        <v>67</v>
      </c>
      <c r="E373" s="78">
        <v>4</v>
      </c>
      <c r="F373" s="77" t="s">
        <v>243</v>
      </c>
      <c r="G373" s="62">
        <v>106</v>
      </c>
      <c r="H373" s="77" t="s">
        <v>254</v>
      </c>
      <c r="I373" s="77" t="s">
        <v>255</v>
      </c>
      <c r="J373" s="77"/>
      <c r="K373" s="77" t="s">
        <v>192</v>
      </c>
      <c r="L373" s="77"/>
      <c r="M373" s="61" t="str">
        <f>VLOOKUP(G373,'Matriz de Clasificacion'!$H$1:$K$341,4)</f>
        <v>Resultado</v>
      </c>
      <c r="N373" s="177">
        <f t="shared" si="6"/>
        <v>1</v>
      </c>
      <c r="O373" s="77" t="s">
        <v>1196</v>
      </c>
      <c r="P373" s="77" t="s">
        <v>28</v>
      </c>
      <c r="Q373" s="233" t="s">
        <v>1828</v>
      </c>
      <c r="R373" s="147" t="s">
        <v>2039</v>
      </c>
      <c r="S373" s="77" t="s">
        <v>1120</v>
      </c>
      <c r="T373" s="77" t="s">
        <v>900</v>
      </c>
      <c r="U373" s="77" t="s">
        <v>901</v>
      </c>
      <c r="V373" s="78"/>
      <c r="W373" s="78"/>
      <c r="X373" s="77" t="s">
        <v>899</v>
      </c>
      <c r="Y373" s="74" t="s">
        <v>1829</v>
      </c>
      <c r="Z373" s="78"/>
      <c r="AA373" s="78"/>
    </row>
    <row r="374" spans="1:27" s="76" customFormat="1" ht="28.5" customHeight="1" x14ac:dyDescent="0.2">
      <c r="A374" s="74" t="s">
        <v>187</v>
      </c>
      <c r="B374" s="75">
        <v>3</v>
      </c>
      <c r="C374" s="74" t="s">
        <v>188</v>
      </c>
      <c r="D374" s="74" t="s">
        <v>67</v>
      </c>
      <c r="E374" s="75">
        <v>4</v>
      </c>
      <c r="F374" s="74" t="s">
        <v>243</v>
      </c>
      <c r="G374" s="62">
        <v>106</v>
      </c>
      <c r="H374" s="74" t="s">
        <v>254</v>
      </c>
      <c r="I374" s="74" t="s">
        <v>255</v>
      </c>
      <c r="J374" s="74"/>
      <c r="K374" s="74" t="s">
        <v>192</v>
      </c>
      <c r="L374" s="74"/>
      <c r="M374" s="61" t="str">
        <f>VLOOKUP(G374,'Matriz de Clasificacion'!$H$1:$K$341,4)</f>
        <v>Resultado</v>
      </c>
      <c r="N374" s="177">
        <f t="shared" si="6"/>
        <v>1</v>
      </c>
      <c r="O374" s="74" t="s">
        <v>1195</v>
      </c>
      <c r="P374" s="77" t="s">
        <v>28</v>
      </c>
      <c r="Q374" s="233" t="s">
        <v>1817</v>
      </c>
      <c r="R374" s="219" t="s">
        <v>1206</v>
      </c>
      <c r="S374" s="74" t="s">
        <v>1118</v>
      </c>
      <c r="T374" s="74" t="s">
        <v>900</v>
      </c>
      <c r="U374" s="74" t="s">
        <v>901</v>
      </c>
      <c r="V374" s="75"/>
      <c r="W374" s="75"/>
      <c r="X374" s="74" t="s">
        <v>899</v>
      </c>
      <c r="Y374" s="74" t="s">
        <v>1829</v>
      </c>
      <c r="Z374" s="75"/>
      <c r="AA374" s="75"/>
    </row>
    <row r="375" spans="1:27" s="94" customFormat="1" ht="28.5" customHeight="1" x14ac:dyDescent="0.2">
      <c r="A375" s="92" t="s">
        <v>187</v>
      </c>
      <c r="B375" s="93">
        <v>3</v>
      </c>
      <c r="C375" s="92" t="s">
        <v>188</v>
      </c>
      <c r="D375" s="92" t="s">
        <v>67</v>
      </c>
      <c r="E375" s="93">
        <v>4</v>
      </c>
      <c r="F375" s="92" t="s">
        <v>243</v>
      </c>
      <c r="G375" s="62">
        <v>107</v>
      </c>
      <c r="H375" s="92" t="s">
        <v>256</v>
      </c>
      <c r="I375" s="92" t="s">
        <v>257</v>
      </c>
      <c r="J375" s="92"/>
      <c r="K375" s="92" t="s">
        <v>192</v>
      </c>
      <c r="L375" s="92"/>
      <c r="M375" s="61" t="str">
        <f>VLOOKUP(G375,'Matriz de Clasificacion'!$H$1:$K$341,4)</f>
        <v>Resultado</v>
      </c>
      <c r="N375" s="177">
        <f t="shared" si="6"/>
        <v>1</v>
      </c>
      <c r="O375" s="92" t="s">
        <v>1196</v>
      </c>
      <c r="P375" s="92" t="s">
        <v>6</v>
      </c>
      <c r="Q375" s="183" t="s">
        <v>1226</v>
      </c>
      <c r="R375" s="225"/>
      <c r="S375" s="92" t="s">
        <v>1053</v>
      </c>
      <c r="T375" s="92"/>
      <c r="U375" s="92"/>
      <c r="V375" s="93"/>
      <c r="W375" s="93"/>
      <c r="X375" s="92" t="s">
        <v>904</v>
      </c>
      <c r="Y375" s="89" t="s">
        <v>1836</v>
      </c>
      <c r="Z375" s="93"/>
      <c r="AA375" s="93"/>
    </row>
    <row r="376" spans="1:27" s="91" customFormat="1" ht="28.5" customHeight="1" x14ac:dyDescent="0.2">
      <c r="A376" s="89" t="s">
        <v>187</v>
      </c>
      <c r="B376" s="90">
        <v>3</v>
      </c>
      <c r="C376" s="89" t="s">
        <v>188</v>
      </c>
      <c r="D376" s="89" t="s">
        <v>67</v>
      </c>
      <c r="E376" s="90">
        <v>4</v>
      </c>
      <c r="F376" s="89" t="s">
        <v>243</v>
      </c>
      <c r="G376" s="62">
        <v>107</v>
      </c>
      <c r="H376" s="89" t="s">
        <v>256</v>
      </c>
      <c r="I376" s="89" t="s">
        <v>257</v>
      </c>
      <c r="J376" s="89"/>
      <c r="K376" s="89" t="s">
        <v>192</v>
      </c>
      <c r="L376" s="89"/>
      <c r="M376" s="61" t="str">
        <f>VLOOKUP(G376,'Matriz de Clasificacion'!$H$1:$K$341,4)</f>
        <v>Resultado</v>
      </c>
      <c r="N376" s="177">
        <f t="shared" si="6"/>
        <v>1</v>
      </c>
      <c r="O376" s="89" t="s">
        <v>1195</v>
      </c>
      <c r="P376" s="89" t="s">
        <v>6</v>
      </c>
      <c r="Q376" s="182" t="s">
        <v>1225</v>
      </c>
      <c r="R376" s="223"/>
      <c r="S376" s="89" t="s">
        <v>1053</v>
      </c>
      <c r="T376" s="89"/>
      <c r="U376" s="89" t="s">
        <v>1130</v>
      </c>
      <c r="V376" s="90"/>
      <c r="W376" s="90"/>
      <c r="X376" s="89" t="s">
        <v>904</v>
      </c>
      <c r="Y376" s="89" t="s">
        <v>1836</v>
      </c>
      <c r="Z376" s="90"/>
      <c r="AA376" s="90"/>
    </row>
    <row r="377" spans="1:27" s="94" customFormat="1" ht="28.5" customHeight="1" x14ac:dyDescent="0.2">
      <c r="A377" s="92" t="s">
        <v>187</v>
      </c>
      <c r="B377" s="93">
        <v>3</v>
      </c>
      <c r="C377" s="92" t="s">
        <v>188</v>
      </c>
      <c r="D377" s="92" t="s">
        <v>67</v>
      </c>
      <c r="E377" s="93">
        <v>4</v>
      </c>
      <c r="F377" s="92" t="s">
        <v>243</v>
      </c>
      <c r="G377" s="62">
        <v>107</v>
      </c>
      <c r="H377" s="92" t="s">
        <v>256</v>
      </c>
      <c r="I377" s="92" t="s">
        <v>257</v>
      </c>
      <c r="J377" s="92"/>
      <c r="K377" s="92" t="s">
        <v>192</v>
      </c>
      <c r="L377" s="92"/>
      <c r="M377" s="61" t="str">
        <f>VLOOKUP(G377,'Matriz de Clasificacion'!$H$1:$K$341,4)</f>
        <v>Resultado</v>
      </c>
      <c r="N377" s="177">
        <f t="shared" si="6"/>
        <v>1</v>
      </c>
      <c r="O377" s="92" t="s">
        <v>1195</v>
      </c>
      <c r="P377" s="92" t="s">
        <v>91</v>
      </c>
      <c r="Q377" s="233" t="s">
        <v>1830</v>
      </c>
      <c r="R377" s="225" t="s">
        <v>2040</v>
      </c>
      <c r="S377" s="92" t="s">
        <v>1053</v>
      </c>
      <c r="T377" s="92"/>
      <c r="U377" s="92" t="s">
        <v>903</v>
      </c>
      <c r="V377" s="93"/>
      <c r="W377" s="93"/>
      <c r="X377" s="92" t="s">
        <v>904</v>
      </c>
      <c r="Y377" s="89" t="s">
        <v>1836</v>
      </c>
      <c r="Z377" s="93"/>
      <c r="AA377" s="93"/>
    </row>
    <row r="378" spans="1:27" s="91" customFormat="1" ht="28.5" customHeight="1" x14ac:dyDescent="0.2">
      <c r="A378" s="89" t="s">
        <v>187</v>
      </c>
      <c r="B378" s="90">
        <v>3</v>
      </c>
      <c r="C378" s="89" t="s">
        <v>188</v>
      </c>
      <c r="D378" s="89" t="s">
        <v>67</v>
      </c>
      <c r="E378" s="90">
        <v>4</v>
      </c>
      <c r="F378" s="89" t="s">
        <v>243</v>
      </c>
      <c r="G378" s="62">
        <v>107</v>
      </c>
      <c r="H378" s="89" t="s">
        <v>256</v>
      </c>
      <c r="I378" s="89" t="s">
        <v>257</v>
      </c>
      <c r="J378" s="89"/>
      <c r="K378" s="89" t="s">
        <v>192</v>
      </c>
      <c r="L378" s="89"/>
      <c r="M378" s="61" t="str">
        <f>VLOOKUP(G378,'Matriz de Clasificacion'!$H$1:$K$341,4)</f>
        <v>Resultado</v>
      </c>
      <c r="N378" s="177">
        <f t="shared" si="6"/>
        <v>1</v>
      </c>
      <c r="O378" s="89" t="s">
        <v>1200</v>
      </c>
      <c r="P378" s="89" t="s">
        <v>28</v>
      </c>
      <c r="Q378" s="233" t="s">
        <v>1835</v>
      </c>
      <c r="R378" s="223" t="s">
        <v>2041</v>
      </c>
      <c r="S378" s="89" t="s">
        <v>1053</v>
      </c>
      <c r="T378" s="89" t="s">
        <v>1129</v>
      </c>
      <c r="U378" s="89" t="s">
        <v>903</v>
      </c>
      <c r="V378" s="90"/>
      <c r="W378" s="90"/>
      <c r="X378" s="89" t="s">
        <v>904</v>
      </c>
      <c r="Y378" s="89" t="s">
        <v>1836</v>
      </c>
      <c r="Z378" s="90"/>
      <c r="AA378" s="90"/>
    </row>
    <row r="379" spans="1:27" s="94" customFormat="1" ht="28.5" customHeight="1" x14ac:dyDescent="0.2">
      <c r="A379" s="92" t="s">
        <v>187</v>
      </c>
      <c r="B379" s="93">
        <v>3</v>
      </c>
      <c r="C379" s="92" t="s">
        <v>188</v>
      </c>
      <c r="D379" s="92" t="s">
        <v>67</v>
      </c>
      <c r="E379" s="93">
        <v>4</v>
      </c>
      <c r="F379" s="92" t="s">
        <v>243</v>
      </c>
      <c r="G379" s="62">
        <v>107</v>
      </c>
      <c r="H379" s="92" t="s">
        <v>256</v>
      </c>
      <c r="I379" s="92" t="s">
        <v>257</v>
      </c>
      <c r="J379" s="92"/>
      <c r="K379" s="92" t="s">
        <v>192</v>
      </c>
      <c r="L379" s="92"/>
      <c r="M379" s="61" t="str">
        <f>VLOOKUP(G379,'Matriz de Clasificacion'!$H$1:$K$341,4)</f>
        <v>Resultado</v>
      </c>
      <c r="N379" s="177">
        <f t="shared" si="6"/>
        <v>1</v>
      </c>
      <c r="O379" s="92" t="s">
        <v>1198</v>
      </c>
      <c r="P379" s="89" t="s">
        <v>28</v>
      </c>
      <c r="Q379" s="233" t="s">
        <v>1834</v>
      </c>
      <c r="R379" s="225" t="s">
        <v>2042</v>
      </c>
      <c r="S379" s="92" t="s">
        <v>1053</v>
      </c>
      <c r="T379" s="92" t="s">
        <v>1128</v>
      </c>
      <c r="U379" s="92" t="s">
        <v>903</v>
      </c>
      <c r="V379" s="93"/>
      <c r="W379" s="93"/>
      <c r="X379" s="92" t="s">
        <v>904</v>
      </c>
      <c r="Y379" s="89" t="s">
        <v>1836</v>
      </c>
      <c r="Z379" s="93"/>
      <c r="AA379" s="93"/>
    </row>
    <row r="380" spans="1:27" s="91" customFormat="1" ht="28.5" customHeight="1" x14ac:dyDescent="0.2">
      <c r="A380" s="89" t="s">
        <v>187</v>
      </c>
      <c r="B380" s="90">
        <v>3</v>
      </c>
      <c r="C380" s="89" t="s">
        <v>188</v>
      </c>
      <c r="D380" s="89" t="s">
        <v>67</v>
      </c>
      <c r="E380" s="90">
        <v>4</v>
      </c>
      <c r="F380" s="89" t="s">
        <v>243</v>
      </c>
      <c r="G380" s="62">
        <v>107</v>
      </c>
      <c r="H380" s="89" t="s">
        <v>256</v>
      </c>
      <c r="I380" s="89" t="s">
        <v>257</v>
      </c>
      <c r="J380" s="89"/>
      <c r="K380" s="89" t="s">
        <v>192</v>
      </c>
      <c r="L380" s="89"/>
      <c r="M380" s="61" t="str">
        <f>VLOOKUP(G380,'Matriz de Clasificacion'!$H$1:$K$341,4)</f>
        <v>Resultado</v>
      </c>
      <c r="N380" s="177">
        <f t="shared" si="6"/>
        <v>1</v>
      </c>
      <c r="O380" s="89" t="s">
        <v>1197</v>
      </c>
      <c r="P380" s="89" t="s">
        <v>28</v>
      </c>
      <c r="Q380" s="233" t="s">
        <v>1833</v>
      </c>
      <c r="R380" s="223" t="s">
        <v>2037</v>
      </c>
      <c r="S380" s="89" t="s">
        <v>1053</v>
      </c>
      <c r="T380" s="89" t="s">
        <v>1127</v>
      </c>
      <c r="U380" s="89" t="s">
        <v>903</v>
      </c>
      <c r="V380" s="90"/>
      <c r="W380" s="90"/>
      <c r="X380" s="89" t="s">
        <v>904</v>
      </c>
      <c r="Y380" s="89" t="s">
        <v>1836</v>
      </c>
      <c r="Z380" s="90"/>
      <c r="AA380" s="90"/>
    </row>
    <row r="381" spans="1:27" s="94" customFormat="1" ht="28.5" customHeight="1" x14ac:dyDescent="0.2">
      <c r="A381" s="92" t="s">
        <v>187</v>
      </c>
      <c r="B381" s="93">
        <v>3</v>
      </c>
      <c r="C381" s="92" t="s">
        <v>188</v>
      </c>
      <c r="D381" s="92" t="s">
        <v>67</v>
      </c>
      <c r="E381" s="93">
        <v>4</v>
      </c>
      <c r="F381" s="92" t="s">
        <v>243</v>
      </c>
      <c r="G381" s="62">
        <v>107</v>
      </c>
      <c r="H381" s="92" t="s">
        <v>256</v>
      </c>
      <c r="I381" s="92" t="s">
        <v>257</v>
      </c>
      <c r="J381" s="92"/>
      <c r="K381" s="92" t="s">
        <v>192</v>
      </c>
      <c r="L381" s="92"/>
      <c r="M381" s="61" t="str">
        <f>VLOOKUP(G381,'Matriz de Clasificacion'!$H$1:$K$341,4)</f>
        <v>Resultado</v>
      </c>
      <c r="N381" s="177">
        <f t="shared" si="6"/>
        <v>1</v>
      </c>
      <c r="O381" s="92" t="s">
        <v>1196</v>
      </c>
      <c r="P381" s="89" t="s">
        <v>28</v>
      </c>
      <c r="Q381" s="233" t="s">
        <v>1832</v>
      </c>
      <c r="R381" s="225" t="s">
        <v>2038</v>
      </c>
      <c r="S381" s="92" t="s">
        <v>1053</v>
      </c>
      <c r="T381" s="92" t="s">
        <v>1126</v>
      </c>
      <c r="U381" s="92" t="s">
        <v>903</v>
      </c>
      <c r="V381" s="93"/>
      <c r="W381" s="93"/>
      <c r="X381" s="92" t="s">
        <v>904</v>
      </c>
      <c r="Y381" s="89" t="s">
        <v>1836</v>
      </c>
      <c r="Z381" s="93"/>
      <c r="AA381" s="93"/>
    </row>
    <row r="382" spans="1:27" s="91" customFormat="1" ht="28.5" customHeight="1" x14ac:dyDescent="0.2">
      <c r="A382" s="89" t="s">
        <v>187</v>
      </c>
      <c r="B382" s="90">
        <v>3</v>
      </c>
      <c r="C382" s="89" t="s">
        <v>188</v>
      </c>
      <c r="D382" s="89" t="s">
        <v>67</v>
      </c>
      <c r="E382" s="90">
        <v>4</v>
      </c>
      <c r="F382" s="89" t="s">
        <v>243</v>
      </c>
      <c r="G382" s="62">
        <v>107</v>
      </c>
      <c r="H382" s="89" t="s">
        <v>256</v>
      </c>
      <c r="I382" s="89" t="s">
        <v>257</v>
      </c>
      <c r="J382" s="89"/>
      <c r="K382" s="89" t="s">
        <v>192</v>
      </c>
      <c r="L382" s="89"/>
      <c r="M382" s="61" t="str">
        <f>VLOOKUP(G382,'Matriz de Clasificacion'!$H$1:$K$341,4)</f>
        <v>Resultado</v>
      </c>
      <c r="N382" s="177">
        <f t="shared" si="6"/>
        <v>1</v>
      </c>
      <c r="O382" s="89" t="s">
        <v>1195</v>
      </c>
      <c r="P382" s="89" t="s">
        <v>28</v>
      </c>
      <c r="Q382" s="233" t="s">
        <v>1831</v>
      </c>
      <c r="R382" s="223" t="s">
        <v>2034</v>
      </c>
      <c r="S382" s="89" t="s">
        <v>1053</v>
      </c>
      <c r="T382" s="89" t="s">
        <v>902</v>
      </c>
      <c r="U382" s="89" t="s">
        <v>903</v>
      </c>
      <c r="V382" s="90"/>
      <c r="W382" s="90"/>
      <c r="X382" s="89" t="s">
        <v>904</v>
      </c>
      <c r="Y382" s="89" t="s">
        <v>1836</v>
      </c>
      <c r="Z382" s="90"/>
      <c r="AA382" s="90"/>
    </row>
    <row r="383" spans="1:27" s="91" customFormat="1" ht="28.5" customHeight="1" x14ac:dyDescent="0.2">
      <c r="A383" s="74" t="s">
        <v>187</v>
      </c>
      <c r="B383" s="75">
        <v>3</v>
      </c>
      <c r="C383" s="74" t="s">
        <v>188</v>
      </c>
      <c r="D383" s="74" t="s">
        <v>67</v>
      </c>
      <c r="E383" s="75">
        <v>4</v>
      </c>
      <c r="F383" s="74" t="s">
        <v>243</v>
      </c>
      <c r="G383" s="62">
        <v>108</v>
      </c>
      <c r="H383" s="74" t="s">
        <v>258</v>
      </c>
      <c r="I383" s="74" t="s">
        <v>259</v>
      </c>
      <c r="J383" s="74"/>
      <c r="K383" s="74" t="s">
        <v>192</v>
      </c>
      <c r="L383" s="74"/>
      <c r="M383" s="61" t="str">
        <f>VLOOKUP(G383,'Matriz de Clasificacion'!$H$1:$K$341,4)</f>
        <v>Resultado</v>
      </c>
      <c r="N383" s="177">
        <f t="shared" si="6"/>
        <v>1</v>
      </c>
      <c r="O383" s="89" t="s">
        <v>1195</v>
      </c>
      <c r="P383" s="89" t="s">
        <v>6</v>
      </c>
      <c r="Q383" s="185" t="s">
        <v>1228</v>
      </c>
      <c r="R383" s="223"/>
      <c r="S383" s="89"/>
      <c r="T383" s="89"/>
      <c r="U383" s="89"/>
      <c r="V383" s="90"/>
      <c r="W383" s="90"/>
      <c r="X383" s="74" t="s">
        <v>904</v>
      </c>
      <c r="Y383" s="89" t="s">
        <v>1843</v>
      </c>
      <c r="Z383" s="90"/>
      <c r="AA383" s="90"/>
    </row>
    <row r="384" spans="1:27" s="91" customFormat="1" ht="28.5" customHeight="1" x14ac:dyDescent="0.2">
      <c r="A384" s="74" t="s">
        <v>187</v>
      </c>
      <c r="B384" s="75">
        <v>3</v>
      </c>
      <c r="C384" s="74" t="s">
        <v>188</v>
      </c>
      <c r="D384" s="74" t="s">
        <v>67</v>
      </c>
      <c r="E384" s="75">
        <v>4</v>
      </c>
      <c r="F384" s="74" t="s">
        <v>243</v>
      </c>
      <c r="G384" s="62">
        <v>108</v>
      </c>
      <c r="H384" s="74" t="s">
        <v>258</v>
      </c>
      <c r="I384" s="74" t="s">
        <v>259</v>
      </c>
      <c r="J384" s="74"/>
      <c r="K384" s="74" t="s">
        <v>192</v>
      </c>
      <c r="L384" s="74"/>
      <c r="M384" s="61" t="str">
        <f>VLOOKUP(G384,'Matriz de Clasificacion'!$H$1:$K$341,4)</f>
        <v>Resultado</v>
      </c>
      <c r="N384" s="177">
        <f t="shared" si="6"/>
        <v>1</v>
      </c>
      <c r="O384" s="89" t="s">
        <v>1196</v>
      </c>
      <c r="P384" s="89" t="s">
        <v>91</v>
      </c>
      <c r="Q384" s="233" t="s">
        <v>1837</v>
      </c>
      <c r="R384" s="223" t="s">
        <v>2030</v>
      </c>
      <c r="S384" s="89"/>
      <c r="T384" s="89"/>
      <c r="U384" s="89"/>
      <c r="V384" s="90"/>
      <c r="W384" s="90"/>
      <c r="X384" s="74" t="s">
        <v>904</v>
      </c>
      <c r="Y384" s="89" t="s">
        <v>1843</v>
      </c>
      <c r="Z384" s="90"/>
      <c r="AA384" s="90"/>
    </row>
    <row r="385" spans="1:27" s="91" customFormat="1" ht="28.5" customHeight="1" x14ac:dyDescent="0.2">
      <c r="A385" s="74" t="s">
        <v>187</v>
      </c>
      <c r="B385" s="75">
        <v>3</v>
      </c>
      <c r="C385" s="74" t="s">
        <v>188</v>
      </c>
      <c r="D385" s="74" t="s">
        <v>67</v>
      </c>
      <c r="E385" s="75">
        <v>4</v>
      </c>
      <c r="F385" s="74" t="s">
        <v>243</v>
      </c>
      <c r="G385" s="62">
        <v>108</v>
      </c>
      <c r="H385" s="74" t="s">
        <v>258</v>
      </c>
      <c r="I385" s="74" t="s">
        <v>259</v>
      </c>
      <c r="J385" s="74"/>
      <c r="K385" s="74" t="s">
        <v>192</v>
      </c>
      <c r="L385" s="74"/>
      <c r="M385" s="61" t="str">
        <f>VLOOKUP(G385,'Matriz de Clasificacion'!$H$1:$K$341,4)</f>
        <v>Resultado</v>
      </c>
      <c r="N385" s="177">
        <f t="shared" si="6"/>
        <v>1</v>
      </c>
      <c r="O385" s="89" t="s">
        <v>1195</v>
      </c>
      <c r="P385" s="89" t="s">
        <v>91</v>
      </c>
      <c r="Q385" s="185" t="s">
        <v>1227</v>
      </c>
      <c r="R385" s="223"/>
      <c r="S385" s="89"/>
      <c r="T385" s="89"/>
      <c r="U385" s="89"/>
      <c r="V385" s="90"/>
      <c r="W385" s="90"/>
      <c r="X385" s="74" t="s">
        <v>904</v>
      </c>
      <c r="Y385" s="89" t="s">
        <v>1843</v>
      </c>
      <c r="Z385" s="90"/>
      <c r="AA385" s="90"/>
    </row>
    <row r="386" spans="1:27" s="76" customFormat="1" ht="28.5" customHeight="1" x14ac:dyDescent="0.2">
      <c r="A386" s="74" t="s">
        <v>187</v>
      </c>
      <c r="B386" s="75">
        <v>3</v>
      </c>
      <c r="C386" s="74" t="s">
        <v>188</v>
      </c>
      <c r="D386" s="74" t="s">
        <v>67</v>
      </c>
      <c r="E386" s="75">
        <v>4</v>
      </c>
      <c r="F386" s="74" t="s">
        <v>243</v>
      </c>
      <c r="G386" s="62">
        <v>108</v>
      </c>
      <c r="H386" s="74" t="s">
        <v>258</v>
      </c>
      <c r="I386" s="74" t="s">
        <v>259</v>
      </c>
      <c r="J386" s="74"/>
      <c r="K386" s="74" t="s">
        <v>192</v>
      </c>
      <c r="L386" s="74"/>
      <c r="M386" s="61" t="str">
        <f>VLOOKUP(G386,'Matriz de Clasificacion'!$H$1:$K$341,4)</f>
        <v>Resultado</v>
      </c>
      <c r="N386" s="177">
        <f t="shared" si="6"/>
        <v>1</v>
      </c>
      <c r="O386" s="74" t="s">
        <v>1200</v>
      </c>
      <c r="P386" s="74" t="s">
        <v>28</v>
      </c>
      <c r="Q386" s="233" t="s">
        <v>1838</v>
      </c>
      <c r="R386" s="219" t="s">
        <v>2043</v>
      </c>
      <c r="S386" s="74" t="s">
        <v>1029</v>
      </c>
      <c r="T386" s="74"/>
      <c r="U386" s="74"/>
      <c r="V386" s="75"/>
      <c r="W386" s="75"/>
      <c r="X386" s="74" t="s">
        <v>904</v>
      </c>
      <c r="Y386" s="89" t="s">
        <v>1843</v>
      </c>
      <c r="Z386" s="75"/>
      <c r="AA386" s="75"/>
    </row>
    <row r="387" spans="1:27" s="79" customFormat="1" ht="28.5" customHeight="1" x14ac:dyDescent="0.2">
      <c r="A387" s="77" t="s">
        <v>187</v>
      </c>
      <c r="B387" s="78">
        <v>3</v>
      </c>
      <c r="C387" s="77" t="s">
        <v>188</v>
      </c>
      <c r="D387" s="77" t="s">
        <v>67</v>
      </c>
      <c r="E387" s="78">
        <v>4</v>
      </c>
      <c r="F387" s="77" t="s">
        <v>243</v>
      </c>
      <c r="G387" s="62">
        <v>108</v>
      </c>
      <c r="H387" s="77" t="s">
        <v>258</v>
      </c>
      <c r="I387" s="77" t="s">
        <v>259</v>
      </c>
      <c r="J387" s="77"/>
      <c r="K387" s="77" t="s">
        <v>192</v>
      </c>
      <c r="L387" s="77"/>
      <c r="M387" s="61" t="str">
        <f>VLOOKUP(G387,'Matriz de Clasificacion'!$H$1:$K$341,4)</f>
        <v>Resultado</v>
      </c>
      <c r="N387" s="177">
        <f t="shared" si="6"/>
        <v>1</v>
      </c>
      <c r="O387" s="77" t="s">
        <v>1198</v>
      </c>
      <c r="P387" s="77" t="s">
        <v>28</v>
      </c>
      <c r="Q387" s="233" t="s">
        <v>1839</v>
      </c>
      <c r="R387" s="147" t="s">
        <v>2043</v>
      </c>
      <c r="S387" s="77" t="s">
        <v>1029</v>
      </c>
      <c r="T387" s="77"/>
      <c r="U387" s="77" t="s">
        <v>909</v>
      </c>
      <c r="V387" s="78"/>
      <c r="W387" s="78"/>
      <c r="X387" s="77" t="s">
        <v>904</v>
      </c>
      <c r="Y387" s="89" t="s">
        <v>1843</v>
      </c>
      <c r="Z387" s="78"/>
      <c r="AA387" s="78"/>
    </row>
    <row r="388" spans="1:27" s="76" customFormat="1" ht="28.5" customHeight="1" x14ac:dyDescent="0.2">
      <c r="A388" s="74" t="s">
        <v>187</v>
      </c>
      <c r="B388" s="75">
        <v>3</v>
      </c>
      <c r="C388" s="74" t="s">
        <v>188</v>
      </c>
      <c r="D388" s="74" t="s">
        <v>67</v>
      </c>
      <c r="E388" s="75">
        <v>4</v>
      </c>
      <c r="F388" s="74" t="s">
        <v>243</v>
      </c>
      <c r="G388" s="62">
        <v>108</v>
      </c>
      <c r="H388" s="74" t="s">
        <v>258</v>
      </c>
      <c r="I388" s="74" t="s">
        <v>259</v>
      </c>
      <c r="J388" s="74"/>
      <c r="K388" s="74" t="s">
        <v>192</v>
      </c>
      <c r="L388" s="74"/>
      <c r="M388" s="61" t="str">
        <f>VLOOKUP(G388,'Matriz de Clasificacion'!$H$1:$K$341,4)</f>
        <v>Resultado</v>
      </c>
      <c r="N388" s="177">
        <f t="shared" si="6"/>
        <v>1</v>
      </c>
      <c r="O388" s="74" t="s">
        <v>1197</v>
      </c>
      <c r="P388" s="74" t="s">
        <v>28</v>
      </c>
      <c r="Q388" s="233" t="s">
        <v>1840</v>
      </c>
      <c r="R388" s="219"/>
      <c r="S388" s="74" t="s">
        <v>1029</v>
      </c>
      <c r="T388" s="74" t="s">
        <v>908</v>
      </c>
      <c r="U388" s="74" t="s">
        <v>909</v>
      </c>
      <c r="V388" s="75"/>
      <c r="W388" s="75"/>
      <c r="X388" s="74" t="s">
        <v>904</v>
      </c>
      <c r="Y388" s="89" t="s">
        <v>1843</v>
      </c>
      <c r="Z388" s="75"/>
      <c r="AA388" s="75"/>
    </row>
    <row r="389" spans="1:27" s="79" customFormat="1" ht="28.5" customHeight="1" x14ac:dyDescent="0.2">
      <c r="A389" s="77" t="s">
        <v>187</v>
      </c>
      <c r="B389" s="78">
        <v>3</v>
      </c>
      <c r="C389" s="77" t="s">
        <v>188</v>
      </c>
      <c r="D389" s="77" t="s">
        <v>67</v>
      </c>
      <c r="E389" s="78">
        <v>4</v>
      </c>
      <c r="F389" s="77" t="s">
        <v>243</v>
      </c>
      <c r="G389" s="62">
        <v>108</v>
      </c>
      <c r="H389" s="77" t="s">
        <v>258</v>
      </c>
      <c r="I389" s="77" t="s">
        <v>259</v>
      </c>
      <c r="J389" s="77"/>
      <c r="K389" s="77" t="s">
        <v>192</v>
      </c>
      <c r="L389" s="77"/>
      <c r="M389" s="61" t="str">
        <f>VLOOKUP(G389,'Matriz de Clasificacion'!$H$1:$K$341,4)</f>
        <v>Resultado</v>
      </c>
      <c r="N389" s="177">
        <f t="shared" si="6"/>
        <v>1</v>
      </c>
      <c r="O389" s="77" t="s">
        <v>1196</v>
      </c>
      <c r="P389" s="77" t="s">
        <v>28</v>
      </c>
      <c r="Q389" s="233" t="s">
        <v>1841</v>
      </c>
      <c r="R389" s="147"/>
      <c r="S389" s="77" t="s">
        <v>1132</v>
      </c>
      <c r="T389" s="77" t="s">
        <v>908</v>
      </c>
      <c r="U389" s="77" t="s">
        <v>909</v>
      </c>
      <c r="V389" s="78"/>
      <c r="W389" s="78"/>
      <c r="X389" s="77" t="s">
        <v>904</v>
      </c>
      <c r="Y389" s="89" t="s">
        <v>1843</v>
      </c>
      <c r="Z389" s="78"/>
      <c r="AA389" s="78"/>
    </row>
    <row r="390" spans="1:27" s="76" customFormat="1" ht="28.5" customHeight="1" x14ac:dyDescent="0.2">
      <c r="A390" s="74" t="s">
        <v>187</v>
      </c>
      <c r="B390" s="75">
        <v>3</v>
      </c>
      <c r="C390" s="74" t="s">
        <v>188</v>
      </c>
      <c r="D390" s="74" t="s">
        <v>67</v>
      </c>
      <c r="E390" s="75">
        <v>4</v>
      </c>
      <c r="F390" s="74" t="s">
        <v>243</v>
      </c>
      <c r="G390" s="62">
        <v>108</v>
      </c>
      <c r="H390" s="74" t="s">
        <v>258</v>
      </c>
      <c r="I390" s="74" t="s">
        <v>259</v>
      </c>
      <c r="J390" s="74"/>
      <c r="K390" s="74" t="s">
        <v>192</v>
      </c>
      <c r="L390" s="74"/>
      <c r="M390" s="61" t="str">
        <f>VLOOKUP(G390,'Matriz de Clasificacion'!$H$1:$K$341,4)</f>
        <v>Resultado</v>
      </c>
      <c r="N390" s="177">
        <f t="shared" si="6"/>
        <v>1</v>
      </c>
      <c r="O390" s="74" t="s">
        <v>1195</v>
      </c>
      <c r="P390" s="74" t="s">
        <v>28</v>
      </c>
      <c r="Q390" s="233" t="s">
        <v>1842</v>
      </c>
      <c r="R390" s="219"/>
      <c r="S390" s="74" t="s">
        <v>1131</v>
      </c>
      <c r="T390" s="74" t="s">
        <v>908</v>
      </c>
      <c r="U390" s="74" t="s">
        <v>909</v>
      </c>
      <c r="V390" s="75"/>
      <c r="W390" s="75"/>
      <c r="X390" s="74" t="s">
        <v>904</v>
      </c>
      <c r="Y390" s="89" t="s">
        <v>1843</v>
      </c>
      <c r="Z390" s="75"/>
      <c r="AA390" s="75"/>
    </row>
    <row r="391" spans="1:27" s="109" customFormat="1" ht="28.5" customHeight="1" x14ac:dyDescent="0.2">
      <c r="A391" s="107" t="s">
        <v>187</v>
      </c>
      <c r="B391" s="108">
        <v>3</v>
      </c>
      <c r="C391" s="107" t="s">
        <v>188</v>
      </c>
      <c r="D391" s="107" t="s">
        <v>67</v>
      </c>
      <c r="E391" s="107">
        <v>4</v>
      </c>
      <c r="F391" s="107" t="s">
        <v>243</v>
      </c>
      <c r="G391" s="62">
        <v>109</v>
      </c>
      <c r="H391" s="107" t="s">
        <v>260</v>
      </c>
      <c r="I391" s="107" t="s">
        <v>261</v>
      </c>
      <c r="J391" s="107"/>
      <c r="K391" s="107" t="s">
        <v>192</v>
      </c>
      <c r="L391" s="107"/>
      <c r="M391" s="108" t="str">
        <f>VLOOKUP(G391,'Matriz de Clasificacion'!$H$1:$K$341,4)</f>
        <v>Resultado</v>
      </c>
      <c r="N391" s="194">
        <f t="shared" si="6"/>
        <v>1</v>
      </c>
      <c r="O391" s="107" t="s">
        <v>1196</v>
      </c>
      <c r="P391" s="107" t="s">
        <v>6</v>
      </c>
      <c r="Q391" s="185" t="s">
        <v>1230</v>
      </c>
      <c r="R391" s="141"/>
      <c r="S391" s="107"/>
      <c r="T391" s="107"/>
      <c r="U391" s="107"/>
      <c r="V391" s="108"/>
      <c r="W391" s="108"/>
      <c r="X391" s="107" t="s">
        <v>912</v>
      </c>
      <c r="Y391" s="234" t="s">
        <v>1854</v>
      </c>
      <c r="Z391" s="75"/>
      <c r="AA391" s="75"/>
    </row>
    <row r="392" spans="1:27" s="109" customFormat="1" ht="28.5" customHeight="1" x14ac:dyDescent="0.2">
      <c r="A392" s="107" t="s">
        <v>187</v>
      </c>
      <c r="B392" s="108">
        <v>3</v>
      </c>
      <c r="C392" s="107" t="s">
        <v>188</v>
      </c>
      <c r="D392" s="107" t="s">
        <v>67</v>
      </c>
      <c r="E392" s="107">
        <v>4</v>
      </c>
      <c r="F392" s="107" t="s">
        <v>243</v>
      </c>
      <c r="G392" s="62">
        <v>109</v>
      </c>
      <c r="H392" s="107" t="s">
        <v>260</v>
      </c>
      <c r="I392" s="107" t="s">
        <v>261</v>
      </c>
      <c r="J392" s="107"/>
      <c r="K392" s="107" t="s">
        <v>192</v>
      </c>
      <c r="L392" s="107"/>
      <c r="M392" s="108" t="str">
        <f>VLOOKUP(G392,'Matriz de Clasificacion'!$H$1:$K$341,4)</f>
        <v>Resultado</v>
      </c>
      <c r="N392" s="194">
        <f t="shared" si="6"/>
        <v>1</v>
      </c>
      <c r="O392" s="107" t="s">
        <v>1195</v>
      </c>
      <c r="P392" s="107" t="s">
        <v>6</v>
      </c>
      <c r="Q392" s="185" t="s">
        <v>1229</v>
      </c>
      <c r="R392" s="141"/>
      <c r="S392" s="107"/>
      <c r="T392" s="107"/>
      <c r="U392" s="107"/>
      <c r="V392" s="108"/>
      <c r="W392" s="108"/>
      <c r="X392" s="107" t="s">
        <v>912</v>
      </c>
      <c r="Y392" s="186" t="s">
        <v>1854</v>
      </c>
      <c r="Z392" s="75"/>
      <c r="AA392" s="75"/>
    </row>
    <row r="393" spans="1:27" s="109" customFormat="1" ht="28.5" customHeight="1" x14ac:dyDescent="0.2">
      <c r="A393" s="107" t="s">
        <v>187</v>
      </c>
      <c r="B393" s="108">
        <v>3</v>
      </c>
      <c r="C393" s="107" t="s">
        <v>188</v>
      </c>
      <c r="D393" s="107" t="s">
        <v>67</v>
      </c>
      <c r="E393" s="107">
        <v>4</v>
      </c>
      <c r="F393" s="107" t="s">
        <v>243</v>
      </c>
      <c r="G393" s="62">
        <v>109</v>
      </c>
      <c r="H393" s="107" t="s">
        <v>260</v>
      </c>
      <c r="I393" s="107" t="s">
        <v>261</v>
      </c>
      <c r="J393" s="107"/>
      <c r="K393" s="107" t="s">
        <v>192</v>
      </c>
      <c r="L393" s="107"/>
      <c r="M393" s="108" t="str">
        <f>VLOOKUP(G393,'Matriz de Clasificacion'!$H$1:$K$341,4)</f>
        <v>Resultado</v>
      </c>
      <c r="N393" s="194">
        <f t="shared" si="6"/>
        <v>1</v>
      </c>
      <c r="O393" s="107" t="s">
        <v>1197</v>
      </c>
      <c r="P393" s="107" t="s">
        <v>91</v>
      </c>
      <c r="Q393" s="185" t="s">
        <v>1844</v>
      </c>
      <c r="R393" s="141"/>
      <c r="S393" s="107"/>
      <c r="T393" s="107"/>
      <c r="U393" s="107"/>
      <c r="V393" s="108"/>
      <c r="W393" s="108"/>
      <c r="X393" s="107" t="s">
        <v>912</v>
      </c>
      <c r="Y393" s="234" t="s">
        <v>1854</v>
      </c>
      <c r="Z393" s="75"/>
      <c r="AA393" s="75"/>
    </row>
    <row r="394" spans="1:27" s="109" customFormat="1" ht="28.5" customHeight="1" x14ac:dyDescent="0.2">
      <c r="A394" s="107" t="s">
        <v>187</v>
      </c>
      <c r="B394" s="108">
        <v>3</v>
      </c>
      <c r="C394" s="107" t="s">
        <v>188</v>
      </c>
      <c r="D394" s="107" t="s">
        <v>67</v>
      </c>
      <c r="E394" s="107">
        <v>4</v>
      </c>
      <c r="F394" s="107" t="s">
        <v>243</v>
      </c>
      <c r="G394" s="62">
        <v>109</v>
      </c>
      <c r="H394" s="107" t="s">
        <v>260</v>
      </c>
      <c r="I394" s="107" t="s">
        <v>261</v>
      </c>
      <c r="J394" s="107"/>
      <c r="K394" s="107" t="s">
        <v>192</v>
      </c>
      <c r="L394" s="107"/>
      <c r="M394" s="108" t="str">
        <f>VLOOKUP(G394,'Matriz de Clasificacion'!$H$1:$K$341,4)</f>
        <v>Resultado</v>
      </c>
      <c r="N394" s="194">
        <f t="shared" si="6"/>
        <v>1</v>
      </c>
      <c r="O394" s="107" t="s">
        <v>1196</v>
      </c>
      <c r="P394" s="107" t="s">
        <v>91</v>
      </c>
      <c r="Q394" s="234" t="s">
        <v>1845</v>
      </c>
      <c r="R394" s="141"/>
      <c r="S394" s="107"/>
      <c r="T394" s="107" t="s">
        <v>1029</v>
      </c>
      <c r="U394" s="107"/>
      <c r="V394" s="108"/>
      <c r="W394" s="108"/>
      <c r="X394" s="107" t="s">
        <v>912</v>
      </c>
      <c r="Y394" s="234" t="s">
        <v>1854</v>
      </c>
      <c r="Z394" s="93"/>
      <c r="AA394" s="93"/>
    </row>
    <row r="395" spans="1:27" s="109" customFormat="1" ht="28.5" customHeight="1" x14ac:dyDescent="0.2">
      <c r="A395" s="107" t="s">
        <v>187</v>
      </c>
      <c r="B395" s="108">
        <v>3</v>
      </c>
      <c r="C395" s="107" t="s">
        <v>188</v>
      </c>
      <c r="D395" s="107" t="s">
        <v>67</v>
      </c>
      <c r="E395" s="107">
        <v>4</v>
      </c>
      <c r="F395" s="107" t="s">
        <v>243</v>
      </c>
      <c r="G395" s="62">
        <v>109</v>
      </c>
      <c r="H395" s="107" t="s">
        <v>260</v>
      </c>
      <c r="I395" s="107" t="s">
        <v>261</v>
      </c>
      <c r="J395" s="107"/>
      <c r="K395" s="107" t="s">
        <v>192</v>
      </c>
      <c r="L395" s="107"/>
      <c r="M395" s="108" t="str">
        <f>VLOOKUP(G395,'Matriz de Clasificacion'!$H$1:$K$341,4)</f>
        <v>Resultado</v>
      </c>
      <c r="N395" s="194">
        <f t="shared" si="6"/>
        <v>1</v>
      </c>
      <c r="O395" s="107" t="s">
        <v>1195</v>
      </c>
      <c r="P395" s="107" t="s">
        <v>91</v>
      </c>
      <c r="Q395" s="233" t="s">
        <v>1846</v>
      </c>
      <c r="R395" s="141" t="s">
        <v>2017</v>
      </c>
      <c r="S395" s="107"/>
      <c r="T395" s="107" t="s">
        <v>1029</v>
      </c>
      <c r="U395" s="107" t="s">
        <v>1137</v>
      </c>
      <c r="V395" s="108"/>
      <c r="W395" s="108"/>
      <c r="X395" s="107" t="s">
        <v>912</v>
      </c>
      <c r="Y395" s="234" t="s">
        <v>1854</v>
      </c>
      <c r="Z395" s="90"/>
      <c r="AA395" s="90"/>
    </row>
    <row r="396" spans="1:27" s="109" customFormat="1" ht="28.5" customHeight="1" x14ac:dyDescent="0.2">
      <c r="A396" s="107" t="s">
        <v>187</v>
      </c>
      <c r="B396" s="108">
        <v>3</v>
      </c>
      <c r="C396" s="107" t="s">
        <v>188</v>
      </c>
      <c r="D396" s="107" t="s">
        <v>67</v>
      </c>
      <c r="E396" s="107">
        <v>4</v>
      </c>
      <c r="F396" s="107" t="s">
        <v>243</v>
      </c>
      <c r="G396" s="62">
        <v>109</v>
      </c>
      <c r="H396" s="107" t="s">
        <v>260</v>
      </c>
      <c r="I396" s="107" t="s">
        <v>261</v>
      </c>
      <c r="J396" s="107"/>
      <c r="K396" s="107" t="s">
        <v>192</v>
      </c>
      <c r="L396" s="107"/>
      <c r="M396" s="108" t="str">
        <f>VLOOKUP(G396,'Matriz de Clasificacion'!$H$1:$K$341,4)</f>
        <v>Resultado</v>
      </c>
      <c r="N396" s="194">
        <f t="shared" si="6"/>
        <v>1</v>
      </c>
      <c r="O396" s="107" t="s">
        <v>1203</v>
      </c>
      <c r="P396" s="107" t="s">
        <v>28</v>
      </c>
      <c r="Q396" s="233" t="s">
        <v>1847</v>
      </c>
      <c r="R396" s="141"/>
      <c r="S396" s="107"/>
      <c r="T396" s="107" t="s">
        <v>1029</v>
      </c>
      <c r="U396" s="107" t="s">
        <v>911</v>
      </c>
      <c r="V396" s="108"/>
      <c r="W396" s="108"/>
      <c r="X396" s="107" t="s">
        <v>912</v>
      </c>
      <c r="Y396" s="234" t="s">
        <v>1854</v>
      </c>
      <c r="Z396" s="93"/>
      <c r="AA396" s="93"/>
    </row>
    <row r="397" spans="1:27" s="109" customFormat="1" ht="28.5" customHeight="1" x14ac:dyDescent="0.2">
      <c r="A397" s="107" t="s">
        <v>187</v>
      </c>
      <c r="B397" s="108">
        <v>3</v>
      </c>
      <c r="C397" s="107" t="s">
        <v>188</v>
      </c>
      <c r="D397" s="107" t="s">
        <v>67</v>
      </c>
      <c r="E397" s="107">
        <v>4</v>
      </c>
      <c r="F397" s="107" t="s">
        <v>243</v>
      </c>
      <c r="G397" s="62">
        <v>109</v>
      </c>
      <c r="H397" s="107" t="s">
        <v>260</v>
      </c>
      <c r="I397" s="107" t="s">
        <v>261</v>
      </c>
      <c r="J397" s="107"/>
      <c r="K397" s="107" t="s">
        <v>192</v>
      </c>
      <c r="L397" s="107"/>
      <c r="M397" s="108" t="str">
        <f>VLOOKUP(G397,'Matriz de Clasificacion'!$H$1:$K$341,4)</f>
        <v>Resultado</v>
      </c>
      <c r="N397" s="194">
        <f t="shared" si="6"/>
        <v>1</v>
      </c>
      <c r="O397" s="107" t="s">
        <v>1199</v>
      </c>
      <c r="P397" s="107" t="s">
        <v>28</v>
      </c>
      <c r="Q397" s="233" t="s">
        <v>1848</v>
      </c>
      <c r="R397" s="141" t="s">
        <v>2042</v>
      </c>
      <c r="S397" s="107"/>
      <c r="T397" s="107" t="s">
        <v>1136</v>
      </c>
      <c r="U397" s="107" t="s">
        <v>911</v>
      </c>
      <c r="V397" s="108"/>
      <c r="W397" s="108"/>
      <c r="X397" s="107" t="s">
        <v>912</v>
      </c>
      <c r="Y397" s="234" t="s">
        <v>1854</v>
      </c>
      <c r="Z397" s="90"/>
      <c r="AA397" s="90"/>
    </row>
    <row r="398" spans="1:27" s="109" customFormat="1" ht="28.5" customHeight="1" x14ac:dyDescent="0.2">
      <c r="A398" s="107" t="s">
        <v>187</v>
      </c>
      <c r="B398" s="108">
        <v>3</v>
      </c>
      <c r="C398" s="107" t="s">
        <v>188</v>
      </c>
      <c r="D398" s="107" t="s">
        <v>67</v>
      </c>
      <c r="E398" s="107">
        <v>4</v>
      </c>
      <c r="F398" s="107" t="s">
        <v>243</v>
      </c>
      <c r="G398" s="62">
        <v>109</v>
      </c>
      <c r="H398" s="107" t="s">
        <v>260</v>
      </c>
      <c r="I398" s="107" t="s">
        <v>261</v>
      </c>
      <c r="J398" s="107"/>
      <c r="K398" s="107" t="s">
        <v>192</v>
      </c>
      <c r="L398" s="107"/>
      <c r="M398" s="108" t="str">
        <f>VLOOKUP(G398,'Matriz de Clasificacion'!$H$1:$K$341,4)</f>
        <v>Resultado</v>
      </c>
      <c r="N398" s="194">
        <f t="shared" si="6"/>
        <v>1</v>
      </c>
      <c r="O398" s="107" t="s">
        <v>1200</v>
      </c>
      <c r="P398" s="107" t="s">
        <v>28</v>
      </c>
      <c r="Q398" s="233" t="s">
        <v>1849</v>
      </c>
      <c r="R398" s="141" t="s">
        <v>2044</v>
      </c>
      <c r="S398" s="107"/>
      <c r="T398" s="107" t="s">
        <v>910</v>
      </c>
      <c r="U398" s="107" t="s">
        <v>911</v>
      </c>
      <c r="V398" s="108"/>
      <c r="W398" s="108"/>
      <c r="X398" s="107" t="s">
        <v>912</v>
      </c>
      <c r="Y398" s="234" t="s">
        <v>1854</v>
      </c>
      <c r="Z398" s="93"/>
      <c r="AA398" s="93"/>
    </row>
    <row r="399" spans="1:27" s="109" customFormat="1" ht="28.5" customHeight="1" x14ac:dyDescent="0.2">
      <c r="A399" s="107" t="s">
        <v>187</v>
      </c>
      <c r="B399" s="108">
        <v>3</v>
      </c>
      <c r="C399" s="107" t="s">
        <v>188</v>
      </c>
      <c r="D399" s="107" t="s">
        <v>67</v>
      </c>
      <c r="E399" s="107">
        <v>4</v>
      </c>
      <c r="F399" s="107" t="s">
        <v>243</v>
      </c>
      <c r="G399" s="62">
        <v>109</v>
      </c>
      <c r="H399" s="107" t="s">
        <v>260</v>
      </c>
      <c r="I399" s="107" t="s">
        <v>261</v>
      </c>
      <c r="J399" s="107"/>
      <c r="K399" s="107" t="s">
        <v>192</v>
      </c>
      <c r="L399" s="107"/>
      <c r="M399" s="108" t="str">
        <f>VLOOKUP(G399,'Matriz de Clasificacion'!$H$1:$K$341,4)</f>
        <v>Resultado</v>
      </c>
      <c r="N399" s="194">
        <f t="shared" si="6"/>
        <v>1</v>
      </c>
      <c r="O399" s="107" t="s">
        <v>1198</v>
      </c>
      <c r="P399" s="107" t="s">
        <v>28</v>
      </c>
      <c r="Q399" s="233" t="s">
        <v>1850</v>
      </c>
      <c r="R399" s="141" t="s">
        <v>1388</v>
      </c>
      <c r="S399" s="107" t="s">
        <v>1135</v>
      </c>
      <c r="T399" s="107" t="s">
        <v>910</v>
      </c>
      <c r="U399" s="107" t="s">
        <v>911</v>
      </c>
      <c r="V399" s="108"/>
      <c r="W399" s="108"/>
      <c r="X399" s="107" t="s">
        <v>912</v>
      </c>
      <c r="Y399" s="234" t="s">
        <v>1854</v>
      </c>
      <c r="Z399" s="90"/>
      <c r="AA399" s="90"/>
    </row>
    <row r="400" spans="1:27" s="109" customFormat="1" ht="28.5" customHeight="1" x14ac:dyDescent="0.2">
      <c r="A400" s="107" t="s">
        <v>187</v>
      </c>
      <c r="B400" s="108">
        <v>3</v>
      </c>
      <c r="C400" s="107" t="s">
        <v>188</v>
      </c>
      <c r="D400" s="107" t="s">
        <v>67</v>
      </c>
      <c r="E400" s="107">
        <v>4</v>
      </c>
      <c r="F400" s="107" t="s">
        <v>243</v>
      </c>
      <c r="G400" s="62">
        <v>109</v>
      </c>
      <c r="H400" s="107" t="s">
        <v>260</v>
      </c>
      <c r="I400" s="107" t="s">
        <v>261</v>
      </c>
      <c r="J400" s="107"/>
      <c r="K400" s="107" t="s">
        <v>192</v>
      </c>
      <c r="L400" s="107"/>
      <c r="M400" s="108" t="str">
        <f>VLOOKUP(G400,'Matriz de Clasificacion'!$H$1:$K$341,4)</f>
        <v>Resultado</v>
      </c>
      <c r="N400" s="194">
        <f t="shared" si="6"/>
        <v>1</v>
      </c>
      <c r="O400" s="107" t="s">
        <v>1197</v>
      </c>
      <c r="P400" s="107" t="s">
        <v>28</v>
      </c>
      <c r="Q400" s="233" t="s">
        <v>1851</v>
      </c>
      <c r="R400" s="141" t="s">
        <v>1388</v>
      </c>
      <c r="S400" s="107" t="s">
        <v>1134</v>
      </c>
      <c r="T400" s="107" t="s">
        <v>910</v>
      </c>
      <c r="U400" s="107" t="s">
        <v>911</v>
      </c>
      <c r="V400" s="108"/>
      <c r="W400" s="108"/>
      <c r="X400" s="107" t="s">
        <v>912</v>
      </c>
      <c r="Y400" s="234" t="s">
        <v>1854</v>
      </c>
      <c r="Z400" s="93"/>
      <c r="AA400" s="93"/>
    </row>
    <row r="401" spans="1:27" s="109" customFormat="1" ht="28.5" customHeight="1" x14ac:dyDescent="0.2">
      <c r="A401" s="107" t="s">
        <v>187</v>
      </c>
      <c r="B401" s="108">
        <v>3</v>
      </c>
      <c r="C401" s="107" t="s">
        <v>188</v>
      </c>
      <c r="D401" s="107" t="s">
        <v>67</v>
      </c>
      <c r="E401" s="107">
        <v>4</v>
      </c>
      <c r="F401" s="107" t="s">
        <v>243</v>
      </c>
      <c r="G401" s="62">
        <v>109</v>
      </c>
      <c r="H401" s="107" t="s">
        <v>260</v>
      </c>
      <c r="I401" s="107" t="s">
        <v>261</v>
      </c>
      <c r="J401" s="107"/>
      <c r="K401" s="107" t="s">
        <v>192</v>
      </c>
      <c r="L401" s="107"/>
      <c r="M401" s="108" t="str">
        <f>VLOOKUP(G401,'Matriz de Clasificacion'!$H$1:$K$341,4)</f>
        <v>Resultado</v>
      </c>
      <c r="N401" s="194">
        <f t="shared" si="6"/>
        <v>1</v>
      </c>
      <c r="O401" s="107" t="s">
        <v>1196</v>
      </c>
      <c r="P401" s="107" t="s">
        <v>28</v>
      </c>
      <c r="Q401" s="233" t="s">
        <v>1852</v>
      </c>
      <c r="R401" s="141" t="s">
        <v>1372</v>
      </c>
      <c r="S401" s="107"/>
      <c r="T401" s="107"/>
      <c r="U401" s="107"/>
      <c r="V401" s="108"/>
      <c r="W401" s="108"/>
      <c r="X401" s="107"/>
      <c r="Y401" s="234" t="s">
        <v>1854</v>
      </c>
      <c r="Z401" s="93"/>
      <c r="AA401" s="93"/>
    </row>
    <row r="402" spans="1:27" s="109" customFormat="1" ht="28.5" customHeight="1" x14ac:dyDescent="0.2">
      <c r="A402" s="107" t="s">
        <v>187</v>
      </c>
      <c r="B402" s="108">
        <v>3</v>
      </c>
      <c r="C402" s="107" t="s">
        <v>188</v>
      </c>
      <c r="D402" s="107" t="s">
        <v>67</v>
      </c>
      <c r="E402" s="107">
        <v>4</v>
      </c>
      <c r="F402" s="107" t="s">
        <v>243</v>
      </c>
      <c r="G402" s="62">
        <v>109</v>
      </c>
      <c r="H402" s="107" t="s">
        <v>260</v>
      </c>
      <c r="I402" s="107" t="s">
        <v>261</v>
      </c>
      <c r="J402" s="107"/>
      <c r="K402" s="107" t="s">
        <v>192</v>
      </c>
      <c r="L402" s="107"/>
      <c r="M402" s="108" t="str">
        <f>VLOOKUP(G402,'Matriz de Clasificacion'!$H$1:$K$341,4)</f>
        <v>Resultado</v>
      </c>
      <c r="N402" s="194">
        <f t="shared" si="6"/>
        <v>1</v>
      </c>
      <c r="O402" s="107" t="s">
        <v>1195</v>
      </c>
      <c r="P402" s="107" t="s">
        <v>28</v>
      </c>
      <c r="Q402" s="233" t="s">
        <v>1853</v>
      </c>
      <c r="R402" s="141" t="s">
        <v>1372</v>
      </c>
      <c r="S402" s="107" t="s">
        <v>1133</v>
      </c>
      <c r="T402" s="107" t="s">
        <v>910</v>
      </c>
      <c r="U402" s="107" t="s">
        <v>911</v>
      </c>
      <c r="V402" s="108"/>
      <c r="W402" s="108"/>
      <c r="X402" s="107" t="s">
        <v>912</v>
      </c>
      <c r="Y402" s="234" t="s">
        <v>1854</v>
      </c>
      <c r="Z402" s="90"/>
      <c r="AA402" s="90"/>
    </row>
    <row r="403" spans="1:27" s="79" customFormat="1" ht="28.5" customHeight="1" x14ac:dyDescent="0.2">
      <c r="A403" s="77" t="s">
        <v>187</v>
      </c>
      <c r="B403" s="78">
        <v>3</v>
      </c>
      <c r="C403" s="77" t="s">
        <v>188</v>
      </c>
      <c r="D403" s="77" t="s">
        <v>67</v>
      </c>
      <c r="E403" s="77">
        <v>4</v>
      </c>
      <c r="F403" s="77" t="s">
        <v>243</v>
      </c>
      <c r="G403" s="62">
        <v>110</v>
      </c>
      <c r="H403" s="77" t="s">
        <v>262</v>
      </c>
      <c r="I403" s="78" t="s">
        <v>263</v>
      </c>
      <c r="J403" s="78"/>
      <c r="K403" s="77" t="s">
        <v>192</v>
      </c>
      <c r="L403" s="77"/>
      <c r="M403" s="61" t="str">
        <f>VLOOKUP(G403,'Matriz de Clasificacion'!$H$1:$K$341,4)</f>
        <v>Producto</v>
      </c>
      <c r="N403" s="177">
        <f t="shared" si="6"/>
        <v>1</v>
      </c>
      <c r="O403" s="78">
        <v>2</v>
      </c>
      <c r="P403" s="78" t="s">
        <v>28</v>
      </c>
      <c r="Q403" s="176" t="s">
        <v>913</v>
      </c>
      <c r="R403" s="149">
        <v>245</v>
      </c>
      <c r="S403" s="77" t="s">
        <v>913</v>
      </c>
      <c r="T403" s="78"/>
      <c r="U403" s="78"/>
      <c r="V403" s="78"/>
      <c r="W403" s="78"/>
      <c r="X403" s="78"/>
      <c r="Y403" s="78"/>
      <c r="Z403" s="78"/>
      <c r="AA403" s="78"/>
    </row>
    <row r="404" spans="1:27" s="76" customFormat="1" ht="28.5" customHeight="1" x14ac:dyDescent="0.2">
      <c r="A404" s="74" t="s">
        <v>187</v>
      </c>
      <c r="B404" s="75">
        <v>3</v>
      </c>
      <c r="C404" s="74" t="s">
        <v>188</v>
      </c>
      <c r="D404" s="74" t="s">
        <v>67</v>
      </c>
      <c r="E404" s="74">
        <v>4</v>
      </c>
      <c r="F404" s="74" t="s">
        <v>243</v>
      </c>
      <c r="G404" s="62">
        <v>110</v>
      </c>
      <c r="H404" s="74" t="s">
        <v>262</v>
      </c>
      <c r="I404" s="75" t="s">
        <v>263</v>
      </c>
      <c r="J404" s="75"/>
      <c r="K404" s="74" t="s">
        <v>192</v>
      </c>
      <c r="L404" s="74"/>
      <c r="M404" s="61" t="str">
        <f>VLOOKUP(G404,'Matriz de Clasificacion'!$H$1:$K$341,4)</f>
        <v>Producto</v>
      </c>
      <c r="N404" s="177">
        <f t="shared" si="6"/>
        <v>1</v>
      </c>
      <c r="O404" s="75">
        <v>1</v>
      </c>
      <c r="P404" s="75" t="s">
        <v>28</v>
      </c>
      <c r="Q404" s="175" t="s">
        <v>914</v>
      </c>
      <c r="R404" s="221">
        <v>327</v>
      </c>
      <c r="S404" s="74" t="s">
        <v>914</v>
      </c>
      <c r="T404" s="75"/>
      <c r="U404" s="75"/>
      <c r="V404" s="75"/>
      <c r="W404" s="75"/>
      <c r="X404" s="75"/>
      <c r="Y404" s="75"/>
      <c r="Z404" s="75"/>
      <c r="AA404" s="75"/>
    </row>
    <row r="405" spans="1:27" s="112" customFormat="1" ht="28.5" customHeight="1" x14ac:dyDescent="0.2">
      <c r="A405" s="110" t="s">
        <v>187</v>
      </c>
      <c r="B405" s="111">
        <v>3</v>
      </c>
      <c r="C405" s="110" t="s">
        <v>188</v>
      </c>
      <c r="D405" s="110" t="s">
        <v>79</v>
      </c>
      <c r="E405" s="111">
        <v>5</v>
      </c>
      <c r="F405" s="110" t="s">
        <v>264</v>
      </c>
      <c r="G405" s="62">
        <v>111</v>
      </c>
      <c r="H405" s="110" t="s">
        <v>265</v>
      </c>
      <c r="I405" s="110" t="s">
        <v>266</v>
      </c>
      <c r="J405" s="110"/>
      <c r="K405" s="110" t="s">
        <v>192</v>
      </c>
      <c r="L405" s="110"/>
      <c r="M405" s="111" t="str">
        <f>VLOOKUP(G405,'Matriz de Clasificacion'!$H$1:$K$341,4)</f>
        <v>Resultado</v>
      </c>
      <c r="N405" s="195">
        <f t="shared" si="6"/>
        <v>1</v>
      </c>
      <c r="O405" s="111">
        <v>2</v>
      </c>
      <c r="P405" s="111" t="s">
        <v>6</v>
      </c>
      <c r="Q405" s="185" t="s">
        <v>1235</v>
      </c>
      <c r="R405" s="250"/>
      <c r="S405" s="110"/>
      <c r="T405" s="111"/>
      <c r="U405" s="111"/>
      <c r="V405" s="111"/>
      <c r="W405" s="111"/>
      <c r="X405" s="110" t="s">
        <v>917</v>
      </c>
      <c r="Y405" s="111" t="s">
        <v>1860</v>
      </c>
      <c r="Z405" s="75"/>
      <c r="AA405" s="75"/>
    </row>
    <row r="406" spans="1:27" s="112" customFormat="1" ht="28.5" customHeight="1" x14ac:dyDescent="0.2">
      <c r="A406" s="110" t="s">
        <v>187</v>
      </c>
      <c r="B406" s="111">
        <v>3</v>
      </c>
      <c r="C406" s="110" t="s">
        <v>188</v>
      </c>
      <c r="D406" s="110" t="s">
        <v>79</v>
      </c>
      <c r="E406" s="111">
        <v>5</v>
      </c>
      <c r="F406" s="110" t="s">
        <v>264</v>
      </c>
      <c r="G406" s="62">
        <v>111</v>
      </c>
      <c r="H406" s="110" t="s">
        <v>265</v>
      </c>
      <c r="I406" s="110" t="s">
        <v>266</v>
      </c>
      <c r="J406" s="110"/>
      <c r="K406" s="110" t="s">
        <v>192</v>
      </c>
      <c r="L406" s="110"/>
      <c r="M406" s="111" t="str">
        <f>VLOOKUP(G406,'Matriz de Clasificacion'!$H$1:$K$341,4)</f>
        <v>Resultado</v>
      </c>
      <c r="N406" s="195">
        <f t="shared" si="6"/>
        <v>1</v>
      </c>
      <c r="O406" s="111">
        <v>1</v>
      </c>
      <c r="P406" s="111" t="s">
        <v>6</v>
      </c>
      <c r="Q406" s="233" t="s">
        <v>1234</v>
      </c>
      <c r="R406" s="250"/>
      <c r="S406" s="110"/>
      <c r="T406" s="111"/>
      <c r="U406" s="111"/>
      <c r="V406" s="111"/>
      <c r="W406" s="111"/>
      <c r="X406" s="110" t="s">
        <v>917</v>
      </c>
      <c r="Y406" s="111" t="s">
        <v>1860</v>
      </c>
      <c r="Z406" s="75"/>
      <c r="AA406" s="75"/>
    </row>
    <row r="407" spans="1:27" s="112" customFormat="1" ht="28.5" customHeight="1" x14ac:dyDescent="0.2">
      <c r="A407" s="110" t="s">
        <v>187</v>
      </c>
      <c r="B407" s="111">
        <v>3</v>
      </c>
      <c r="C407" s="110" t="s">
        <v>188</v>
      </c>
      <c r="D407" s="110" t="s">
        <v>79</v>
      </c>
      <c r="E407" s="111">
        <v>5</v>
      </c>
      <c r="F407" s="110" t="s">
        <v>264</v>
      </c>
      <c r="G407" s="62">
        <v>111</v>
      </c>
      <c r="H407" s="110" t="s">
        <v>265</v>
      </c>
      <c r="I407" s="110" t="s">
        <v>266</v>
      </c>
      <c r="J407" s="110"/>
      <c r="K407" s="110" t="s">
        <v>192</v>
      </c>
      <c r="L407" s="110"/>
      <c r="M407" s="111" t="str">
        <f>VLOOKUP(G407,'Matriz de Clasificacion'!$H$1:$K$341,4)</f>
        <v>Resultado</v>
      </c>
      <c r="N407" s="195">
        <f t="shared" si="6"/>
        <v>1</v>
      </c>
      <c r="O407" s="110" t="s">
        <v>1200</v>
      </c>
      <c r="P407" s="110" t="s">
        <v>91</v>
      </c>
      <c r="Q407" s="186" t="s">
        <v>1233</v>
      </c>
      <c r="R407" s="251"/>
      <c r="S407" s="110" t="s">
        <v>1029</v>
      </c>
      <c r="T407" s="110" t="s">
        <v>1029</v>
      </c>
      <c r="U407" s="110" t="s">
        <v>1029</v>
      </c>
      <c r="V407" s="111"/>
      <c r="W407" s="111"/>
      <c r="X407" s="110" t="s">
        <v>917</v>
      </c>
      <c r="Y407" s="111" t="s">
        <v>1860</v>
      </c>
      <c r="Z407" s="93"/>
      <c r="AA407" s="93"/>
    </row>
    <row r="408" spans="1:27" s="112" customFormat="1" ht="28.5" customHeight="1" x14ac:dyDescent="0.2">
      <c r="A408" s="110" t="s">
        <v>187</v>
      </c>
      <c r="B408" s="111">
        <v>3</v>
      </c>
      <c r="C408" s="110" t="s">
        <v>188</v>
      </c>
      <c r="D408" s="110" t="s">
        <v>79</v>
      </c>
      <c r="E408" s="111">
        <v>5</v>
      </c>
      <c r="F408" s="110" t="s">
        <v>264</v>
      </c>
      <c r="G408" s="62">
        <v>111</v>
      </c>
      <c r="H408" s="110" t="s">
        <v>265</v>
      </c>
      <c r="I408" s="110" t="s">
        <v>266</v>
      </c>
      <c r="J408" s="110"/>
      <c r="K408" s="110" t="s">
        <v>192</v>
      </c>
      <c r="L408" s="110"/>
      <c r="M408" s="111" t="str">
        <f>VLOOKUP(G408,'Matriz de Clasificacion'!$H$1:$K$341,4)</f>
        <v>Resultado</v>
      </c>
      <c r="N408" s="195">
        <f t="shared" si="6"/>
        <v>1</v>
      </c>
      <c r="O408" s="110" t="s">
        <v>1198</v>
      </c>
      <c r="P408" s="110" t="s">
        <v>91</v>
      </c>
      <c r="Q408" s="185" t="s">
        <v>1232</v>
      </c>
      <c r="R408" s="251"/>
      <c r="S408" s="110" t="s">
        <v>1029</v>
      </c>
      <c r="T408" s="110" t="s">
        <v>1029</v>
      </c>
      <c r="U408" s="110" t="s">
        <v>1142</v>
      </c>
      <c r="V408" s="111"/>
      <c r="W408" s="111"/>
      <c r="X408" s="110" t="s">
        <v>917</v>
      </c>
      <c r="Y408" s="111" t="s">
        <v>1860</v>
      </c>
      <c r="Z408" s="90"/>
      <c r="AA408" s="90"/>
    </row>
    <row r="409" spans="1:27" s="112" customFormat="1" ht="28.5" customHeight="1" x14ac:dyDescent="0.2">
      <c r="A409" s="110" t="s">
        <v>187</v>
      </c>
      <c r="B409" s="111">
        <v>3</v>
      </c>
      <c r="C409" s="110" t="s">
        <v>188</v>
      </c>
      <c r="D409" s="110" t="s">
        <v>79</v>
      </c>
      <c r="E409" s="111">
        <v>5</v>
      </c>
      <c r="F409" s="110" t="s">
        <v>264</v>
      </c>
      <c r="G409" s="62">
        <v>111</v>
      </c>
      <c r="H409" s="110" t="s">
        <v>265</v>
      </c>
      <c r="I409" s="110" t="s">
        <v>266</v>
      </c>
      <c r="J409" s="110"/>
      <c r="K409" s="110" t="s">
        <v>192</v>
      </c>
      <c r="L409" s="110"/>
      <c r="M409" s="111" t="str">
        <f>VLOOKUP(G409,'Matriz de Clasificacion'!$H$1:$K$341,4)</f>
        <v>Resultado</v>
      </c>
      <c r="N409" s="195">
        <f t="shared" si="6"/>
        <v>1</v>
      </c>
      <c r="O409" s="110" t="s">
        <v>1197</v>
      </c>
      <c r="P409" s="110" t="s">
        <v>91</v>
      </c>
      <c r="Q409" s="185" t="s">
        <v>1855</v>
      </c>
      <c r="R409" s="251"/>
      <c r="S409" s="110" t="s">
        <v>1029</v>
      </c>
      <c r="T409" s="110" t="s">
        <v>1029</v>
      </c>
      <c r="U409" s="110" t="s">
        <v>916</v>
      </c>
      <c r="V409" s="111"/>
      <c r="W409" s="111"/>
      <c r="X409" s="110" t="s">
        <v>917</v>
      </c>
      <c r="Y409" s="111" t="s">
        <v>1860</v>
      </c>
      <c r="Z409" s="93"/>
      <c r="AA409" s="93"/>
    </row>
    <row r="410" spans="1:27" s="112" customFormat="1" ht="28.5" customHeight="1" x14ac:dyDescent="0.2">
      <c r="A410" s="110" t="s">
        <v>187</v>
      </c>
      <c r="B410" s="111">
        <v>3</v>
      </c>
      <c r="C410" s="110" t="s">
        <v>188</v>
      </c>
      <c r="D410" s="110" t="s">
        <v>79</v>
      </c>
      <c r="E410" s="111">
        <v>5</v>
      </c>
      <c r="F410" s="110" t="s">
        <v>264</v>
      </c>
      <c r="G410" s="62">
        <v>111</v>
      </c>
      <c r="H410" s="110" t="s">
        <v>265</v>
      </c>
      <c r="I410" s="110" t="s">
        <v>266</v>
      </c>
      <c r="J410" s="110"/>
      <c r="K410" s="110" t="s">
        <v>192</v>
      </c>
      <c r="L410" s="110"/>
      <c r="M410" s="111" t="str">
        <f>VLOOKUP(G410,'Matriz de Clasificacion'!$H$1:$K$341,4)</f>
        <v>Resultado</v>
      </c>
      <c r="N410" s="195">
        <f t="shared" si="6"/>
        <v>1</v>
      </c>
      <c r="O410" s="110" t="s">
        <v>1196</v>
      </c>
      <c r="P410" s="110" t="s">
        <v>91</v>
      </c>
      <c r="Q410" s="233" t="s">
        <v>1231</v>
      </c>
      <c r="R410" s="251"/>
      <c r="S410" s="110" t="s">
        <v>1029</v>
      </c>
      <c r="T410" s="110" t="s">
        <v>1141</v>
      </c>
      <c r="U410" s="110" t="s">
        <v>916</v>
      </c>
      <c r="V410" s="111"/>
      <c r="W410" s="111"/>
      <c r="X410" s="110" t="s">
        <v>917</v>
      </c>
      <c r="Y410" s="111" t="s">
        <v>1860</v>
      </c>
      <c r="Z410" s="90"/>
      <c r="AA410" s="90"/>
    </row>
    <row r="411" spans="1:27" s="112" customFormat="1" ht="28.5" customHeight="1" x14ac:dyDescent="0.2">
      <c r="A411" s="110" t="s">
        <v>187</v>
      </c>
      <c r="B411" s="111">
        <v>3</v>
      </c>
      <c r="C411" s="110" t="s">
        <v>188</v>
      </c>
      <c r="D411" s="110" t="s">
        <v>79</v>
      </c>
      <c r="E411" s="111">
        <v>5</v>
      </c>
      <c r="F411" s="110" t="s">
        <v>264</v>
      </c>
      <c r="G411" s="62">
        <v>111</v>
      </c>
      <c r="H411" s="110" t="s">
        <v>265</v>
      </c>
      <c r="I411" s="110" t="s">
        <v>266</v>
      </c>
      <c r="J411" s="110"/>
      <c r="K411" s="110" t="s">
        <v>192</v>
      </c>
      <c r="L411" s="110"/>
      <c r="M411" s="111" t="str">
        <f>VLOOKUP(G411,'Matriz de Clasificacion'!$H$1:$K$341,4)</f>
        <v>Resultado</v>
      </c>
      <c r="N411" s="195">
        <f t="shared" si="6"/>
        <v>1</v>
      </c>
      <c r="O411" s="110" t="s">
        <v>1195</v>
      </c>
      <c r="P411" s="110" t="s">
        <v>91</v>
      </c>
      <c r="Q411" s="234" t="s">
        <v>1856</v>
      </c>
      <c r="R411" s="251" t="s">
        <v>2045</v>
      </c>
      <c r="S411" s="110" t="s">
        <v>1029</v>
      </c>
      <c r="T411" s="110" t="s">
        <v>1140</v>
      </c>
      <c r="U411" s="110" t="s">
        <v>916</v>
      </c>
      <c r="V411" s="111"/>
      <c r="W411" s="111"/>
      <c r="X411" s="110" t="s">
        <v>917</v>
      </c>
      <c r="Y411" s="111" t="s">
        <v>1860</v>
      </c>
      <c r="Z411" s="93"/>
      <c r="AA411" s="93"/>
    </row>
    <row r="412" spans="1:27" s="112" customFormat="1" ht="28.5" customHeight="1" x14ac:dyDescent="0.2">
      <c r="A412" s="110" t="s">
        <v>187</v>
      </c>
      <c r="B412" s="111">
        <v>3</v>
      </c>
      <c r="C412" s="110" t="s">
        <v>188</v>
      </c>
      <c r="D412" s="110" t="s">
        <v>79</v>
      </c>
      <c r="E412" s="111">
        <v>5</v>
      </c>
      <c r="F412" s="110" t="s">
        <v>264</v>
      </c>
      <c r="G412" s="62">
        <v>111</v>
      </c>
      <c r="H412" s="110" t="s">
        <v>265</v>
      </c>
      <c r="I412" s="110" t="s">
        <v>266</v>
      </c>
      <c r="J412" s="110"/>
      <c r="K412" s="110" t="s">
        <v>192</v>
      </c>
      <c r="L412" s="110"/>
      <c r="M412" s="111" t="str">
        <f>VLOOKUP(G412,'Matriz de Clasificacion'!$H$1:$K$341,4)</f>
        <v>Resultado</v>
      </c>
      <c r="N412" s="195">
        <f t="shared" si="6"/>
        <v>1</v>
      </c>
      <c r="O412" s="110" t="s">
        <v>1197</v>
      </c>
      <c r="P412" s="110" t="s">
        <v>28</v>
      </c>
      <c r="Q412" s="233" t="s">
        <v>1857</v>
      </c>
      <c r="R412" s="251"/>
      <c r="S412" s="110" t="s">
        <v>1029</v>
      </c>
      <c r="T412" s="110" t="s">
        <v>915</v>
      </c>
      <c r="U412" s="110" t="s">
        <v>916</v>
      </c>
      <c r="V412" s="111"/>
      <c r="W412" s="111"/>
      <c r="X412" s="110" t="s">
        <v>917</v>
      </c>
      <c r="Y412" s="111" t="s">
        <v>1860</v>
      </c>
      <c r="Z412" s="90"/>
      <c r="AA412" s="90"/>
    </row>
    <row r="413" spans="1:27" s="112" customFormat="1" ht="28.5" customHeight="1" x14ac:dyDescent="0.2">
      <c r="A413" s="110" t="s">
        <v>187</v>
      </c>
      <c r="B413" s="111">
        <v>3</v>
      </c>
      <c r="C413" s="110" t="s">
        <v>188</v>
      </c>
      <c r="D413" s="110" t="s">
        <v>79</v>
      </c>
      <c r="E413" s="111">
        <v>5</v>
      </c>
      <c r="F413" s="110" t="s">
        <v>264</v>
      </c>
      <c r="G413" s="62">
        <v>111</v>
      </c>
      <c r="H413" s="110" t="s">
        <v>265</v>
      </c>
      <c r="I413" s="110" t="s">
        <v>266</v>
      </c>
      <c r="J413" s="110"/>
      <c r="K413" s="110" t="s">
        <v>192</v>
      </c>
      <c r="L413" s="110"/>
      <c r="M413" s="111" t="str">
        <f>VLOOKUP(G413,'Matriz de Clasificacion'!$H$1:$K$341,4)</f>
        <v>Resultado</v>
      </c>
      <c r="N413" s="195">
        <f t="shared" si="6"/>
        <v>1</v>
      </c>
      <c r="O413" s="110" t="s">
        <v>1196</v>
      </c>
      <c r="P413" s="110" t="s">
        <v>28</v>
      </c>
      <c r="Q413" s="233" t="s">
        <v>1858</v>
      </c>
      <c r="R413" s="251" t="s">
        <v>2046</v>
      </c>
      <c r="S413" s="110" t="s">
        <v>1139</v>
      </c>
      <c r="T413" s="110" t="s">
        <v>915</v>
      </c>
      <c r="U413" s="110" t="s">
        <v>916</v>
      </c>
      <c r="V413" s="111"/>
      <c r="W413" s="111"/>
      <c r="X413" s="110" t="s">
        <v>917</v>
      </c>
      <c r="Y413" s="111" t="s">
        <v>1860</v>
      </c>
      <c r="Z413" s="93"/>
      <c r="AA413" s="93"/>
    </row>
    <row r="414" spans="1:27" s="112" customFormat="1" ht="28.5" customHeight="1" x14ac:dyDescent="0.2">
      <c r="A414" s="110" t="s">
        <v>187</v>
      </c>
      <c r="B414" s="111">
        <v>3</v>
      </c>
      <c r="C414" s="110" t="s">
        <v>188</v>
      </c>
      <c r="D414" s="110" t="s">
        <v>79</v>
      </c>
      <c r="E414" s="111">
        <v>5</v>
      </c>
      <c r="F414" s="110" t="s">
        <v>264</v>
      </c>
      <c r="G414" s="62">
        <v>111</v>
      </c>
      <c r="H414" s="110" t="s">
        <v>265</v>
      </c>
      <c r="I414" s="110" t="s">
        <v>266</v>
      </c>
      <c r="J414" s="110"/>
      <c r="K414" s="110" t="s">
        <v>192</v>
      </c>
      <c r="L414" s="110"/>
      <c r="M414" s="111" t="str">
        <f>VLOOKUP(G414,'Matriz de Clasificacion'!$H$1:$K$341,4)</f>
        <v>Resultado</v>
      </c>
      <c r="N414" s="195">
        <f t="shared" si="6"/>
        <v>1</v>
      </c>
      <c r="O414" s="110" t="s">
        <v>1195</v>
      </c>
      <c r="P414" s="110" t="s">
        <v>28</v>
      </c>
      <c r="Q414" s="233" t="s">
        <v>1859</v>
      </c>
      <c r="R414" s="251" t="s">
        <v>2047</v>
      </c>
      <c r="S414" s="110" t="s">
        <v>1138</v>
      </c>
      <c r="T414" s="110" t="s">
        <v>915</v>
      </c>
      <c r="U414" s="110" t="s">
        <v>916</v>
      </c>
      <c r="V414" s="111"/>
      <c r="W414" s="111"/>
      <c r="X414" s="110" t="s">
        <v>917</v>
      </c>
      <c r="Y414" s="111" t="s">
        <v>1860</v>
      </c>
      <c r="Z414" s="90"/>
      <c r="AA414" s="90"/>
    </row>
    <row r="415" spans="1:27" s="115" customFormat="1" ht="28.5" customHeight="1" x14ac:dyDescent="0.2">
      <c r="A415" s="113" t="s">
        <v>187</v>
      </c>
      <c r="B415" s="114">
        <v>3</v>
      </c>
      <c r="C415" s="113" t="s">
        <v>188</v>
      </c>
      <c r="D415" s="113" t="s">
        <v>96</v>
      </c>
      <c r="E415" s="114">
        <v>6</v>
      </c>
      <c r="F415" s="113" t="s">
        <v>267</v>
      </c>
      <c r="G415" s="62">
        <v>112</v>
      </c>
      <c r="H415" s="113" t="s">
        <v>268</v>
      </c>
      <c r="I415" s="113" t="s">
        <v>918</v>
      </c>
      <c r="J415" s="113"/>
      <c r="K415" s="113" t="s">
        <v>192</v>
      </c>
      <c r="L415" s="113"/>
      <c r="M415" s="114" t="str">
        <f>VLOOKUP(G415,'Matriz de Clasificacion'!$H$1:$K$341,4)</f>
        <v>Proceso</v>
      </c>
      <c r="N415" s="196">
        <f t="shared" si="6"/>
        <v>1</v>
      </c>
      <c r="O415" s="113" t="s">
        <v>1195</v>
      </c>
      <c r="P415" s="113" t="s">
        <v>6</v>
      </c>
      <c r="Q415" s="186" t="s">
        <v>1236</v>
      </c>
      <c r="R415" s="137"/>
      <c r="S415" s="113"/>
      <c r="T415" s="113"/>
      <c r="U415" s="113"/>
      <c r="V415" s="114"/>
      <c r="W415" s="114"/>
      <c r="X415" s="113" t="s">
        <v>921</v>
      </c>
      <c r="Y415" s="233" t="s">
        <v>1870</v>
      </c>
      <c r="Z415" s="90"/>
      <c r="AA415" s="90"/>
    </row>
    <row r="416" spans="1:27" s="115" customFormat="1" ht="28.5" customHeight="1" x14ac:dyDescent="0.2">
      <c r="A416" s="113" t="s">
        <v>187</v>
      </c>
      <c r="B416" s="114">
        <v>3</v>
      </c>
      <c r="C416" s="113" t="s">
        <v>188</v>
      </c>
      <c r="D416" s="113" t="s">
        <v>96</v>
      </c>
      <c r="E416" s="114">
        <v>6</v>
      </c>
      <c r="F416" s="113" t="s">
        <v>267</v>
      </c>
      <c r="G416" s="62">
        <v>112</v>
      </c>
      <c r="H416" s="113" t="s">
        <v>268</v>
      </c>
      <c r="I416" s="113" t="s">
        <v>918</v>
      </c>
      <c r="J416" s="113"/>
      <c r="K416" s="113" t="s">
        <v>192</v>
      </c>
      <c r="L416" s="113"/>
      <c r="M416" s="114" t="str">
        <f>VLOOKUP(G416,'Matriz de Clasificacion'!$H$1:$K$341,4)</f>
        <v>Proceso</v>
      </c>
      <c r="N416" s="196">
        <f t="shared" si="6"/>
        <v>1</v>
      </c>
      <c r="O416" s="113" t="s">
        <v>1207</v>
      </c>
      <c r="P416" s="113" t="s">
        <v>91</v>
      </c>
      <c r="Q416" s="185" t="s">
        <v>1861</v>
      </c>
      <c r="R416" s="137"/>
      <c r="S416" s="113"/>
      <c r="T416" s="113"/>
      <c r="U416" s="113"/>
      <c r="V416" s="114"/>
      <c r="W416" s="114"/>
      <c r="X416" s="113" t="s">
        <v>921</v>
      </c>
      <c r="Y416" s="233" t="s">
        <v>1870</v>
      </c>
      <c r="Z416" s="90"/>
      <c r="AA416" s="90"/>
    </row>
    <row r="417" spans="1:27" s="115" customFormat="1" ht="28.5" customHeight="1" x14ac:dyDescent="0.2">
      <c r="A417" s="113" t="s">
        <v>187</v>
      </c>
      <c r="B417" s="114">
        <v>3</v>
      </c>
      <c r="C417" s="113" t="s">
        <v>188</v>
      </c>
      <c r="D417" s="113" t="s">
        <v>96</v>
      </c>
      <c r="E417" s="114">
        <v>6</v>
      </c>
      <c r="F417" s="113" t="s">
        <v>267</v>
      </c>
      <c r="G417" s="62">
        <v>112</v>
      </c>
      <c r="H417" s="113" t="s">
        <v>268</v>
      </c>
      <c r="I417" s="113" t="s">
        <v>918</v>
      </c>
      <c r="J417" s="113"/>
      <c r="K417" s="113" t="s">
        <v>192</v>
      </c>
      <c r="L417" s="113"/>
      <c r="M417" s="114" t="str">
        <f>VLOOKUP(G417,'Matriz de Clasificacion'!$H$1:$K$341,4)</f>
        <v>Proceso</v>
      </c>
      <c r="N417" s="196">
        <f t="shared" si="6"/>
        <v>1</v>
      </c>
      <c r="O417" s="113" t="s">
        <v>1203</v>
      </c>
      <c r="P417" s="113" t="s">
        <v>91</v>
      </c>
      <c r="Q417" s="186" t="s">
        <v>1233</v>
      </c>
      <c r="R417" s="137"/>
      <c r="S417" s="113"/>
      <c r="T417" s="113"/>
      <c r="U417" s="113"/>
      <c r="V417" s="114"/>
      <c r="W417" s="114"/>
      <c r="X417" s="113" t="s">
        <v>921</v>
      </c>
      <c r="Y417" s="233" t="s">
        <v>1870</v>
      </c>
      <c r="Z417" s="90"/>
      <c r="AA417" s="90"/>
    </row>
    <row r="418" spans="1:27" s="115" customFormat="1" ht="28.5" customHeight="1" x14ac:dyDescent="0.2">
      <c r="A418" s="113" t="s">
        <v>187</v>
      </c>
      <c r="B418" s="114">
        <v>3</v>
      </c>
      <c r="C418" s="113" t="s">
        <v>188</v>
      </c>
      <c r="D418" s="113" t="s">
        <v>96</v>
      </c>
      <c r="E418" s="114">
        <v>6</v>
      </c>
      <c r="F418" s="113" t="s">
        <v>267</v>
      </c>
      <c r="G418" s="62">
        <v>112</v>
      </c>
      <c r="H418" s="113" t="s">
        <v>268</v>
      </c>
      <c r="I418" s="113" t="s">
        <v>918</v>
      </c>
      <c r="J418" s="113"/>
      <c r="K418" s="113" t="s">
        <v>192</v>
      </c>
      <c r="L418" s="113"/>
      <c r="M418" s="114" t="str">
        <f>VLOOKUP(G418,'Matriz de Clasificacion'!$H$1:$K$341,4)</f>
        <v>Proceso</v>
      </c>
      <c r="N418" s="196">
        <f t="shared" si="6"/>
        <v>1</v>
      </c>
      <c r="O418" s="113" t="s">
        <v>1199</v>
      </c>
      <c r="P418" s="113" t="s">
        <v>91</v>
      </c>
      <c r="Q418" s="186" t="s">
        <v>1232</v>
      </c>
      <c r="R418" s="137"/>
      <c r="S418" s="113"/>
      <c r="T418" s="113"/>
      <c r="U418" s="113"/>
      <c r="V418" s="114"/>
      <c r="W418" s="114"/>
      <c r="X418" s="113" t="s">
        <v>921</v>
      </c>
      <c r="Y418" s="233" t="s">
        <v>1870</v>
      </c>
      <c r="Z418" s="90"/>
      <c r="AA418" s="90"/>
    </row>
    <row r="419" spans="1:27" s="115" customFormat="1" ht="28.5" customHeight="1" x14ac:dyDescent="0.2">
      <c r="A419" s="113" t="s">
        <v>187</v>
      </c>
      <c r="B419" s="114">
        <v>3</v>
      </c>
      <c r="C419" s="113" t="s">
        <v>188</v>
      </c>
      <c r="D419" s="113" t="s">
        <v>96</v>
      </c>
      <c r="E419" s="114">
        <v>6</v>
      </c>
      <c r="F419" s="113" t="s">
        <v>267</v>
      </c>
      <c r="G419" s="62">
        <v>112</v>
      </c>
      <c r="H419" s="113" t="s">
        <v>268</v>
      </c>
      <c r="I419" s="113" t="s">
        <v>918</v>
      </c>
      <c r="J419" s="113"/>
      <c r="K419" s="113" t="s">
        <v>192</v>
      </c>
      <c r="L419" s="113"/>
      <c r="M419" s="114" t="str">
        <f>VLOOKUP(G419,'Matriz de Clasificacion'!$H$1:$K$341,4)</f>
        <v>Proceso</v>
      </c>
      <c r="N419" s="196">
        <f t="shared" si="6"/>
        <v>1</v>
      </c>
      <c r="O419" s="113" t="s">
        <v>1200</v>
      </c>
      <c r="P419" s="113" t="s">
        <v>91</v>
      </c>
      <c r="Q419" s="185" t="s">
        <v>1855</v>
      </c>
      <c r="R419" s="137"/>
      <c r="S419" s="113"/>
      <c r="T419" s="113"/>
      <c r="U419" s="113"/>
      <c r="V419" s="114"/>
      <c r="W419" s="114"/>
      <c r="X419" s="113" t="s">
        <v>921</v>
      </c>
      <c r="Y419" s="233" t="s">
        <v>1870</v>
      </c>
      <c r="Z419" s="90"/>
      <c r="AA419" s="90"/>
    </row>
    <row r="420" spans="1:27" s="115" customFormat="1" ht="28.5" customHeight="1" x14ac:dyDescent="0.2">
      <c r="A420" s="113" t="s">
        <v>187</v>
      </c>
      <c r="B420" s="114">
        <v>3</v>
      </c>
      <c r="C420" s="113" t="s">
        <v>188</v>
      </c>
      <c r="D420" s="113" t="s">
        <v>96</v>
      </c>
      <c r="E420" s="114">
        <v>6</v>
      </c>
      <c r="F420" s="113" t="s">
        <v>267</v>
      </c>
      <c r="G420" s="62">
        <v>112</v>
      </c>
      <c r="H420" s="113" t="s">
        <v>268</v>
      </c>
      <c r="I420" s="113" t="s">
        <v>918</v>
      </c>
      <c r="J420" s="113"/>
      <c r="K420" s="113" t="s">
        <v>192</v>
      </c>
      <c r="L420" s="113"/>
      <c r="M420" s="114" t="str">
        <f>VLOOKUP(G420,'Matriz de Clasificacion'!$H$1:$K$341,4)</f>
        <v>Proceso</v>
      </c>
      <c r="N420" s="196">
        <f t="shared" si="6"/>
        <v>1</v>
      </c>
      <c r="O420" s="113" t="s">
        <v>1198</v>
      </c>
      <c r="P420" s="113" t="s">
        <v>91</v>
      </c>
      <c r="Q420" s="185" t="s">
        <v>1862</v>
      </c>
      <c r="R420" s="137"/>
      <c r="S420" s="113"/>
      <c r="T420" s="113"/>
      <c r="U420" s="113"/>
      <c r="V420" s="114"/>
      <c r="W420" s="114"/>
      <c r="X420" s="113" t="s">
        <v>921</v>
      </c>
      <c r="Y420" s="185" t="s">
        <v>1870</v>
      </c>
      <c r="Z420" s="90"/>
      <c r="AA420" s="90"/>
    </row>
    <row r="421" spans="1:27" s="115" customFormat="1" ht="28.5" customHeight="1" x14ac:dyDescent="0.2">
      <c r="A421" s="113" t="s">
        <v>187</v>
      </c>
      <c r="B421" s="114">
        <v>3</v>
      </c>
      <c r="C421" s="113" t="s">
        <v>188</v>
      </c>
      <c r="D421" s="113" t="s">
        <v>96</v>
      </c>
      <c r="E421" s="114">
        <v>6</v>
      </c>
      <c r="F421" s="113" t="s">
        <v>267</v>
      </c>
      <c r="G421" s="62">
        <v>112</v>
      </c>
      <c r="H421" s="113" t="s">
        <v>268</v>
      </c>
      <c r="I421" s="113" t="s">
        <v>918</v>
      </c>
      <c r="J421" s="113"/>
      <c r="K421" s="113" t="s">
        <v>192</v>
      </c>
      <c r="L421" s="113"/>
      <c r="M421" s="114" t="str">
        <f>VLOOKUP(G421,'Matriz de Clasificacion'!$H$1:$K$341,4)</f>
        <v>Proceso</v>
      </c>
      <c r="N421" s="196">
        <f t="shared" si="6"/>
        <v>1</v>
      </c>
      <c r="O421" s="113" t="s">
        <v>1197</v>
      </c>
      <c r="P421" s="113" t="s">
        <v>91</v>
      </c>
      <c r="Q421" s="233" t="s">
        <v>1863</v>
      </c>
      <c r="R421" s="137"/>
      <c r="S421" s="113"/>
      <c r="T421" s="113"/>
      <c r="U421" s="113"/>
      <c r="V421" s="114"/>
      <c r="W421" s="114"/>
      <c r="X421" s="113" t="s">
        <v>921</v>
      </c>
      <c r="Y421" s="233" t="s">
        <v>1870</v>
      </c>
      <c r="Z421" s="90"/>
      <c r="AA421" s="90"/>
    </row>
    <row r="422" spans="1:27" s="115" customFormat="1" ht="28.5" customHeight="1" x14ac:dyDescent="0.2">
      <c r="A422" s="113" t="s">
        <v>187</v>
      </c>
      <c r="B422" s="114">
        <v>3</v>
      </c>
      <c r="C422" s="113" t="s">
        <v>188</v>
      </c>
      <c r="D422" s="113" t="s">
        <v>96</v>
      </c>
      <c r="E422" s="114">
        <v>6</v>
      </c>
      <c r="F422" s="113" t="s">
        <v>267</v>
      </c>
      <c r="G422" s="62">
        <v>112</v>
      </c>
      <c r="H422" s="113" t="s">
        <v>268</v>
      </c>
      <c r="I422" s="113" t="s">
        <v>918</v>
      </c>
      <c r="J422" s="113"/>
      <c r="K422" s="113" t="s">
        <v>192</v>
      </c>
      <c r="L422" s="113"/>
      <c r="M422" s="114" t="str">
        <f>VLOOKUP(G422,'Matriz de Clasificacion'!$H$1:$K$341,4)</f>
        <v>Proceso</v>
      </c>
      <c r="N422" s="196">
        <f t="shared" si="6"/>
        <v>1</v>
      </c>
      <c r="O422" s="113" t="s">
        <v>1196</v>
      </c>
      <c r="P422" s="113" t="s">
        <v>91</v>
      </c>
      <c r="Q422" s="233" t="s">
        <v>1864</v>
      </c>
      <c r="R422" s="137" t="s">
        <v>2045</v>
      </c>
      <c r="S422" s="113"/>
      <c r="T422" s="113"/>
      <c r="U422" s="113"/>
      <c r="V422" s="114"/>
      <c r="W422" s="114"/>
      <c r="X422" s="113" t="s">
        <v>921</v>
      </c>
      <c r="Y422" s="233" t="s">
        <v>1870</v>
      </c>
      <c r="Z422" s="90"/>
      <c r="AA422" s="90"/>
    </row>
    <row r="423" spans="1:27" s="115" customFormat="1" ht="28.5" customHeight="1" x14ac:dyDescent="0.2">
      <c r="A423" s="113" t="s">
        <v>187</v>
      </c>
      <c r="B423" s="114">
        <v>3</v>
      </c>
      <c r="C423" s="113" t="s">
        <v>188</v>
      </c>
      <c r="D423" s="113" t="s">
        <v>96</v>
      </c>
      <c r="E423" s="114">
        <v>6</v>
      </c>
      <c r="F423" s="113" t="s">
        <v>267</v>
      </c>
      <c r="G423" s="62">
        <v>112</v>
      </c>
      <c r="H423" s="113" t="s">
        <v>268</v>
      </c>
      <c r="I423" s="113" t="s">
        <v>918</v>
      </c>
      <c r="J423" s="113"/>
      <c r="K423" s="113" t="s">
        <v>192</v>
      </c>
      <c r="L423" s="113"/>
      <c r="M423" s="114" t="str">
        <f>VLOOKUP(G423,'Matriz de Clasificacion'!$H$1:$K$341,4)</f>
        <v>Proceso</v>
      </c>
      <c r="N423" s="196">
        <f t="shared" si="6"/>
        <v>1</v>
      </c>
      <c r="O423" s="113" t="s">
        <v>1195</v>
      </c>
      <c r="P423" s="113" t="s">
        <v>91</v>
      </c>
      <c r="Q423" s="233" t="s">
        <v>1856</v>
      </c>
      <c r="R423" s="137" t="s">
        <v>2045</v>
      </c>
      <c r="S423" s="113"/>
      <c r="T423" s="113"/>
      <c r="U423" s="113"/>
      <c r="V423" s="114"/>
      <c r="W423" s="114"/>
      <c r="X423" s="113" t="s">
        <v>921</v>
      </c>
      <c r="Y423" s="233" t="s">
        <v>1870</v>
      </c>
      <c r="Z423" s="90"/>
      <c r="AA423" s="90"/>
    </row>
    <row r="424" spans="1:27" s="115" customFormat="1" ht="28.5" customHeight="1" x14ac:dyDescent="0.2">
      <c r="A424" s="113" t="s">
        <v>187</v>
      </c>
      <c r="B424" s="114">
        <v>3</v>
      </c>
      <c r="C424" s="113" t="s">
        <v>188</v>
      </c>
      <c r="D424" s="113" t="s">
        <v>96</v>
      </c>
      <c r="E424" s="114">
        <v>6</v>
      </c>
      <c r="F424" s="113" t="s">
        <v>267</v>
      </c>
      <c r="G424" s="62">
        <v>112</v>
      </c>
      <c r="H424" s="113" t="s">
        <v>268</v>
      </c>
      <c r="I424" s="113" t="s">
        <v>918</v>
      </c>
      <c r="J424" s="113"/>
      <c r="K424" s="113" t="s">
        <v>192</v>
      </c>
      <c r="L424" s="113"/>
      <c r="M424" s="114" t="str">
        <f>VLOOKUP(G424,'Matriz de Clasificacion'!$H$1:$K$341,4)</f>
        <v>Proceso</v>
      </c>
      <c r="N424" s="196">
        <f t="shared" si="6"/>
        <v>1</v>
      </c>
      <c r="O424" s="113" t="s">
        <v>1203</v>
      </c>
      <c r="P424" s="113" t="s">
        <v>28</v>
      </c>
      <c r="Q424" s="233" t="s">
        <v>1865</v>
      </c>
      <c r="R424" s="137"/>
      <c r="S424" s="113" t="s">
        <v>1029</v>
      </c>
      <c r="T424" s="113" t="s">
        <v>1029</v>
      </c>
      <c r="U424" s="113"/>
      <c r="V424" s="114"/>
      <c r="W424" s="114"/>
      <c r="X424" s="113" t="s">
        <v>921</v>
      </c>
      <c r="Y424" s="233" t="s">
        <v>1870</v>
      </c>
      <c r="Z424" s="78"/>
      <c r="AA424" s="78"/>
    </row>
    <row r="425" spans="1:27" s="115" customFormat="1" ht="28.5" customHeight="1" x14ac:dyDescent="0.2">
      <c r="A425" s="113" t="s">
        <v>187</v>
      </c>
      <c r="B425" s="114">
        <v>3</v>
      </c>
      <c r="C425" s="113" t="s">
        <v>188</v>
      </c>
      <c r="D425" s="113" t="s">
        <v>96</v>
      </c>
      <c r="E425" s="114">
        <v>6</v>
      </c>
      <c r="F425" s="113" t="s">
        <v>267</v>
      </c>
      <c r="G425" s="62">
        <v>112</v>
      </c>
      <c r="H425" s="113" t="s">
        <v>268</v>
      </c>
      <c r="I425" s="113" t="s">
        <v>918</v>
      </c>
      <c r="J425" s="113"/>
      <c r="K425" s="113" t="s">
        <v>192</v>
      </c>
      <c r="L425" s="113"/>
      <c r="M425" s="114" t="str">
        <f>VLOOKUP(G425,'Matriz de Clasificacion'!$H$1:$K$341,4)</f>
        <v>Proceso</v>
      </c>
      <c r="N425" s="196">
        <f t="shared" si="6"/>
        <v>1</v>
      </c>
      <c r="O425" s="113" t="s">
        <v>1199</v>
      </c>
      <c r="P425" s="113" t="s">
        <v>28</v>
      </c>
      <c r="Q425" s="185" t="s">
        <v>1866</v>
      </c>
      <c r="R425" s="137"/>
      <c r="S425" s="113" t="s">
        <v>1029</v>
      </c>
      <c r="T425" s="113" t="s">
        <v>1029</v>
      </c>
      <c r="U425" s="113" t="s">
        <v>920</v>
      </c>
      <c r="V425" s="114"/>
      <c r="W425" s="114"/>
      <c r="X425" s="113" t="s">
        <v>921</v>
      </c>
      <c r="Y425" s="233" t="s">
        <v>1870</v>
      </c>
      <c r="Z425" s="75"/>
      <c r="AA425" s="75"/>
    </row>
    <row r="426" spans="1:27" s="115" customFormat="1" ht="28.5" customHeight="1" x14ac:dyDescent="0.2">
      <c r="A426" s="113" t="s">
        <v>187</v>
      </c>
      <c r="B426" s="114">
        <v>3</v>
      </c>
      <c r="C426" s="113" t="s">
        <v>188</v>
      </c>
      <c r="D426" s="113" t="s">
        <v>96</v>
      </c>
      <c r="E426" s="114">
        <v>6</v>
      </c>
      <c r="F426" s="113" t="s">
        <v>267</v>
      </c>
      <c r="G426" s="62">
        <v>112</v>
      </c>
      <c r="H426" s="113" t="s">
        <v>268</v>
      </c>
      <c r="I426" s="113" t="s">
        <v>918</v>
      </c>
      <c r="J426" s="113"/>
      <c r="K426" s="113" t="s">
        <v>192</v>
      </c>
      <c r="L426" s="113"/>
      <c r="M426" s="114" t="str">
        <f>VLOOKUP(G426,'Matriz de Clasificacion'!$H$1:$K$341,4)</f>
        <v>Proceso</v>
      </c>
      <c r="N426" s="196">
        <f t="shared" si="6"/>
        <v>1</v>
      </c>
      <c r="O426" s="113" t="s">
        <v>1200</v>
      </c>
      <c r="P426" s="113" t="s">
        <v>28</v>
      </c>
      <c r="Q426" s="233" t="s">
        <v>1867</v>
      </c>
      <c r="R426" s="137"/>
      <c r="S426" s="113" t="s">
        <v>1029</v>
      </c>
      <c r="T426" s="113" t="s">
        <v>1146</v>
      </c>
      <c r="U426" s="113" t="s">
        <v>920</v>
      </c>
      <c r="V426" s="114"/>
      <c r="W426" s="114"/>
      <c r="X426" s="113" t="s">
        <v>921</v>
      </c>
      <c r="Y426" s="233" t="s">
        <v>1870</v>
      </c>
      <c r="Z426" s="78"/>
      <c r="AA426" s="78"/>
    </row>
    <row r="427" spans="1:27" s="115" customFormat="1" ht="28.5" customHeight="1" x14ac:dyDescent="0.2">
      <c r="A427" s="113" t="s">
        <v>187</v>
      </c>
      <c r="B427" s="114">
        <v>3</v>
      </c>
      <c r="C427" s="113" t="s">
        <v>188</v>
      </c>
      <c r="D427" s="113" t="s">
        <v>96</v>
      </c>
      <c r="E427" s="114">
        <v>6</v>
      </c>
      <c r="F427" s="113" t="s">
        <v>267</v>
      </c>
      <c r="G427" s="62">
        <v>112</v>
      </c>
      <c r="H427" s="113" t="s">
        <v>268</v>
      </c>
      <c r="I427" s="113" t="s">
        <v>918</v>
      </c>
      <c r="J427" s="113"/>
      <c r="K427" s="113" t="s">
        <v>192</v>
      </c>
      <c r="L427" s="113"/>
      <c r="M427" s="114" t="str">
        <f>VLOOKUP(G427,'Matriz de Clasificacion'!$H$1:$K$341,4)</f>
        <v>Proceso</v>
      </c>
      <c r="N427" s="196">
        <f t="shared" si="6"/>
        <v>1</v>
      </c>
      <c r="O427" s="113" t="s">
        <v>1198</v>
      </c>
      <c r="P427" s="113" t="s">
        <v>28</v>
      </c>
      <c r="Q427" s="233" t="s">
        <v>1858</v>
      </c>
      <c r="R427" s="137" t="s">
        <v>2046</v>
      </c>
      <c r="S427" s="113" t="s">
        <v>1029</v>
      </c>
      <c r="T427" s="113" t="s">
        <v>1145</v>
      </c>
      <c r="U427" s="113" t="s">
        <v>920</v>
      </c>
      <c r="V427" s="114"/>
      <c r="W427" s="114"/>
      <c r="X427" s="113" t="s">
        <v>921</v>
      </c>
      <c r="Y427" s="233" t="s">
        <v>1870</v>
      </c>
      <c r="Z427" s="75"/>
      <c r="AA427" s="75"/>
    </row>
    <row r="428" spans="1:27" s="115" customFormat="1" ht="28.5" customHeight="1" x14ac:dyDescent="0.2">
      <c r="A428" s="113" t="s">
        <v>187</v>
      </c>
      <c r="B428" s="114">
        <v>3</v>
      </c>
      <c r="C428" s="113" t="s">
        <v>188</v>
      </c>
      <c r="D428" s="113" t="s">
        <v>96</v>
      </c>
      <c r="E428" s="114">
        <v>6</v>
      </c>
      <c r="F428" s="113" t="s">
        <v>267</v>
      </c>
      <c r="G428" s="62">
        <v>112</v>
      </c>
      <c r="H428" s="113" t="s">
        <v>268</v>
      </c>
      <c r="I428" s="113" t="s">
        <v>918</v>
      </c>
      <c r="J428" s="113"/>
      <c r="K428" s="113" t="s">
        <v>192</v>
      </c>
      <c r="L428" s="113"/>
      <c r="M428" s="114" t="str">
        <f>VLOOKUP(G428,'Matriz de Clasificacion'!$H$1:$K$341,4)</f>
        <v>Proceso</v>
      </c>
      <c r="N428" s="196">
        <f t="shared" si="6"/>
        <v>1</v>
      </c>
      <c r="O428" s="113" t="s">
        <v>1197</v>
      </c>
      <c r="P428" s="113" t="s">
        <v>28</v>
      </c>
      <c r="Q428" s="233" t="s">
        <v>1868</v>
      </c>
      <c r="R428" s="137" t="s">
        <v>2048</v>
      </c>
      <c r="S428" s="113" t="s">
        <v>1029</v>
      </c>
      <c r="T428" s="113" t="s">
        <v>919</v>
      </c>
      <c r="U428" s="113" t="s">
        <v>920</v>
      </c>
      <c r="V428" s="114"/>
      <c r="W428" s="114"/>
      <c r="X428" s="113" t="s">
        <v>921</v>
      </c>
      <c r="Y428" s="233" t="s">
        <v>1870</v>
      </c>
      <c r="Z428" s="78"/>
      <c r="AA428" s="78"/>
    </row>
    <row r="429" spans="1:27" s="115" customFormat="1" ht="28.5" customHeight="1" x14ac:dyDescent="0.2">
      <c r="A429" s="113" t="s">
        <v>187</v>
      </c>
      <c r="B429" s="114">
        <v>3</v>
      </c>
      <c r="C429" s="113" t="s">
        <v>188</v>
      </c>
      <c r="D429" s="113" t="s">
        <v>96</v>
      </c>
      <c r="E429" s="114">
        <v>6</v>
      </c>
      <c r="F429" s="113" t="s">
        <v>267</v>
      </c>
      <c r="G429" s="62">
        <v>112</v>
      </c>
      <c r="H429" s="113" t="s">
        <v>268</v>
      </c>
      <c r="I429" s="113" t="s">
        <v>918</v>
      </c>
      <c r="J429" s="113"/>
      <c r="K429" s="113" t="s">
        <v>192</v>
      </c>
      <c r="L429" s="113"/>
      <c r="M429" s="114" t="str">
        <f>VLOOKUP(G429,'Matriz de Clasificacion'!$H$1:$K$341,4)</f>
        <v>Proceso</v>
      </c>
      <c r="N429" s="196">
        <f t="shared" si="6"/>
        <v>1</v>
      </c>
      <c r="O429" s="113" t="s">
        <v>1196</v>
      </c>
      <c r="P429" s="113" t="s">
        <v>28</v>
      </c>
      <c r="Q429" s="233" t="s">
        <v>2002</v>
      </c>
      <c r="R429" s="137" t="s">
        <v>2047</v>
      </c>
      <c r="S429" s="113" t="s">
        <v>1144</v>
      </c>
      <c r="T429" s="113" t="s">
        <v>919</v>
      </c>
      <c r="U429" s="113" t="s">
        <v>920</v>
      </c>
      <c r="V429" s="114"/>
      <c r="W429" s="114"/>
      <c r="X429" s="113" t="s">
        <v>921</v>
      </c>
      <c r="Y429" s="233" t="s">
        <v>1870</v>
      </c>
      <c r="Z429" s="75"/>
      <c r="AA429" s="75"/>
    </row>
    <row r="430" spans="1:27" s="115" customFormat="1" ht="28.5" customHeight="1" x14ac:dyDescent="0.2">
      <c r="A430" s="113" t="s">
        <v>187</v>
      </c>
      <c r="B430" s="114">
        <v>3</v>
      </c>
      <c r="C430" s="113" t="s">
        <v>188</v>
      </c>
      <c r="D430" s="113" t="s">
        <v>96</v>
      </c>
      <c r="E430" s="114">
        <v>6</v>
      </c>
      <c r="F430" s="113" t="s">
        <v>267</v>
      </c>
      <c r="G430" s="62">
        <v>112</v>
      </c>
      <c r="H430" s="113" t="s">
        <v>268</v>
      </c>
      <c r="I430" s="113" t="s">
        <v>918</v>
      </c>
      <c r="J430" s="113"/>
      <c r="K430" s="113" t="s">
        <v>192</v>
      </c>
      <c r="L430" s="113"/>
      <c r="M430" s="114" t="str">
        <f>VLOOKUP(G430,'Matriz de Clasificacion'!$H$1:$K$341,4)</f>
        <v>Proceso</v>
      </c>
      <c r="N430" s="196">
        <f t="shared" si="6"/>
        <v>1</v>
      </c>
      <c r="O430" s="113" t="s">
        <v>1195</v>
      </c>
      <c r="P430" s="113" t="s">
        <v>28</v>
      </c>
      <c r="Q430" s="233" t="s">
        <v>1869</v>
      </c>
      <c r="R430" s="137" t="s">
        <v>2049</v>
      </c>
      <c r="S430" s="113" t="s">
        <v>1143</v>
      </c>
      <c r="T430" s="113" t="s">
        <v>919</v>
      </c>
      <c r="U430" s="113" t="s">
        <v>920</v>
      </c>
      <c r="V430" s="114"/>
      <c r="W430" s="114"/>
      <c r="X430" s="113" t="s">
        <v>921</v>
      </c>
      <c r="Y430" s="233" t="s">
        <v>1870</v>
      </c>
      <c r="Z430" s="78"/>
      <c r="AA430" s="78"/>
    </row>
    <row r="431" spans="1:27" s="94" customFormat="1" ht="28.5" customHeight="1" x14ac:dyDescent="0.2">
      <c r="A431" s="92" t="s">
        <v>187</v>
      </c>
      <c r="B431" s="93">
        <v>3</v>
      </c>
      <c r="C431" s="92" t="s">
        <v>188</v>
      </c>
      <c r="D431" s="92" t="s">
        <v>96</v>
      </c>
      <c r="E431" s="93">
        <v>6</v>
      </c>
      <c r="F431" s="92" t="s">
        <v>267</v>
      </c>
      <c r="G431" s="62">
        <v>113</v>
      </c>
      <c r="H431" s="92" t="s">
        <v>270</v>
      </c>
      <c r="I431" s="92" t="s">
        <v>271</v>
      </c>
      <c r="J431" s="92"/>
      <c r="K431" s="92" t="s">
        <v>192</v>
      </c>
      <c r="L431" s="92"/>
      <c r="M431" s="61" t="str">
        <f>VLOOKUP(G431,'Matriz de Clasificacion'!$H$1:$K$341,4)</f>
        <v>Proceso</v>
      </c>
      <c r="N431" s="177">
        <f t="shared" si="6"/>
        <v>0</v>
      </c>
      <c r="O431" s="92"/>
      <c r="P431" s="92"/>
      <c r="Q431" s="183"/>
      <c r="R431" s="225"/>
      <c r="S431" s="93"/>
      <c r="T431" s="93"/>
      <c r="U431" s="93"/>
      <c r="V431" s="93"/>
      <c r="W431" s="93"/>
      <c r="X431" s="93"/>
      <c r="Y431" s="93"/>
      <c r="Z431" s="93"/>
      <c r="AA431" s="93"/>
    </row>
    <row r="432" spans="1:27" s="91" customFormat="1" ht="28.5" customHeight="1" x14ac:dyDescent="0.2">
      <c r="A432" s="89" t="s">
        <v>187</v>
      </c>
      <c r="B432" s="90">
        <v>3</v>
      </c>
      <c r="C432" s="89" t="s">
        <v>188</v>
      </c>
      <c r="D432" s="89" t="s">
        <v>96</v>
      </c>
      <c r="E432" s="90">
        <v>6</v>
      </c>
      <c r="F432" s="89" t="s">
        <v>267</v>
      </c>
      <c r="G432" s="62">
        <v>114</v>
      </c>
      <c r="H432" s="89" t="s">
        <v>272</v>
      </c>
      <c r="I432" s="89" t="s">
        <v>273</v>
      </c>
      <c r="J432" s="89"/>
      <c r="K432" s="89" t="s">
        <v>192</v>
      </c>
      <c r="L432" s="89"/>
      <c r="M432" s="61" t="str">
        <f>VLOOKUP(G432,'Matriz de Clasificacion'!$H$1:$K$341,4)</f>
        <v>Proceso</v>
      </c>
      <c r="N432" s="177">
        <f t="shared" si="6"/>
        <v>0</v>
      </c>
      <c r="O432" s="89"/>
      <c r="P432" s="89"/>
      <c r="Q432" s="182"/>
      <c r="R432" s="223"/>
      <c r="S432" s="90"/>
      <c r="T432" s="90"/>
      <c r="U432" s="90"/>
      <c r="V432" s="90"/>
      <c r="W432" s="90"/>
      <c r="X432" s="90"/>
      <c r="Y432" s="90"/>
      <c r="Z432" s="90"/>
      <c r="AA432" s="90"/>
    </row>
    <row r="433" spans="1:27" s="103" customFormat="1" ht="28.5" customHeight="1" x14ac:dyDescent="0.2">
      <c r="A433" s="101" t="s">
        <v>187</v>
      </c>
      <c r="B433" s="102">
        <v>3</v>
      </c>
      <c r="C433" s="101" t="s">
        <v>188</v>
      </c>
      <c r="D433" s="101" t="s">
        <v>96</v>
      </c>
      <c r="E433" s="102">
        <v>6</v>
      </c>
      <c r="F433" s="101" t="s">
        <v>267</v>
      </c>
      <c r="G433" s="62">
        <v>115</v>
      </c>
      <c r="H433" s="101" t="s">
        <v>274</v>
      </c>
      <c r="I433" s="101" t="s">
        <v>275</v>
      </c>
      <c r="J433" s="101"/>
      <c r="K433" s="101" t="s">
        <v>192</v>
      </c>
      <c r="L433" s="101"/>
      <c r="M433" s="102" t="str">
        <f>VLOOKUP(G433,'Matriz de Clasificacion'!$H$1:$K$341,4)</f>
        <v>Resultado</v>
      </c>
      <c r="N433" s="189">
        <f t="shared" si="6"/>
        <v>1</v>
      </c>
      <c r="O433" s="101" t="s">
        <v>1196</v>
      </c>
      <c r="P433" s="101" t="s">
        <v>6</v>
      </c>
      <c r="Q433" s="233" t="s">
        <v>1238</v>
      </c>
      <c r="R433" s="246"/>
      <c r="S433" s="102"/>
      <c r="T433" s="102"/>
      <c r="U433" s="102"/>
      <c r="V433" s="102"/>
      <c r="W433" s="102"/>
      <c r="X433" s="101" t="s">
        <v>921</v>
      </c>
      <c r="Y433" s="234" t="s">
        <v>1874</v>
      </c>
      <c r="Z433" s="90"/>
      <c r="AA433" s="90"/>
    </row>
    <row r="434" spans="1:27" s="103" customFormat="1" ht="28.5" customHeight="1" x14ac:dyDescent="0.2">
      <c r="A434" s="101" t="s">
        <v>187</v>
      </c>
      <c r="B434" s="102">
        <v>3</v>
      </c>
      <c r="C434" s="101" t="s">
        <v>188</v>
      </c>
      <c r="D434" s="101" t="s">
        <v>96</v>
      </c>
      <c r="E434" s="102">
        <v>6</v>
      </c>
      <c r="F434" s="101" t="s">
        <v>267</v>
      </c>
      <c r="G434" s="62">
        <v>115</v>
      </c>
      <c r="H434" s="101" t="s">
        <v>274</v>
      </c>
      <c r="I434" s="101" t="s">
        <v>275</v>
      </c>
      <c r="J434" s="101"/>
      <c r="K434" s="101" t="s">
        <v>192</v>
      </c>
      <c r="L434" s="101"/>
      <c r="M434" s="102" t="str">
        <f>VLOOKUP(G434,'Matriz de Clasificacion'!$H$1:$K$341,4)</f>
        <v>Resultado</v>
      </c>
      <c r="N434" s="189">
        <f t="shared" ref="N434:N497" si="7">IF((LEN(Q434)&gt;0),1,0)</f>
        <v>1</v>
      </c>
      <c r="O434" s="101" t="s">
        <v>1195</v>
      </c>
      <c r="P434" s="101" t="s">
        <v>6</v>
      </c>
      <c r="Q434" s="185" t="s">
        <v>1237</v>
      </c>
      <c r="R434" s="246"/>
      <c r="S434" s="102"/>
      <c r="T434" s="102"/>
      <c r="U434" s="102"/>
      <c r="V434" s="102"/>
      <c r="W434" s="102"/>
      <c r="X434" s="101" t="s">
        <v>921</v>
      </c>
      <c r="Y434" s="234" t="s">
        <v>1874</v>
      </c>
      <c r="Z434" s="90"/>
      <c r="AA434" s="90"/>
    </row>
    <row r="435" spans="1:27" s="103" customFormat="1" ht="28.5" customHeight="1" x14ac:dyDescent="0.2">
      <c r="A435" s="101" t="s">
        <v>187</v>
      </c>
      <c r="B435" s="102">
        <v>3</v>
      </c>
      <c r="C435" s="101" t="s">
        <v>188</v>
      </c>
      <c r="D435" s="101" t="s">
        <v>96</v>
      </c>
      <c r="E435" s="102">
        <v>6</v>
      </c>
      <c r="F435" s="101" t="s">
        <v>267</v>
      </c>
      <c r="G435" s="62">
        <v>115</v>
      </c>
      <c r="H435" s="101" t="s">
        <v>274</v>
      </c>
      <c r="I435" s="101" t="s">
        <v>275</v>
      </c>
      <c r="J435" s="101"/>
      <c r="K435" s="101" t="s">
        <v>192</v>
      </c>
      <c r="L435" s="101"/>
      <c r="M435" s="102" t="str">
        <f>VLOOKUP(G435,'Matriz de Clasificacion'!$H$1:$K$341,4)</f>
        <v>Resultado</v>
      </c>
      <c r="N435" s="189">
        <f t="shared" si="7"/>
        <v>1</v>
      </c>
      <c r="O435" s="101" t="s">
        <v>1199</v>
      </c>
      <c r="P435" s="101" t="s">
        <v>91</v>
      </c>
      <c r="Q435" s="186" t="s">
        <v>1871</v>
      </c>
      <c r="R435" s="246"/>
      <c r="S435" s="101"/>
      <c r="T435" s="101"/>
      <c r="U435" s="101"/>
      <c r="V435" s="102"/>
      <c r="W435" s="102"/>
      <c r="X435" s="101" t="s">
        <v>921</v>
      </c>
      <c r="Y435" s="186" t="s">
        <v>1874</v>
      </c>
      <c r="Z435" s="78"/>
      <c r="AA435" s="78"/>
    </row>
    <row r="436" spans="1:27" s="103" customFormat="1" ht="28.5" customHeight="1" x14ac:dyDescent="0.2">
      <c r="A436" s="101" t="s">
        <v>187</v>
      </c>
      <c r="B436" s="102">
        <v>3</v>
      </c>
      <c r="C436" s="101" t="s">
        <v>188</v>
      </c>
      <c r="D436" s="101" t="s">
        <v>96</v>
      </c>
      <c r="E436" s="102">
        <v>6</v>
      </c>
      <c r="F436" s="101" t="s">
        <v>267</v>
      </c>
      <c r="G436" s="62">
        <v>115</v>
      </c>
      <c r="H436" s="101" t="s">
        <v>274</v>
      </c>
      <c r="I436" s="101" t="s">
        <v>275</v>
      </c>
      <c r="J436" s="101"/>
      <c r="K436" s="101" t="s">
        <v>192</v>
      </c>
      <c r="L436" s="101"/>
      <c r="M436" s="102" t="str">
        <f>VLOOKUP(G436,'Matriz de Clasificacion'!$H$1:$K$341,4)</f>
        <v>Resultado</v>
      </c>
      <c r="N436" s="189">
        <f t="shared" si="7"/>
        <v>1</v>
      </c>
      <c r="O436" s="101" t="s">
        <v>1200</v>
      </c>
      <c r="P436" s="101" t="s">
        <v>91</v>
      </c>
      <c r="Q436" s="234" t="s">
        <v>1872</v>
      </c>
      <c r="R436" s="246"/>
      <c r="S436" s="101"/>
      <c r="T436" s="101"/>
      <c r="U436" s="101" t="s">
        <v>1152</v>
      </c>
      <c r="V436" s="102"/>
      <c r="W436" s="102"/>
      <c r="X436" s="101" t="s">
        <v>921</v>
      </c>
      <c r="Y436" s="234" t="s">
        <v>1874</v>
      </c>
      <c r="Z436" s="75"/>
      <c r="AA436" s="75"/>
    </row>
    <row r="437" spans="1:27" s="103" customFormat="1" ht="28.5" customHeight="1" x14ac:dyDescent="0.2">
      <c r="A437" s="101" t="s">
        <v>187</v>
      </c>
      <c r="B437" s="102">
        <v>3</v>
      </c>
      <c r="C437" s="101" t="s">
        <v>188</v>
      </c>
      <c r="D437" s="101" t="s">
        <v>96</v>
      </c>
      <c r="E437" s="102">
        <v>6</v>
      </c>
      <c r="F437" s="101" t="s">
        <v>267</v>
      </c>
      <c r="G437" s="62">
        <v>115</v>
      </c>
      <c r="H437" s="101" t="s">
        <v>274</v>
      </c>
      <c r="I437" s="101" t="s">
        <v>275</v>
      </c>
      <c r="J437" s="101"/>
      <c r="K437" s="101" t="s">
        <v>192</v>
      </c>
      <c r="L437" s="101"/>
      <c r="M437" s="102" t="str">
        <f>VLOOKUP(G437,'Matriz de Clasificacion'!$H$1:$K$341,4)</f>
        <v>Resultado</v>
      </c>
      <c r="N437" s="189">
        <f t="shared" si="7"/>
        <v>1</v>
      </c>
      <c r="O437" s="101" t="s">
        <v>1198</v>
      </c>
      <c r="P437" s="101" t="s">
        <v>91</v>
      </c>
      <c r="Q437" s="185" t="s">
        <v>1873</v>
      </c>
      <c r="R437" s="246"/>
      <c r="S437" s="101"/>
      <c r="T437" s="101"/>
      <c r="U437" s="101" t="s">
        <v>923</v>
      </c>
      <c r="V437" s="102"/>
      <c r="W437" s="102"/>
      <c r="X437" s="101" t="s">
        <v>921</v>
      </c>
      <c r="Y437" s="186" t="s">
        <v>1874</v>
      </c>
      <c r="Z437" s="78"/>
      <c r="AA437" s="78"/>
    </row>
    <row r="438" spans="1:27" s="103" customFormat="1" ht="28.5" customHeight="1" x14ac:dyDescent="0.2">
      <c r="A438" s="101" t="s">
        <v>187</v>
      </c>
      <c r="B438" s="102">
        <v>3</v>
      </c>
      <c r="C438" s="101" t="s">
        <v>188</v>
      </c>
      <c r="D438" s="101" t="s">
        <v>96</v>
      </c>
      <c r="E438" s="102">
        <v>6</v>
      </c>
      <c r="F438" s="101" t="s">
        <v>267</v>
      </c>
      <c r="G438" s="62">
        <v>115</v>
      </c>
      <c r="H438" s="101" t="s">
        <v>274</v>
      </c>
      <c r="I438" s="101" t="s">
        <v>275</v>
      </c>
      <c r="J438" s="101"/>
      <c r="K438" s="101" t="s">
        <v>192</v>
      </c>
      <c r="L438" s="101"/>
      <c r="M438" s="102" t="str">
        <f>VLOOKUP(G438,'Matriz de Clasificacion'!$H$1:$K$341,4)</f>
        <v>Resultado</v>
      </c>
      <c r="N438" s="189">
        <f t="shared" si="7"/>
        <v>1</v>
      </c>
      <c r="O438" s="101" t="s">
        <v>1197</v>
      </c>
      <c r="P438" s="101" t="s">
        <v>91</v>
      </c>
      <c r="Q438" s="233" t="s">
        <v>1863</v>
      </c>
      <c r="R438" s="246"/>
      <c r="S438" s="101"/>
      <c r="T438" s="101" t="s">
        <v>1151</v>
      </c>
      <c r="U438" s="101" t="s">
        <v>923</v>
      </c>
      <c r="V438" s="102"/>
      <c r="W438" s="102"/>
      <c r="X438" s="101" t="s">
        <v>921</v>
      </c>
      <c r="Y438" s="234" t="s">
        <v>1874</v>
      </c>
      <c r="Z438" s="75"/>
      <c r="AA438" s="75"/>
    </row>
    <row r="439" spans="1:27" s="103" customFormat="1" ht="28.5" customHeight="1" x14ac:dyDescent="0.2">
      <c r="A439" s="101" t="s">
        <v>187</v>
      </c>
      <c r="B439" s="102">
        <v>3</v>
      </c>
      <c r="C439" s="101" t="s">
        <v>188</v>
      </c>
      <c r="D439" s="101" t="s">
        <v>96</v>
      </c>
      <c r="E439" s="102">
        <v>6</v>
      </c>
      <c r="F439" s="101" t="s">
        <v>267</v>
      </c>
      <c r="G439" s="62">
        <v>115</v>
      </c>
      <c r="H439" s="101" t="s">
        <v>274</v>
      </c>
      <c r="I439" s="101" t="s">
        <v>275</v>
      </c>
      <c r="J439" s="101"/>
      <c r="K439" s="101" t="s">
        <v>192</v>
      </c>
      <c r="L439" s="101"/>
      <c r="M439" s="102" t="str">
        <f>VLOOKUP(G439,'Matriz de Clasificacion'!$H$1:$K$341,4)</f>
        <v>Resultado</v>
      </c>
      <c r="N439" s="189">
        <f t="shared" si="7"/>
        <v>1</v>
      </c>
      <c r="O439" s="101" t="s">
        <v>1196</v>
      </c>
      <c r="P439" s="101" t="s">
        <v>91</v>
      </c>
      <c r="Q439" s="233" t="s">
        <v>1864</v>
      </c>
      <c r="R439" s="246" t="s">
        <v>2045</v>
      </c>
      <c r="S439" s="101"/>
      <c r="T439" s="101" t="s">
        <v>1150</v>
      </c>
      <c r="U439" s="101" t="s">
        <v>923</v>
      </c>
      <c r="V439" s="102"/>
      <c r="W439" s="102"/>
      <c r="X439" s="101" t="s">
        <v>921</v>
      </c>
      <c r="Y439" s="234" t="s">
        <v>1874</v>
      </c>
      <c r="Z439" s="78"/>
      <c r="AA439" s="78"/>
    </row>
    <row r="440" spans="1:27" s="103" customFormat="1" ht="28.5" customHeight="1" x14ac:dyDescent="0.2">
      <c r="A440" s="101" t="s">
        <v>187</v>
      </c>
      <c r="B440" s="102">
        <v>3</v>
      </c>
      <c r="C440" s="101" t="s">
        <v>188</v>
      </c>
      <c r="D440" s="101" t="s">
        <v>96</v>
      </c>
      <c r="E440" s="102">
        <v>6</v>
      </c>
      <c r="F440" s="101" t="s">
        <v>267</v>
      </c>
      <c r="G440" s="62">
        <v>115</v>
      </c>
      <c r="H440" s="101" t="s">
        <v>274</v>
      </c>
      <c r="I440" s="101" t="s">
        <v>275</v>
      </c>
      <c r="J440" s="101"/>
      <c r="K440" s="101" t="s">
        <v>192</v>
      </c>
      <c r="L440" s="101"/>
      <c r="M440" s="102" t="str">
        <f>VLOOKUP(G440,'Matriz de Clasificacion'!$H$1:$K$341,4)</f>
        <v>Resultado</v>
      </c>
      <c r="N440" s="189">
        <f t="shared" si="7"/>
        <v>1</v>
      </c>
      <c r="O440" s="101" t="s">
        <v>1195</v>
      </c>
      <c r="P440" s="101" t="s">
        <v>91</v>
      </c>
      <c r="Q440" s="233" t="s">
        <v>1856</v>
      </c>
      <c r="R440" s="246" t="s">
        <v>2045</v>
      </c>
      <c r="S440" s="101"/>
      <c r="T440" s="101" t="s">
        <v>922</v>
      </c>
      <c r="U440" s="101" t="s">
        <v>923</v>
      </c>
      <c r="V440" s="102"/>
      <c r="W440" s="102"/>
      <c r="X440" s="101" t="s">
        <v>921</v>
      </c>
      <c r="Y440" s="234" t="s">
        <v>1874</v>
      </c>
      <c r="Z440" s="75"/>
      <c r="AA440" s="75"/>
    </row>
    <row r="441" spans="1:27" s="103" customFormat="1" ht="28.5" customHeight="1" x14ac:dyDescent="0.2">
      <c r="A441" s="101" t="s">
        <v>187</v>
      </c>
      <c r="B441" s="102">
        <v>3</v>
      </c>
      <c r="C441" s="101" t="s">
        <v>188</v>
      </c>
      <c r="D441" s="101" t="s">
        <v>96</v>
      </c>
      <c r="E441" s="102">
        <v>6</v>
      </c>
      <c r="F441" s="101" t="s">
        <v>267</v>
      </c>
      <c r="G441" s="62">
        <v>115</v>
      </c>
      <c r="H441" s="101" t="s">
        <v>274</v>
      </c>
      <c r="I441" s="101" t="s">
        <v>275</v>
      </c>
      <c r="J441" s="101"/>
      <c r="K441" s="101" t="s">
        <v>192</v>
      </c>
      <c r="L441" s="101"/>
      <c r="M441" s="102" t="str">
        <f>VLOOKUP(G441,'Matriz de Clasificacion'!$H$1:$K$341,4)</f>
        <v>Resultado</v>
      </c>
      <c r="N441" s="189">
        <f t="shared" si="7"/>
        <v>1</v>
      </c>
      <c r="O441" s="101" t="s">
        <v>1197</v>
      </c>
      <c r="P441" s="101" t="s">
        <v>28</v>
      </c>
      <c r="Q441" s="233" t="s">
        <v>1868</v>
      </c>
      <c r="R441" s="246" t="s">
        <v>2048</v>
      </c>
      <c r="S441" s="101" t="s">
        <v>1149</v>
      </c>
      <c r="T441" s="101" t="s">
        <v>922</v>
      </c>
      <c r="U441" s="101" t="s">
        <v>923</v>
      </c>
      <c r="V441" s="102"/>
      <c r="W441" s="102"/>
      <c r="X441" s="101" t="s">
        <v>921</v>
      </c>
      <c r="Y441" s="234" t="s">
        <v>1874</v>
      </c>
      <c r="Z441" s="78"/>
      <c r="AA441" s="78"/>
    </row>
    <row r="442" spans="1:27" s="103" customFormat="1" ht="28.5" customHeight="1" x14ac:dyDescent="0.2">
      <c r="A442" s="101" t="s">
        <v>187</v>
      </c>
      <c r="B442" s="102">
        <v>3</v>
      </c>
      <c r="C442" s="101" t="s">
        <v>188</v>
      </c>
      <c r="D442" s="101" t="s">
        <v>96</v>
      </c>
      <c r="E442" s="102">
        <v>6</v>
      </c>
      <c r="F442" s="101" t="s">
        <v>267</v>
      </c>
      <c r="G442" s="62">
        <v>115</v>
      </c>
      <c r="H442" s="101" t="s">
        <v>274</v>
      </c>
      <c r="I442" s="101" t="s">
        <v>275</v>
      </c>
      <c r="J442" s="101"/>
      <c r="K442" s="101" t="s">
        <v>192</v>
      </c>
      <c r="L442" s="101"/>
      <c r="M442" s="102" t="str">
        <f>VLOOKUP(G442,'Matriz de Clasificacion'!$H$1:$K$341,4)</f>
        <v>Resultado</v>
      </c>
      <c r="N442" s="189">
        <f t="shared" si="7"/>
        <v>1</v>
      </c>
      <c r="O442" s="101" t="s">
        <v>1196</v>
      </c>
      <c r="P442" s="101" t="s">
        <v>28</v>
      </c>
      <c r="Q442" s="233" t="s">
        <v>2002</v>
      </c>
      <c r="R442" s="246" t="s">
        <v>2047</v>
      </c>
      <c r="S442" s="101" t="s">
        <v>1148</v>
      </c>
      <c r="T442" s="101" t="s">
        <v>922</v>
      </c>
      <c r="U442" s="101" t="s">
        <v>923</v>
      </c>
      <c r="V442" s="102"/>
      <c r="W442" s="102"/>
      <c r="X442" s="101" t="s">
        <v>921</v>
      </c>
      <c r="Y442" s="234" t="s">
        <v>1874</v>
      </c>
      <c r="Z442" s="75"/>
      <c r="AA442" s="75"/>
    </row>
    <row r="443" spans="1:27" s="103" customFormat="1" ht="28.5" customHeight="1" x14ac:dyDescent="0.2">
      <c r="A443" s="101" t="s">
        <v>187</v>
      </c>
      <c r="B443" s="102">
        <v>3</v>
      </c>
      <c r="C443" s="101" t="s">
        <v>188</v>
      </c>
      <c r="D443" s="101" t="s">
        <v>96</v>
      </c>
      <c r="E443" s="102">
        <v>6</v>
      </c>
      <c r="F443" s="101" t="s">
        <v>267</v>
      </c>
      <c r="G443" s="62">
        <v>115</v>
      </c>
      <c r="H443" s="101" t="s">
        <v>274</v>
      </c>
      <c r="I443" s="101" t="s">
        <v>275</v>
      </c>
      <c r="J443" s="101"/>
      <c r="K443" s="101" t="s">
        <v>192</v>
      </c>
      <c r="L443" s="101"/>
      <c r="M443" s="102" t="str">
        <f>VLOOKUP(G443,'Matriz de Clasificacion'!$H$1:$K$341,4)</f>
        <v>Resultado</v>
      </c>
      <c r="N443" s="189">
        <f t="shared" si="7"/>
        <v>1</v>
      </c>
      <c r="O443" s="101" t="s">
        <v>1195</v>
      </c>
      <c r="P443" s="101" t="s">
        <v>28</v>
      </c>
      <c r="Q443" s="233" t="s">
        <v>1869</v>
      </c>
      <c r="R443" s="246" t="s">
        <v>2049</v>
      </c>
      <c r="S443" s="101" t="s">
        <v>1147</v>
      </c>
      <c r="T443" s="101" t="s">
        <v>922</v>
      </c>
      <c r="U443" s="101" t="s">
        <v>923</v>
      </c>
      <c r="V443" s="102"/>
      <c r="W443" s="102"/>
      <c r="X443" s="101" t="s">
        <v>921</v>
      </c>
      <c r="Y443" s="234" t="s">
        <v>1874</v>
      </c>
      <c r="Z443" s="78"/>
      <c r="AA443" s="78"/>
    </row>
    <row r="444" spans="1:27" s="91" customFormat="1" ht="28.5" customHeight="1" x14ac:dyDescent="0.2">
      <c r="A444" s="89" t="s">
        <v>187</v>
      </c>
      <c r="B444" s="90">
        <v>3</v>
      </c>
      <c r="C444" s="89" t="s">
        <v>188</v>
      </c>
      <c r="D444" s="89" t="s">
        <v>96</v>
      </c>
      <c r="E444" s="90">
        <v>6</v>
      </c>
      <c r="F444" s="89" t="s">
        <v>267</v>
      </c>
      <c r="G444" s="62">
        <v>116</v>
      </c>
      <c r="H444" s="89" t="s">
        <v>276</v>
      </c>
      <c r="I444" s="89" t="s">
        <v>277</v>
      </c>
      <c r="J444" s="89"/>
      <c r="K444" s="89" t="s">
        <v>192</v>
      </c>
      <c r="L444" s="89"/>
      <c r="M444" s="61" t="str">
        <f>VLOOKUP(G444,'Matriz de Clasificacion'!$H$1:$K$341,4)</f>
        <v>Proceso</v>
      </c>
      <c r="N444" s="177">
        <f t="shared" si="7"/>
        <v>0</v>
      </c>
      <c r="O444" s="89"/>
      <c r="P444" s="89"/>
      <c r="Q444" s="182"/>
      <c r="R444" s="223"/>
      <c r="S444" s="90"/>
      <c r="T444" s="90"/>
      <c r="U444" s="90"/>
      <c r="V444" s="90"/>
      <c r="W444" s="90"/>
      <c r="X444" s="90"/>
      <c r="Y444" s="90"/>
      <c r="Z444" s="90"/>
      <c r="AA444" s="90"/>
    </row>
    <row r="445" spans="1:27" s="94" customFormat="1" ht="28.5" customHeight="1" x14ac:dyDescent="0.2">
      <c r="A445" s="92" t="s">
        <v>187</v>
      </c>
      <c r="B445" s="93">
        <v>3</v>
      </c>
      <c r="C445" s="92" t="s">
        <v>188</v>
      </c>
      <c r="D445" s="92" t="s">
        <v>96</v>
      </c>
      <c r="E445" s="93">
        <v>6</v>
      </c>
      <c r="F445" s="92" t="s">
        <v>267</v>
      </c>
      <c r="G445" s="62">
        <v>117</v>
      </c>
      <c r="H445" s="92" t="s">
        <v>278</v>
      </c>
      <c r="I445" s="92" t="s">
        <v>279</v>
      </c>
      <c r="J445" s="92"/>
      <c r="K445" s="92" t="s">
        <v>192</v>
      </c>
      <c r="L445" s="92"/>
      <c r="M445" s="61" t="str">
        <f>VLOOKUP(G445,'Matriz de Clasificacion'!$H$1:$K$341,4)</f>
        <v>Proceso</v>
      </c>
      <c r="N445" s="177">
        <f t="shared" si="7"/>
        <v>0</v>
      </c>
      <c r="O445" s="92"/>
      <c r="P445" s="92"/>
      <c r="Q445" s="183"/>
      <c r="R445" s="225"/>
      <c r="S445" s="93"/>
      <c r="T445" s="93"/>
      <c r="U445" s="93"/>
      <c r="V445" s="93"/>
      <c r="W445" s="93"/>
      <c r="X445" s="93"/>
      <c r="Y445" s="93"/>
      <c r="Z445" s="93"/>
      <c r="AA445" s="93"/>
    </row>
    <row r="446" spans="1:27" s="91" customFormat="1" ht="28.5" customHeight="1" x14ac:dyDescent="0.2">
      <c r="A446" s="89" t="s">
        <v>187</v>
      </c>
      <c r="B446" s="90">
        <v>3</v>
      </c>
      <c r="C446" s="89" t="s">
        <v>188</v>
      </c>
      <c r="D446" s="89" t="s">
        <v>96</v>
      </c>
      <c r="E446" s="90">
        <v>6</v>
      </c>
      <c r="F446" s="89" t="s">
        <v>267</v>
      </c>
      <c r="G446" s="62">
        <v>118</v>
      </c>
      <c r="H446" s="89" t="s">
        <v>280</v>
      </c>
      <c r="I446" s="89" t="s">
        <v>281</v>
      </c>
      <c r="J446" s="89"/>
      <c r="K446" s="89" t="s">
        <v>192</v>
      </c>
      <c r="L446" s="89"/>
      <c r="M446" s="61" t="str">
        <f>VLOOKUP(G446,'Matriz de Clasificacion'!$H$1:$K$341,4)</f>
        <v>Proceso</v>
      </c>
      <c r="N446" s="177">
        <f t="shared" si="7"/>
        <v>0</v>
      </c>
      <c r="O446" s="89"/>
      <c r="P446" s="89"/>
      <c r="Q446" s="182"/>
      <c r="R446" s="223"/>
      <c r="S446" s="90"/>
      <c r="T446" s="90"/>
      <c r="U446" s="90"/>
      <c r="V446" s="90"/>
      <c r="W446" s="90"/>
      <c r="X446" s="90"/>
      <c r="Y446" s="90"/>
      <c r="Z446" s="90"/>
      <c r="AA446" s="90"/>
    </row>
    <row r="447" spans="1:27" s="118" customFormat="1" ht="28.5" customHeight="1" x14ac:dyDescent="0.2">
      <c r="A447" s="116" t="s">
        <v>282</v>
      </c>
      <c r="B447" s="117">
        <v>4</v>
      </c>
      <c r="C447" s="116" t="s">
        <v>283</v>
      </c>
      <c r="D447" s="116" t="s">
        <v>13</v>
      </c>
      <c r="E447" s="117">
        <v>1</v>
      </c>
      <c r="F447" s="116" t="s">
        <v>284</v>
      </c>
      <c r="G447" s="62">
        <v>119</v>
      </c>
      <c r="H447" s="116" t="s">
        <v>285</v>
      </c>
      <c r="I447" s="116" t="s">
        <v>286</v>
      </c>
      <c r="J447" s="116"/>
      <c r="K447" s="116" t="s">
        <v>17</v>
      </c>
      <c r="L447" s="116"/>
      <c r="M447" s="61" t="str">
        <f>VLOOKUP(G447,'Matriz de Clasificacion'!$H$1:$K$341,4)</f>
        <v>Proceso</v>
      </c>
      <c r="N447" s="177">
        <f t="shared" si="7"/>
        <v>0</v>
      </c>
      <c r="O447" s="116"/>
      <c r="P447" s="116"/>
      <c r="Q447" s="197"/>
      <c r="R447" s="252"/>
      <c r="S447" s="117"/>
      <c r="T447" s="117"/>
      <c r="U447" s="117"/>
      <c r="V447" s="117"/>
      <c r="W447" s="117"/>
      <c r="X447" s="117"/>
      <c r="Y447" s="117"/>
      <c r="Z447" s="117"/>
      <c r="AA447" s="117"/>
    </row>
    <row r="448" spans="1:27" s="121" customFormat="1" ht="28.5" customHeight="1" x14ac:dyDescent="0.2">
      <c r="A448" s="119" t="s">
        <v>282</v>
      </c>
      <c r="B448" s="120">
        <v>4</v>
      </c>
      <c r="C448" s="119" t="s">
        <v>283</v>
      </c>
      <c r="D448" s="119" t="s">
        <v>13</v>
      </c>
      <c r="E448" s="120">
        <v>1</v>
      </c>
      <c r="F448" s="119" t="s">
        <v>284</v>
      </c>
      <c r="G448" s="62">
        <v>120</v>
      </c>
      <c r="H448" s="119" t="s">
        <v>287</v>
      </c>
      <c r="I448" s="119" t="s">
        <v>288</v>
      </c>
      <c r="J448" s="119"/>
      <c r="K448" s="119" t="s">
        <v>17</v>
      </c>
      <c r="L448" s="119"/>
      <c r="M448" s="61" t="str">
        <f>VLOOKUP(G448,'Matriz de Clasificacion'!$H$1:$K$341,4)</f>
        <v>Proceso</v>
      </c>
      <c r="N448" s="177">
        <f t="shared" si="7"/>
        <v>0</v>
      </c>
      <c r="O448" s="119"/>
      <c r="P448" s="119"/>
      <c r="Q448" s="198"/>
      <c r="R448" s="253"/>
      <c r="S448" s="120"/>
      <c r="T448" s="120"/>
      <c r="U448" s="120"/>
      <c r="V448" s="120"/>
      <c r="W448" s="120"/>
      <c r="X448" s="120"/>
      <c r="Y448" s="120"/>
      <c r="Z448" s="120"/>
      <c r="AA448" s="120"/>
    </row>
    <row r="449" spans="1:27" s="118" customFormat="1" ht="28.5" customHeight="1" x14ac:dyDescent="0.2">
      <c r="A449" s="116" t="s">
        <v>282</v>
      </c>
      <c r="B449" s="117">
        <v>4</v>
      </c>
      <c r="C449" s="116" t="s">
        <v>283</v>
      </c>
      <c r="D449" s="116" t="s">
        <v>13</v>
      </c>
      <c r="E449" s="117">
        <v>1</v>
      </c>
      <c r="F449" s="116" t="s">
        <v>284</v>
      </c>
      <c r="G449" s="62">
        <v>121</v>
      </c>
      <c r="H449" s="116" t="s">
        <v>289</v>
      </c>
      <c r="I449" s="116" t="s">
        <v>290</v>
      </c>
      <c r="J449" s="116"/>
      <c r="K449" s="116" t="s">
        <v>17</v>
      </c>
      <c r="L449" s="116"/>
      <c r="M449" s="61" t="str">
        <f>VLOOKUP(G449,'Matriz de Clasificacion'!$H$1:$K$341,4)</f>
        <v>Producto</v>
      </c>
      <c r="N449" s="177">
        <f t="shared" si="7"/>
        <v>0</v>
      </c>
      <c r="O449" s="116"/>
      <c r="P449" s="116"/>
      <c r="Q449" s="197"/>
      <c r="R449" s="252"/>
      <c r="S449" s="117"/>
      <c r="T449" s="117"/>
      <c r="U449" s="117"/>
      <c r="V449" s="117"/>
      <c r="W449" s="117"/>
      <c r="X449" s="117"/>
      <c r="Y449" s="117"/>
      <c r="Z449" s="117"/>
      <c r="AA449" s="117"/>
    </row>
    <row r="450" spans="1:27" s="121" customFormat="1" ht="28.5" customHeight="1" x14ac:dyDescent="0.2">
      <c r="A450" s="119" t="s">
        <v>282</v>
      </c>
      <c r="B450" s="120">
        <v>4</v>
      </c>
      <c r="C450" s="119" t="s">
        <v>283</v>
      </c>
      <c r="D450" s="119" t="s">
        <v>13</v>
      </c>
      <c r="E450" s="120">
        <v>1</v>
      </c>
      <c r="F450" s="119" t="s">
        <v>284</v>
      </c>
      <c r="G450" s="62">
        <v>122</v>
      </c>
      <c r="H450" s="119" t="s">
        <v>291</v>
      </c>
      <c r="I450" s="119" t="s">
        <v>292</v>
      </c>
      <c r="J450" s="119"/>
      <c r="K450" s="119" t="s">
        <v>17</v>
      </c>
      <c r="L450" s="119"/>
      <c r="M450" s="61" t="str">
        <f>VLOOKUP(G450,'Matriz de Clasificacion'!$H$1:$K$341,4)</f>
        <v>Proceso</v>
      </c>
      <c r="N450" s="177">
        <f t="shared" si="7"/>
        <v>0</v>
      </c>
      <c r="O450" s="119"/>
      <c r="P450" s="119"/>
      <c r="Q450" s="198"/>
      <c r="R450" s="253"/>
      <c r="S450" s="120"/>
      <c r="T450" s="120"/>
      <c r="U450" s="120"/>
      <c r="V450" s="120"/>
      <c r="W450" s="120"/>
      <c r="X450" s="120"/>
      <c r="Y450" s="120"/>
      <c r="Z450" s="120"/>
      <c r="AA450" s="120"/>
    </row>
    <row r="451" spans="1:27" s="118" customFormat="1" ht="28.5" customHeight="1" x14ac:dyDescent="0.2">
      <c r="A451" s="116" t="s">
        <v>282</v>
      </c>
      <c r="B451" s="117">
        <v>4</v>
      </c>
      <c r="C451" s="116" t="s">
        <v>283</v>
      </c>
      <c r="D451" s="116" t="s">
        <v>13</v>
      </c>
      <c r="E451" s="117">
        <v>1</v>
      </c>
      <c r="F451" s="116" t="s">
        <v>284</v>
      </c>
      <c r="G451" s="62">
        <v>123</v>
      </c>
      <c r="H451" s="116" t="s">
        <v>293</v>
      </c>
      <c r="I451" s="116" t="s">
        <v>294</v>
      </c>
      <c r="J451" s="116"/>
      <c r="K451" s="116" t="s">
        <v>17</v>
      </c>
      <c r="L451" s="116"/>
      <c r="M451" s="61" t="str">
        <f>VLOOKUP(G451,'Matriz de Clasificacion'!$H$1:$K$341,4)</f>
        <v>Producto</v>
      </c>
      <c r="N451" s="177">
        <f t="shared" si="7"/>
        <v>0</v>
      </c>
      <c r="O451" s="116"/>
      <c r="P451" s="116"/>
      <c r="Q451" s="197"/>
      <c r="R451" s="252"/>
      <c r="S451" s="117"/>
      <c r="T451" s="117"/>
      <c r="U451" s="117"/>
      <c r="V451" s="117"/>
      <c r="W451" s="117"/>
      <c r="X451" s="117"/>
      <c r="Y451" s="117"/>
      <c r="Z451" s="117"/>
      <c r="AA451" s="117"/>
    </row>
    <row r="452" spans="1:27" s="121" customFormat="1" ht="28.5" customHeight="1" x14ac:dyDescent="0.2">
      <c r="A452" s="119" t="s">
        <v>282</v>
      </c>
      <c r="B452" s="120">
        <v>4</v>
      </c>
      <c r="C452" s="119" t="s">
        <v>283</v>
      </c>
      <c r="D452" s="119" t="s">
        <v>13</v>
      </c>
      <c r="E452" s="120">
        <v>1</v>
      </c>
      <c r="F452" s="119" t="s">
        <v>284</v>
      </c>
      <c r="G452" s="62">
        <v>124</v>
      </c>
      <c r="H452" s="119" t="s">
        <v>295</v>
      </c>
      <c r="I452" s="119" t="s">
        <v>296</v>
      </c>
      <c r="J452" s="119"/>
      <c r="K452" s="119" t="s">
        <v>17</v>
      </c>
      <c r="L452" s="119"/>
      <c r="M452" s="61" t="str">
        <f>VLOOKUP(G452,'Matriz de Clasificacion'!$H$1:$K$341,4)</f>
        <v>Proceso</v>
      </c>
      <c r="N452" s="177">
        <f t="shared" si="7"/>
        <v>0</v>
      </c>
      <c r="O452" s="119"/>
      <c r="P452" s="119"/>
      <c r="Q452" s="198"/>
      <c r="R452" s="253"/>
      <c r="S452" s="120"/>
      <c r="T452" s="120"/>
      <c r="U452" s="120"/>
      <c r="V452" s="120"/>
      <c r="W452" s="120"/>
      <c r="X452" s="120"/>
      <c r="Y452" s="120"/>
      <c r="Z452" s="120"/>
      <c r="AA452" s="120"/>
    </row>
    <row r="453" spans="1:27" s="118" customFormat="1" ht="28.5" customHeight="1" x14ac:dyDescent="0.2">
      <c r="A453" s="116" t="s">
        <v>282</v>
      </c>
      <c r="B453" s="117">
        <v>4</v>
      </c>
      <c r="C453" s="116" t="s">
        <v>283</v>
      </c>
      <c r="D453" s="116" t="s">
        <v>13</v>
      </c>
      <c r="E453" s="117">
        <v>1</v>
      </c>
      <c r="F453" s="116" t="s">
        <v>284</v>
      </c>
      <c r="G453" s="62">
        <v>125</v>
      </c>
      <c r="H453" s="116" t="s">
        <v>297</v>
      </c>
      <c r="I453" s="116" t="s">
        <v>298</v>
      </c>
      <c r="J453" s="116"/>
      <c r="K453" s="116" t="s">
        <v>17</v>
      </c>
      <c r="L453" s="116"/>
      <c r="M453" s="61" t="str">
        <f>VLOOKUP(G453,'Matriz de Clasificacion'!$H$1:$K$341,4)</f>
        <v>Resultado</v>
      </c>
      <c r="N453" s="177">
        <f t="shared" si="7"/>
        <v>1</v>
      </c>
      <c r="O453" s="116" t="s">
        <v>1195</v>
      </c>
      <c r="P453" s="116" t="s">
        <v>28</v>
      </c>
      <c r="Q453" s="197" t="s">
        <v>925</v>
      </c>
      <c r="R453" s="252" t="s">
        <v>2050</v>
      </c>
      <c r="S453" s="117"/>
      <c r="T453" s="117"/>
      <c r="U453" s="117"/>
      <c r="V453" s="117"/>
      <c r="W453" s="117"/>
      <c r="X453" s="117"/>
      <c r="Y453" s="117"/>
      <c r="Z453" s="117"/>
      <c r="AA453" s="117"/>
    </row>
    <row r="454" spans="1:27" s="121" customFormat="1" ht="28.5" customHeight="1" x14ac:dyDescent="0.2">
      <c r="A454" s="119" t="s">
        <v>282</v>
      </c>
      <c r="B454" s="120">
        <v>4</v>
      </c>
      <c r="C454" s="119" t="s">
        <v>283</v>
      </c>
      <c r="D454" s="119" t="s">
        <v>13</v>
      </c>
      <c r="E454" s="120">
        <v>1</v>
      </c>
      <c r="F454" s="119" t="s">
        <v>284</v>
      </c>
      <c r="G454" s="62">
        <v>126</v>
      </c>
      <c r="H454" s="119" t="s">
        <v>299</v>
      </c>
      <c r="I454" s="119" t="s">
        <v>300</v>
      </c>
      <c r="J454" s="119"/>
      <c r="K454" s="119" t="s">
        <v>17</v>
      </c>
      <c r="L454" s="119"/>
      <c r="M454" s="61" t="str">
        <f>VLOOKUP(G454,'Matriz de Clasificacion'!$H$1:$K$341,4)</f>
        <v>Proceso</v>
      </c>
      <c r="N454" s="177">
        <f t="shared" si="7"/>
        <v>0</v>
      </c>
      <c r="O454" s="119"/>
      <c r="P454" s="119"/>
      <c r="Q454" s="198"/>
      <c r="R454" s="253"/>
      <c r="S454" s="120"/>
      <c r="T454" s="120"/>
      <c r="U454" s="120"/>
      <c r="V454" s="120"/>
      <c r="W454" s="120"/>
      <c r="X454" s="120"/>
      <c r="Y454" s="120"/>
      <c r="Z454" s="120"/>
      <c r="AA454" s="120"/>
    </row>
    <row r="455" spans="1:27" s="79" customFormat="1" ht="28.5" customHeight="1" x14ac:dyDescent="0.2">
      <c r="A455" s="77" t="s">
        <v>282</v>
      </c>
      <c r="B455" s="78">
        <v>4</v>
      </c>
      <c r="C455" s="77" t="s">
        <v>283</v>
      </c>
      <c r="D455" s="77" t="s">
        <v>41</v>
      </c>
      <c r="E455" s="78">
        <v>2</v>
      </c>
      <c r="F455" s="77" t="s">
        <v>301</v>
      </c>
      <c r="G455" s="62">
        <v>127</v>
      </c>
      <c r="H455" s="77" t="s">
        <v>302</v>
      </c>
      <c r="I455" s="77" t="s">
        <v>303</v>
      </c>
      <c r="J455" s="77"/>
      <c r="K455" s="77" t="s">
        <v>17</v>
      </c>
      <c r="L455" s="77"/>
      <c r="M455" s="61" t="str">
        <f>VLOOKUP(G455,'Matriz de Clasificacion'!$H$1:$K$341,4)</f>
        <v>Proceso</v>
      </c>
      <c r="N455" s="177">
        <f t="shared" si="7"/>
        <v>0</v>
      </c>
      <c r="O455" s="77"/>
      <c r="P455" s="77"/>
      <c r="Q455" s="176"/>
      <c r="R455" s="147"/>
      <c r="S455" s="78"/>
      <c r="T455" s="78"/>
      <c r="U455" s="78"/>
      <c r="V455" s="78"/>
      <c r="W455" s="78"/>
      <c r="X455" s="78"/>
      <c r="Y455" s="78"/>
      <c r="Z455" s="78"/>
      <c r="AA455" s="78"/>
    </row>
    <row r="456" spans="1:27" s="121" customFormat="1" ht="28.5" customHeight="1" x14ac:dyDescent="0.2">
      <c r="A456" s="119" t="s">
        <v>282</v>
      </c>
      <c r="B456" s="120">
        <v>4</v>
      </c>
      <c r="C456" s="119" t="s">
        <v>283</v>
      </c>
      <c r="D456" s="119" t="s">
        <v>55</v>
      </c>
      <c r="E456" s="120">
        <v>3</v>
      </c>
      <c r="F456" s="119" t="s">
        <v>304</v>
      </c>
      <c r="G456" s="62">
        <v>128</v>
      </c>
      <c r="H456" s="119" t="s">
        <v>305</v>
      </c>
      <c r="I456" s="119" t="s">
        <v>924</v>
      </c>
      <c r="J456" s="119"/>
      <c r="K456" s="119" t="s">
        <v>17</v>
      </c>
      <c r="L456" s="119"/>
      <c r="M456" s="61" t="str">
        <f>VLOOKUP(G456,'Matriz de Clasificacion'!$H$1:$K$341,4)</f>
        <v>Proceso</v>
      </c>
      <c r="N456" s="177">
        <f t="shared" si="7"/>
        <v>0</v>
      </c>
      <c r="O456" s="119"/>
      <c r="P456" s="119"/>
      <c r="Q456" s="198"/>
      <c r="R456" s="253"/>
      <c r="S456" s="120"/>
      <c r="T456" s="120"/>
      <c r="U456" s="120"/>
      <c r="V456" s="120"/>
      <c r="W456" s="120"/>
      <c r="X456" s="120"/>
      <c r="Y456" s="120"/>
      <c r="Z456" s="120"/>
      <c r="AA456" s="120"/>
    </row>
    <row r="457" spans="1:27" s="118" customFormat="1" ht="28.5" customHeight="1" x14ac:dyDescent="0.2">
      <c r="A457" s="116" t="s">
        <v>282</v>
      </c>
      <c r="B457" s="117">
        <v>4</v>
      </c>
      <c r="C457" s="116" t="s">
        <v>283</v>
      </c>
      <c r="D457" s="116" t="s">
        <v>55</v>
      </c>
      <c r="E457" s="117">
        <v>3</v>
      </c>
      <c r="F457" s="116" t="s">
        <v>304</v>
      </c>
      <c r="G457" s="62">
        <v>129</v>
      </c>
      <c r="H457" s="116" t="s">
        <v>307</v>
      </c>
      <c r="I457" s="116" t="s">
        <v>308</v>
      </c>
      <c r="J457" s="116"/>
      <c r="K457" s="116" t="s">
        <v>17</v>
      </c>
      <c r="L457" s="116"/>
      <c r="M457" s="61" t="str">
        <f>VLOOKUP(G457,'Matriz de Clasificacion'!$H$1:$K$341,4)</f>
        <v>Producto</v>
      </c>
      <c r="N457" s="177">
        <f t="shared" si="7"/>
        <v>0</v>
      </c>
      <c r="O457" s="116"/>
      <c r="P457" s="116"/>
      <c r="Q457" s="197"/>
      <c r="R457" s="252"/>
      <c r="S457" s="117"/>
      <c r="T457" s="117"/>
      <c r="U457" s="117"/>
      <c r="V457" s="117"/>
      <c r="W457" s="117"/>
      <c r="X457" s="117"/>
      <c r="Y457" s="117"/>
      <c r="Z457" s="117"/>
      <c r="AA457" s="117"/>
    </row>
    <row r="458" spans="1:27" s="76" customFormat="1" ht="28.5" customHeight="1" x14ac:dyDescent="0.2">
      <c r="A458" s="74" t="s">
        <v>282</v>
      </c>
      <c r="B458" s="75">
        <v>4</v>
      </c>
      <c r="C458" s="74" t="s">
        <v>283</v>
      </c>
      <c r="D458" s="74" t="s">
        <v>67</v>
      </c>
      <c r="E458" s="75">
        <v>4</v>
      </c>
      <c r="F458" s="74" t="s">
        <v>309</v>
      </c>
      <c r="G458" s="62">
        <v>130</v>
      </c>
      <c r="H458" s="74" t="s">
        <v>310</v>
      </c>
      <c r="I458" s="74" t="s">
        <v>311</v>
      </c>
      <c r="J458" s="74"/>
      <c r="K458" s="74" t="s">
        <v>17</v>
      </c>
      <c r="L458" s="74"/>
      <c r="M458" s="61" t="str">
        <f>VLOOKUP(G458,'Matriz de Clasificacion'!$H$1:$K$341,4)</f>
        <v>Proceso</v>
      </c>
      <c r="N458" s="177">
        <f t="shared" si="7"/>
        <v>0</v>
      </c>
      <c r="O458" s="74"/>
      <c r="P458" s="74"/>
      <c r="Q458" s="175"/>
      <c r="R458" s="219"/>
      <c r="S458" s="75"/>
      <c r="T458" s="75"/>
      <c r="U458" s="75"/>
      <c r="V458" s="75"/>
      <c r="W458" s="75"/>
      <c r="X458" s="75"/>
      <c r="Y458" s="75"/>
      <c r="Z458" s="75"/>
      <c r="AA458" s="75"/>
    </row>
    <row r="459" spans="1:27" s="79" customFormat="1" ht="28.5" customHeight="1" x14ac:dyDescent="0.2">
      <c r="A459" s="77" t="s">
        <v>282</v>
      </c>
      <c r="B459" s="78">
        <v>4</v>
      </c>
      <c r="C459" s="77" t="s">
        <v>283</v>
      </c>
      <c r="D459" s="77" t="s">
        <v>67</v>
      </c>
      <c r="E459" s="78">
        <v>4</v>
      </c>
      <c r="F459" s="77" t="s">
        <v>309</v>
      </c>
      <c r="G459" s="62">
        <v>131</v>
      </c>
      <c r="H459" s="77" t="s">
        <v>312</v>
      </c>
      <c r="I459" s="77" t="s">
        <v>313</v>
      </c>
      <c r="J459" s="77"/>
      <c r="K459" s="77" t="s">
        <v>17</v>
      </c>
      <c r="L459" s="77"/>
      <c r="M459" s="61" t="str">
        <f>VLOOKUP(G459,'Matriz de Clasificacion'!$H$1:$K$341,4)</f>
        <v>Proceso</v>
      </c>
      <c r="N459" s="177">
        <f t="shared" si="7"/>
        <v>0</v>
      </c>
      <c r="O459" s="77"/>
      <c r="P459" s="77"/>
      <c r="Q459" s="176"/>
      <c r="R459" s="147"/>
      <c r="S459" s="78"/>
      <c r="T459" s="78"/>
      <c r="U459" s="78"/>
      <c r="V459" s="78"/>
      <c r="W459" s="78"/>
      <c r="X459" s="78"/>
      <c r="Y459" s="78"/>
      <c r="Z459" s="78"/>
      <c r="AA459" s="78"/>
    </row>
    <row r="460" spans="1:27" s="76" customFormat="1" ht="28.5" customHeight="1" x14ac:dyDescent="0.2">
      <c r="A460" s="74" t="s">
        <v>282</v>
      </c>
      <c r="B460" s="75">
        <v>4</v>
      </c>
      <c r="C460" s="74" t="s">
        <v>283</v>
      </c>
      <c r="D460" s="74" t="s">
        <v>67</v>
      </c>
      <c r="E460" s="75">
        <v>4</v>
      </c>
      <c r="F460" s="74" t="s">
        <v>309</v>
      </c>
      <c r="G460" s="62">
        <v>132</v>
      </c>
      <c r="H460" s="74" t="s">
        <v>314</v>
      </c>
      <c r="I460" s="74" t="s">
        <v>315</v>
      </c>
      <c r="J460" s="74"/>
      <c r="K460" s="74" t="s">
        <v>17</v>
      </c>
      <c r="L460" s="74"/>
      <c r="M460" s="61" t="str">
        <f>VLOOKUP(G460,'Matriz de Clasificacion'!$H$1:$K$341,4)</f>
        <v>Proceso</v>
      </c>
      <c r="N460" s="177">
        <f t="shared" si="7"/>
        <v>0</v>
      </c>
      <c r="O460" s="74"/>
      <c r="P460" s="74"/>
      <c r="Q460" s="175"/>
      <c r="R460" s="219"/>
      <c r="S460" s="75"/>
      <c r="T460" s="75"/>
      <c r="U460" s="75"/>
      <c r="V460" s="75"/>
      <c r="W460" s="75"/>
      <c r="X460" s="75"/>
      <c r="Y460" s="75"/>
      <c r="Z460" s="75"/>
      <c r="AA460" s="75"/>
    </row>
    <row r="461" spans="1:27" s="118" customFormat="1" ht="28.5" customHeight="1" x14ac:dyDescent="0.2">
      <c r="A461" s="116" t="s">
        <v>282</v>
      </c>
      <c r="B461" s="117">
        <v>4</v>
      </c>
      <c r="C461" s="116" t="s">
        <v>283</v>
      </c>
      <c r="D461" s="116" t="s">
        <v>79</v>
      </c>
      <c r="E461" s="117">
        <v>5</v>
      </c>
      <c r="F461" s="116" t="s">
        <v>316</v>
      </c>
      <c r="G461" s="62">
        <v>133</v>
      </c>
      <c r="H461" s="116" t="s">
        <v>317</v>
      </c>
      <c r="I461" s="116" t="s">
        <v>318</v>
      </c>
      <c r="J461" s="116"/>
      <c r="K461" s="116" t="s">
        <v>17</v>
      </c>
      <c r="L461" s="116"/>
      <c r="M461" s="61" t="str">
        <f>VLOOKUP(G461,'Matriz de Clasificacion'!$H$1:$K$341,4)</f>
        <v>Proceso</v>
      </c>
      <c r="N461" s="177">
        <f t="shared" si="7"/>
        <v>0</v>
      </c>
      <c r="O461" s="116"/>
      <c r="P461" s="116"/>
      <c r="Q461" s="197"/>
      <c r="R461" s="252"/>
      <c r="S461" s="117"/>
      <c r="T461" s="117"/>
      <c r="U461" s="117"/>
      <c r="V461" s="117"/>
      <c r="W461" s="117"/>
      <c r="X461" s="117"/>
      <c r="Y461" s="117"/>
      <c r="Z461" s="117"/>
      <c r="AA461" s="117"/>
    </row>
    <row r="462" spans="1:27" s="121" customFormat="1" ht="28.5" customHeight="1" x14ac:dyDescent="0.2">
      <c r="A462" s="119" t="s">
        <v>282</v>
      </c>
      <c r="B462" s="120">
        <v>4</v>
      </c>
      <c r="C462" s="119" t="s">
        <v>283</v>
      </c>
      <c r="D462" s="119" t="s">
        <v>79</v>
      </c>
      <c r="E462" s="120">
        <v>5</v>
      </c>
      <c r="F462" s="119" t="s">
        <v>316</v>
      </c>
      <c r="G462" s="62">
        <v>134</v>
      </c>
      <c r="H462" s="119" t="s">
        <v>319</v>
      </c>
      <c r="I462" s="119" t="s">
        <v>320</v>
      </c>
      <c r="J462" s="119"/>
      <c r="K462" s="119" t="s">
        <v>17</v>
      </c>
      <c r="L462" s="119"/>
      <c r="M462" s="61" t="str">
        <f>VLOOKUP(G462,'Matriz de Clasificacion'!$H$1:$K$341,4)</f>
        <v>Proceso</v>
      </c>
      <c r="N462" s="177">
        <f t="shared" si="7"/>
        <v>0</v>
      </c>
      <c r="O462" s="119"/>
      <c r="P462" s="119"/>
      <c r="Q462" s="198"/>
      <c r="R462" s="253"/>
      <c r="S462" s="120"/>
      <c r="T462" s="120"/>
      <c r="U462" s="120"/>
      <c r="V462" s="120"/>
      <c r="W462" s="120"/>
      <c r="X462" s="120"/>
      <c r="Y462" s="120"/>
      <c r="Z462" s="120"/>
      <c r="AA462" s="120"/>
    </row>
    <row r="463" spans="1:27" s="124" customFormat="1" ht="28.5" customHeight="1" x14ac:dyDescent="0.2">
      <c r="A463" s="122" t="s">
        <v>321</v>
      </c>
      <c r="B463" s="123">
        <v>5</v>
      </c>
      <c r="C463" s="122" t="s">
        <v>322</v>
      </c>
      <c r="D463" s="122" t="s">
        <v>13</v>
      </c>
      <c r="E463" s="123">
        <v>1</v>
      </c>
      <c r="F463" s="122" t="s">
        <v>323</v>
      </c>
      <c r="G463" s="62">
        <v>135</v>
      </c>
      <c r="H463" s="122" t="s">
        <v>324</v>
      </c>
      <c r="I463" s="122" t="s">
        <v>325</v>
      </c>
      <c r="J463" s="122"/>
      <c r="K463" s="122" t="s">
        <v>17</v>
      </c>
      <c r="L463" s="122"/>
      <c r="M463" s="61" t="str">
        <f>VLOOKUP(G463,'Matriz de Clasificacion'!$H$1:$K$341,4)</f>
        <v>Proceso</v>
      </c>
      <c r="N463" s="177">
        <f t="shared" si="7"/>
        <v>0</v>
      </c>
      <c r="O463" s="122"/>
      <c r="P463" s="122"/>
      <c r="Q463" s="199"/>
      <c r="R463" s="254"/>
      <c r="S463" s="123"/>
      <c r="T463" s="123"/>
      <c r="U463" s="123"/>
      <c r="V463" s="123"/>
      <c r="W463" s="123"/>
      <c r="X463" s="123"/>
      <c r="Y463" s="123"/>
      <c r="Z463" s="123"/>
      <c r="AA463" s="123"/>
    </row>
    <row r="464" spans="1:27" s="127" customFormat="1" ht="28.5" customHeight="1" x14ac:dyDescent="0.2">
      <c r="A464" s="125" t="s">
        <v>321</v>
      </c>
      <c r="B464" s="126">
        <v>5</v>
      </c>
      <c r="C464" s="125" t="s">
        <v>322</v>
      </c>
      <c r="D464" s="125" t="s">
        <v>13</v>
      </c>
      <c r="E464" s="126">
        <v>1</v>
      </c>
      <c r="F464" s="125" t="s">
        <v>323</v>
      </c>
      <c r="G464" s="62">
        <v>136</v>
      </c>
      <c r="H464" s="125" t="s">
        <v>326</v>
      </c>
      <c r="I464" s="125" t="s">
        <v>327</v>
      </c>
      <c r="J464" s="125"/>
      <c r="K464" s="125" t="s">
        <v>17</v>
      </c>
      <c r="L464" s="125"/>
      <c r="M464" s="61" t="str">
        <f>VLOOKUP(G464,'Matriz de Clasificacion'!$H$1:$K$341,4)</f>
        <v>Proceso</v>
      </c>
      <c r="N464" s="177">
        <f t="shared" si="7"/>
        <v>0</v>
      </c>
      <c r="O464" s="125"/>
      <c r="P464" s="125"/>
      <c r="Q464" s="200"/>
      <c r="R464" s="255"/>
      <c r="S464" s="126"/>
      <c r="T464" s="126"/>
      <c r="U464" s="126"/>
      <c r="V464" s="126"/>
      <c r="W464" s="126"/>
      <c r="X464" s="126"/>
      <c r="Y464" s="126"/>
      <c r="Z464" s="126"/>
      <c r="AA464" s="126"/>
    </row>
    <row r="465" spans="1:27" s="124" customFormat="1" ht="28.5" customHeight="1" x14ac:dyDescent="0.2">
      <c r="A465" s="122" t="s">
        <v>321</v>
      </c>
      <c r="B465" s="123">
        <v>5</v>
      </c>
      <c r="C465" s="122" t="s">
        <v>322</v>
      </c>
      <c r="D465" s="122" t="s">
        <v>13</v>
      </c>
      <c r="E465" s="123">
        <v>1</v>
      </c>
      <c r="F465" s="122" t="s">
        <v>323</v>
      </c>
      <c r="G465" s="62">
        <v>137</v>
      </c>
      <c r="H465" s="122" t="s">
        <v>328</v>
      </c>
      <c r="I465" s="122" t="s">
        <v>329</v>
      </c>
      <c r="J465" s="122"/>
      <c r="K465" s="122" t="s">
        <v>17</v>
      </c>
      <c r="L465" s="122"/>
      <c r="M465" s="61" t="str">
        <f>VLOOKUP(G465,'Matriz de Clasificacion'!$H$1:$K$341,4)</f>
        <v>Proceso</v>
      </c>
      <c r="N465" s="177">
        <f t="shared" si="7"/>
        <v>0</v>
      </c>
      <c r="O465" s="122"/>
      <c r="P465" s="122"/>
      <c r="Q465" s="199"/>
      <c r="R465" s="254"/>
      <c r="S465" s="123"/>
      <c r="T465" s="123"/>
      <c r="U465" s="123"/>
      <c r="V465" s="123"/>
      <c r="W465" s="123"/>
      <c r="X465" s="123"/>
      <c r="Y465" s="123"/>
      <c r="Z465" s="123"/>
      <c r="AA465" s="123"/>
    </row>
    <row r="466" spans="1:27" s="76" customFormat="1" ht="28.5" customHeight="1" x14ac:dyDescent="0.2">
      <c r="A466" s="74" t="s">
        <v>321</v>
      </c>
      <c r="B466" s="75">
        <v>5</v>
      </c>
      <c r="C466" s="74" t="s">
        <v>322</v>
      </c>
      <c r="D466" s="74" t="s">
        <v>41</v>
      </c>
      <c r="E466" s="75">
        <v>2</v>
      </c>
      <c r="F466" s="74" t="s">
        <v>330</v>
      </c>
      <c r="G466" s="62">
        <v>138</v>
      </c>
      <c r="H466" s="74" t="s">
        <v>331</v>
      </c>
      <c r="I466" s="74" t="s">
        <v>332</v>
      </c>
      <c r="J466" s="74"/>
      <c r="K466" s="74" t="s">
        <v>109</v>
      </c>
      <c r="L466" s="74"/>
      <c r="M466" s="61" t="str">
        <f>VLOOKUP(G466,'Matriz de Clasificacion'!$H$1:$K$341,4)</f>
        <v>Resultado</v>
      </c>
      <c r="N466" s="177">
        <f t="shared" si="7"/>
        <v>1</v>
      </c>
      <c r="O466" s="74" t="s">
        <v>1200</v>
      </c>
      <c r="P466" s="74" t="s">
        <v>6</v>
      </c>
      <c r="Q466" s="175" t="s">
        <v>1577</v>
      </c>
      <c r="R466" s="219"/>
      <c r="S466" s="75"/>
      <c r="T466" s="75"/>
      <c r="U466" s="75"/>
      <c r="V466" s="75"/>
      <c r="W466" s="75"/>
      <c r="X466" s="75"/>
      <c r="Y466" s="75"/>
      <c r="Z466" s="75"/>
      <c r="AA466" s="75"/>
    </row>
    <row r="467" spans="1:27" s="76" customFormat="1" ht="28.5" customHeight="1" x14ac:dyDescent="0.2">
      <c r="A467" s="74" t="s">
        <v>321</v>
      </c>
      <c r="B467" s="75">
        <v>5</v>
      </c>
      <c r="C467" s="74" t="s">
        <v>322</v>
      </c>
      <c r="D467" s="74" t="s">
        <v>41</v>
      </c>
      <c r="E467" s="75">
        <v>2</v>
      </c>
      <c r="F467" s="74" t="s">
        <v>330</v>
      </c>
      <c r="G467" s="62">
        <v>138</v>
      </c>
      <c r="H467" s="74" t="s">
        <v>331</v>
      </c>
      <c r="I467" s="74" t="s">
        <v>332</v>
      </c>
      <c r="J467" s="74"/>
      <c r="K467" s="74" t="s">
        <v>109</v>
      </c>
      <c r="L467" s="74"/>
      <c r="M467" s="61" t="str">
        <f>VLOOKUP(G467,'Matriz de Clasificacion'!$H$1:$K$341,4)</f>
        <v>Resultado</v>
      </c>
      <c r="N467" s="177">
        <f t="shared" si="7"/>
        <v>1</v>
      </c>
      <c r="O467" s="74" t="s">
        <v>1198</v>
      </c>
      <c r="P467" s="74" t="s">
        <v>6</v>
      </c>
      <c r="Q467" s="175" t="s">
        <v>1578</v>
      </c>
      <c r="R467" s="219"/>
      <c r="S467" s="75"/>
      <c r="T467" s="75"/>
      <c r="U467" s="75"/>
      <c r="V467" s="75"/>
      <c r="W467" s="75"/>
      <c r="X467" s="75"/>
      <c r="Y467" s="75"/>
      <c r="Z467" s="75"/>
      <c r="AA467" s="75"/>
    </row>
    <row r="468" spans="1:27" s="76" customFormat="1" ht="28.5" customHeight="1" x14ac:dyDescent="0.2">
      <c r="A468" s="74" t="s">
        <v>321</v>
      </c>
      <c r="B468" s="75">
        <v>5</v>
      </c>
      <c r="C468" s="74" t="s">
        <v>322</v>
      </c>
      <c r="D468" s="74" t="s">
        <v>41</v>
      </c>
      <c r="E468" s="75">
        <v>2</v>
      </c>
      <c r="F468" s="74" t="s">
        <v>330</v>
      </c>
      <c r="G468" s="62">
        <v>138</v>
      </c>
      <c r="H468" s="74" t="s">
        <v>331</v>
      </c>
      <c r="I468" s="74" t="s">
        <v>332</v>
      </c>
      <c r="J468" s="74"/>
      <c r="K468" s="74" t="s">
        <v>109</v>
      </c>
      <c r="L468" s="74"/>
      <c r="M468" s="61" t="str">
        <f>VLOOKUP(G468,'Matriz de Clasificacion'!$H$1:$K$341,4)</f>
        <v>Resultado</v>
      </c>
      <c r="N468" s="177">
        <f t="shared" si="7"/>
        <v>1</v>
      </c>
      <c r="O468" s="74" t="s">
        <v>1197</v>
      </c>
      <c r="P468" s="74" t="s">
        <v>6</v>
      </c>
      <c r="Q468" s="175" t="s">
        <v>1579</v>
      </c>
      <c r="R468" s="219"/>
      <c r="S468" s="75"/>
      <c r="T468" s="75"/>
      <c r="U468" s="75"/>
      <c r="V468" s="75"/>
      <c r="W468" s="75"/>
      <c r="X468" s="75"/>
      <c r="Y468" s="75"/>
      <c r="Z468" s="75"/>
      <c r="AA468" s="75"/>
    </row>
    <row r="469" spans="1:27" s="76" customFormat="1" ht="28.5" customHeight="1" x14ac:dyDescent="0.2">
      <c r="A469" s="74" t="s">
        <v>321</v>
      </c>
      <c r="B469" s="75">
        <v>5</v>
      </c>
      <c r="C469" s="74" t="s">
        <v>322</v>
      </c>
      <c r="D469" s="74" t="s">
        <v>41</v>
      </c>
      <c r="E469" s="75">
        <v>2</v>
      </c>
      <c r="F469" s="74" t="s">
        <v>330</v>
      </c>
      <c r="G469" s="62">
        <v>138</v>
      </c>
      <c r="H469" s="74" t="s">
        <v>331</v>
      </c>
      <c r="I469" s="74" t="s">
        <v>332</v>
      </c>
      <c r="J469" s="74"/>
      <c r="K469" s="74" t="s">
        <v>109</v>
      </c>
      <c r="L469" s="74"/>
      <c r="M469" s="61" t="str">
        <f>VLOOKUP(G469,'Matriz de Clasificacion'!$H$1:$K$341,4)</f>
        <v>Resultado</v>
      </c>
      <c r="N469" s="177">
        <f t="shared" si="7"/>
        <v>1</v>
      </c>
      <c r="O469" s="74" t="s">
        <v>1196</v>
      </c>
      <c r="P469" s="74" t="s">
        <v>6</v>
      </c>
      <c r="Q469" s="175" t="s">
        <v>1580</v>
      </c>
      <c r="R469" s="219"/>
      <c r="S469" s="75"/>
      <c r="T469" s="75"/>
      <c r="U469" s="75"/>
      <c r="V469" s="75"/>
      <c r="W469" s="75"/>
      <c r="X469" s="75"/>
      <c r="Y469" s="75"/>
      <c r="Z469" s="75"/>
      <c r="AA469" s="75"/>
    </row>
    <row r="470" spans="1:27" s="76" customFormat="1" ht="28.5" customHeight="1" x14ac:dyDescent="0.2">
      <c r="A470" s="74" t="s">
        <v>321</v>
      </c>
      <c r="B470" s="75">
        <v>5</v>
      </c>
      <c r="C470" s="74" t="s">
        <v>322</v>
      </c>
      <c r="D470" s="74" t="s">
        <v>41</v>
      </c>
      <c r="E470" s="75">
        <v>2</v>
      </c>
      <c r="F470" s="74" t="s">
        <v>330</v>
      </c>
      <c r="G470" s="62">
        <v>138</v>
      </c>
      <c r="H470" s="74" t="s">
        <v>331</v>
      </c>
      <c r="I470" s="74" t="s">
        <v>332</v>
      </c>
      <c r="J470" s="74"/>
      <c r="K470" s="74" t="s">
        <v>109</v>
      </c>
      <c r="L470" s="74"/>
      <c r="M470" s="61" t="str">
        <f>VLOOKUP(G470,'Matriz de Clasificacion'!$H$1:$K$341,4)</f>
        <v>Resultado</v>
      </c>
      <c r="N470" s="177">
        <f t="shared" si="7"/>
        <v>1</v>
      </c>
      <c r="O470" s="74" t="s">
        <v>1195</v>
      </c>
      <c r="P470" s="74" t="s">
        <v>6</v>
      </c>
      <c r="Q470" s="175" t="s">
        <v>1581</v>
      </c>
      <c r="R470" s="219"/>
      <c r="S470" s="75"/>
      <c r="T470" s="75"/>
      <c r="U470" s="75"/>
      <c r="V470" s="75"/>
      <c r="W470" s="75"/>
      <c r="X470" s="75"/>
      <c r="Y470" s="75"/>
      <c r="Z470" s="75"/>
      <c r="AA470" s="75"/>
    </row>
    <row r="471" spans="1:27" s="76" customFormat="1" ht="28.5" customHeight="1" x14ac:dyDescent="0.2">
      <c r="A471" s="74" t="s">
        <v>321</v>
      </c>
      <c r="B471" s="75">
        <v>5</v>
      </c>
      <c r="C471" s="74" t="s">
        <v>322</v>
      </c>
      <c r="D471" s="74" t="s">
        <v>41</v>
      </c>
      <c r="E471" s="75">
        <v>2</v>
      </c>
      <c r="F471" s="74" t="s">
        <v>330</v>
      </c>
      <c r="G471" s="62">
        <v>138</v>
      </c>
      <c r="H471" s="74" t="s">
        <v>331</v>
      </c>
      <c r="I471" s="74" t="s">
        <v>332</v>
      </c>
      <c r="J471" s="74"/>
      <c r="K471" s="74" t="s">
        <v>109</v>
      </c>
      <c r="L471" s="74"/>
      <c r="M471" s="61" t="str">
        <f>VLOOKUP(G471,'Matriz de Clasificacion'!$H$1:$K$341,4)</f>
        <v>Resultado</v>
      </c>
      <c r="N471" s="177">
        <f t="shared" si="7"/>
        <v>1</v>
      </c>
      <c r="O471" s="74" t="s">
        <v>1199</v>
      </c>
      <c r="P471" s="74" t="s">
        <v>91</v>
      </c>
      <c r="Q471" s="175" t="s">
        <v>1582</v>
      </c>
      <c r="R471" s="219"/>
      <c r="S471" s="75"/>
      <c r="T471" s="75"/>
      <c r="U471" s="75"/>
      <c r="V471" s="75"/>
      <c r="W471" s="75"/>
      <c r="X471" s="75"/>
      <c r="Y471" s="75"/>
      <c r="Z471" s="75"/>
      <c r="AA471" s="75"/>
    </row>
    <row r="472" spans="1:27" s="76" customFormat="1" ht="28.5" customHeight="1" x14ac:dyDescent="0.2">
      <c r="A472" s="74" t="s">
        <v>321</v>
      </c>
      <c r="B472" s="75">
        <v>5</v>
      </c>
      <c r="C472" s="74" t="s">
        <v>322</v>
      </c>
      <c r="D472" s="74" t="s">
        <v>41</v>
      </c>
      <c r="E472" s="75">
        <v>2</v>
      </c>
      <c r="F472" s="74" t="s">
        <v>330</v>
      </c>
      <c r="G472" s="62">
        <v>138</v>
      </c>
      <c r="H472" s="74" t="s">
        <v>331</v>
      </c>
      <c r="I472" s="74" t="s">
        <v>332</v>
      </c>
      <c r="J472" s="74"/>
      <c r="K472" s="74" t="s">
        <v>109</v>
      </c>
      <c r="L472" s="74"/>
      <c r="M472" s="61" t="str">
        <f>VLOOKUP(G472,'Matriz de Clasificacion'!$H$1:$K$341,4)</f>
        <v>Resultado</v>
      </c>
      <c r="N472" s="177">
        <f t="shared" si="7"/>
        <v>1</v>
      </c>
      <c r="O472" s="74" t="s">
        <v>1200</v>
      </c>
      <c r="P472" s="74" t="s">
        <v>91</v>
      </c>
      <c r="Q472" s="175" t="s">
        <v>1583</v>
      </c>
      <c r="R472" s="219"/>
      <c r="S472" s="75"/>
      <c r="T472" s="75"/>
      <c r="U472" s="75"/>
      <c r="V472" s="75"/>
      <c r="W472" s="75"/>
      <c r="X472" s="75"/>
      <c r="Y472" s="75"/>
      <c r="Z472" s="75"/>
      <c r="AA472" s="75"/>
    </row>
    <row r="473" spans="1:27" s="76" customFormat="1" ht="28.5" customHeight="1" x14ac:dyDescent="0.2">
      <c r="A473" s="74" t="s">
        <v>321</v>
      </c>
      <c r="B473" s="75">
        <v>5</v>
      </c>
      <c r="C473" s="74" t="s">
        <v>322</v>
      </c>
      <c r="D473" s="74" t="s">
        <v>41</v>
      </c>
      <c r="E473" s="75">
        <v>2</v>
      </c>
      <c r="F473" s="74" t="s">
        <v>330</v>
      </c>
      <c r="G473" s="62">
        <v>138</v>
      </c>
      <c r="H473" s="74" t="s">
        <v>331</v>
      </c>
      <c r="I473" s="74" t="s">
        <v>332</v>
      </c>
      <c r="J473" s="74"/>
      <c r="K473" s="74" t="s">
        <v>109</v>
      </c>
      <c r="L473" s="74"/>
      <c r="M473" s="61" t="str">
        <f>VLOOKUP(G473,'Matriz de Clasificacion'!$H$1:$K$341,4)</f>
        <v>Resultado</v>
      </c>
      <c r="N473" s="177">
        <f t="shared" si="7"/>
        <v>1</v>
      </c>
      <c r="O473" s="74" t="s">
        <v>1198</v>
      </c>
      <c r="P473" s="74" t="s">
        <v>91</v>
      </c>
      <c r="Q473" s="175" t="s">
        <v>1584</v>
      </c>
      <c r="R473" s="219"/>
      <c r="S473" s="75"/>
      <c r="T473" s="75"/>
      <c r="U473" s="75"/>
      <c r="V473" s="75"/>
      <c r="W473" s="75"/>
      <c r="X473" s="75"/>
      <c r="Y473" s="75"/>
      <c r="Z473" s="75"/>
      <c r="AA473" s="75"/>
    </row>
    <row r="474" spans="1:27" s="76" customFormat="1" ht="28.5" customHeight="1" x14ac:dyDescent="0.2">
      <c r="A474" s="74" t="s">
        <v>321</v>
      </c>
      <c r="B474" s="75">
        <v>5</v>
      </c>
      <c r="C474" s="74" t="s">
        <v>322</v>
      </c>
      <c r="D474" s="74" t="s">
        <v>41</v>
      </c>
      <c r="E474" s="75">
        <v>2</v>
      </c>
      <c r="F474" s="74" t="s">
        <v>330</v>
      </c>
      <c r="G474" s="62">
        <v>138</v>
      </c>
      <c r="H474" s="74" t="s">
        <v>331</v>
      </c>
      <c r="I474" s="74" t="s">
        <v>332</v>
      </c>
      <c r="J474" s="74"/>
      <c r="K474" s="74" t="s">
        <v>109</v>
      </c>
      <c r="L474" s="74"/>
      <c r="M474" s="61" t="str">
        <f>VLOOKUP(G474,'Matriz de Clasificacion'!$H$1:$K$341,4)</f>
        <v>Resultado</v>
      </c>
      <c r="N474" s="177">
        <f t="shared" si="7"/>
        <v>1</v>
      </c>
      <c r="O474" s="74" t="s">
        <v>1197</v>
      </c>
      <c r="P474" s="74" t="s">
        <v>91</v>
      </c>
      <c r="Q474" s="175" t="s">
        <v>1585</v>
      </c>
      <c r="R474" s="219"/>
      <c r="S474" s="75"/>
      <c r="T474" s="75"/>
      <c r="U474" s="75"/>
      <c r="V474" s="75"/>
      <c r="W474" s="75"/>
      <c r="X474" s="75"/>
      <c r="Y474" s="75"/>
      <c r="Z474" s="75"/>
      <c r="AA474" s="75"/>
    </row>
    <row r="475" spans="1:27" s="76" customFormat="1" ht="28.5" customHeight="1" x14ac:dyDescent="0.2">
      <c r="A475" s="74" t="s">
        <v>321</v>
      </c>
      <c r="B475" s="75">
        <v>5</v>
      </c>
      <c r="C475" s="74" t="s">
        <v>322</v>
      </c>
      <c r="D475" s="74" t="s">
        <v>41</v>
      </c>
      <c r="E475" s="75">
        <v>2</v>
      </c>
      <c r="F475" s="74" t="s">
        <v>330</v>
      </c>
      <c r="G475" s="62">
        <v>138</v>
      </c>
      <c r="H475" s="74" t="s">
        <v>331</v>
      </c>
      <c r="I475" s="74" t="s">
        <v>332</v>
      </c>
      <c r="J475" s="74"/>
      <c r="K475" s="74" t="s">
        <v>109</v>
      </c>
      <c r="L475" s="74"/>
      <c r="M475" s="61" t="str">
        <f>VLOOKUP(G475,'Matriz de Clasificacion'!$H$1:$K$341,4)</f>
        <v>Resultado</v>
      </c>
      <c r="N475" s="177">
        <f t="shared" si="7"/>
        <v>1</v>
      </c>
      <c r="O475" s="74" t="s">
        <v>1196</v>
      </c>
      <c r="P475" s="74" t="s">
        <v>91</v>
      </c>
      <c r="Q475" s="175" t="s">
        <v>1586</v>
      </c>
      <c r="R475" s="219"/>
      <c r="S475" s="75"/>
      <c r="T475" s="75"/>
      <c r="U475" s="75"/>
      <c r="V475" s="75"/>
      <c r="W475" s="75"/>
      <c r="X475" s="75"/>
      <c r="Y475" s="75"/>
      <c r="Z475" s="75"/>
      <c r="AA475" s="75"/>
    </row>
    <row r="476" spans="1:27" s="76" customFormat="1" ht="28.5" customHeight="1" x14ac:dyDescent="0.2">
      <c r="A476" s="74" t="s">
        <v>321</v>
      </c>
      <c r="B476" s="75">
        <v>5</v>
      </c>
      <c r="C476" s="74" t="s">
        <v>322</v>
      </c>
      <c r="D476" s="74" t="s">
        <v>41</v>
      </c>
      <c r="E476" s="75">
        <v>2</v>
      </c>
      <c r="F476" s="74" t="s">
        <v>330</v>
      </c>
      <c r="G476" s="62">
        <v>138</v>
      </c>
      <c r="H476" s="74" t="s">
        <v>331</v>
      </c>
      <c r="I476" s="74" t="s">
        <v>332</v>
      </c>
      <c r="J476" s="74"/>
      <c r="K476" s="74" t="s">
        <v>109</v>
      </c>
      <c r="L476" s="74"/>
      <c r="M476" s="61" t="str">
        <f>VLOOKUP(G476,'Matriz de Clasificacion'!$H$1:$K$341,4)</f>
        <v>Resultado</v>
      </c>
      <c r="N476" s="177">
        <f t="shared" si="7"/>
        <v>1</v>
      </c>
      <c r="O476" s="74" t="s">
        <v>1195</v>
      </c>
      <c r="P476" s="74" t="s">
        <v>91</v>
      </c>
      <c r="Q476" s="175" t="s">
        <v>1587</v>
      </c>
      <c r="R476" s="219"/>
      <c r="S476" s="75"/>
      <c r="T476" s="75"/>
      <c r="U476" s="75"/>
      <c r="V476" s="75"/>
      <c r="W476" s="75"/>
      <c r="X476" s="75"/>
      <c r="Y476" s="75"/>
      <c r="Z476" s="75"/>
      <c r="AA476" s="75"/>
    </row>
    <row r="477" spans="1:27" s="76" customFormat="1" ht="28.5" customHeight="1" x14ac:dyDescent="0.2">
      <c r="A477" s="74" t="s">
        <v>321</v>
      </c>
      <c r="B477" s="75">
        <v>5</v>
      </c>
      <c r="C477" s="74" t="s">
        <v>322</v>
      </c>
      <c r="D477" s="74" t="s">
        <v>41</v>
      </c>
      <c r="E477" s="75">
        <v>2</v>
      </c>
      <c r="F477" s="74" t="s">
        <v>330</v>
      </c>
      <c r="G477" s="62">
        <v>138</v>
      </c>
      <c r="H477" s="74" t="s">
        <v>331</v>
      </c>
      <c r="I477" s="74" t="s">
        <v>332</v>
      </c>
      <c r="J477" s="74"/>
      <c r="K477" s="74" t="s">
        <v>109</v>
      </c>
      <c r="L477" s="74"/>
      <c r="M477" s="61" t="str">
        <f>VLOOKUP(G477,'Matriz de Clasificacion'!$H$1:$K$341,4)</f>
        <v>Resultado</v>
      </c>
      <c r="N477" s="177">
        <f t="shared" si="7"/>
        <v>1</v>
      </c>
      <c r="O477" s="74" t="s">
        <v>1198</v>
      </c>
      <c r="P477" s="74" t="s">
        <v>28</v>
      </c>
      <c r="Q477" s="175" t="s">
        <v>1588</v>
      </c>
      <c r="R477" s="219"/>
      <c r="S477" s="75"/>
      <c r="T477" s="75"/>
      <c r="U477" s="75"/>
      <c r="V477" s="75"/>
      <c r="W477" s="75"/>
      <c r="X477" s="75"/>
      <c r="Y477" s="75"/>
      <c r="Z477" s="75"/>
      <c r="AA477" s="75"/>
    </row>
    <row r="478" spans="1:27" s="76" customFormat="1" ht="28.5" customHeight="1" x14ac:dyDescent="0.2">
      <c r="A478" s="74" t="s">
        <v>321</v>
      </c>
      <c r="B478" s="75">
        <v>5</v>
      </c>
      <c r="C478" s="74" t="s">
        <v>322</v>
      </c>
      <c r="D478" s="74" t="s">
        <v>41</v>
      </c>
      <c r="E478" s="75">
        <v>2</v>
      </c>
      <c r="F478" s="74" t="s">
        <v>330</v>
      </c>
      <c r="G478" s="62">
        <v>138</v>
      </c>
      <c r="H478" s="74" t="s">
        <v>331</v>
      </c>
      <c r="I478" s="74" t="s">
        <v>332</v>
      </c>
      <c r="J478" s="74"/>
      <c r="K478" s="74" t="s">
        <v>109</v>
      </c>
      <c r="L478" s="74"/>
      <c r="M478" s="61" t="str">
        <f>VLOOKUP(G478,'Matriz de Clasificacion'!$H$1:$K$341,4)</f>
        <v>Resultado</v>
      </c>
      <c r="N478" s="177">
        <f t="shared" si="7"/>
        <v>1</v>
      </c>
      <c r="O478" s="74" t="s">
        <v>1197</v>
      </c>
      <c r="P478" s="74" t="s">
        <v>28</v>
      </c>
      <c r="Q478" s="175" t="s">
        <v>1589</v>
      </c>
      <c r="R478" s="219"/>
      <c r="S478" s="75"/>
      <c r="T478" s="75"/>
      <c r="U478" s="75"/>
      <c r="V478" s="75"/>
      <c r="W478" s="75"/>
      <c r="X478" s="75"/>
      <c r="Y478" s="75"/>
      <c r="Z478" s="75"/>
      <c r="AA478" s="75"/>
    </row>
    <row r="479" spans="1:27" s="76" customFormat="1" ht="28.5" customHeight="1" x14ac:dyDescent="0.2">
      <c r="A479" s="74" t="s">
        <v>321</v>
      </c>
      <c r="B479" s="75">
        <v>5</v>
      </c>
      <c r="C479" s="74" t="s">
        <v>322</v>
      </c>
      <c r="D479" s="74" t="s">
        <v>41</v>
      </c>
      <c r="E479" s="75">
        <v>2</v>
      </c>
      <c r="F479" s="74" t="s">
        <v>330</v>
      </c>
      <c r="G479" s="62">
        <v>138</v>
      </c>
      <c r="H479" s="74" t="s">
        <v>331</v>
      </c>
      <c r="I479" s="74" t="s">
        <v>332</v>
      </c>
      <c r="J479" s="74"/>
      <c r="K479" s="74" t="s">
        <v>109</v>
      </c>
      <c r="L479" s="74"/>
      <c r="M479" s="61" t="str">
        <f>VLOOKUP(G479,'Matriz de Clasificacion'!$H$1:$K$341,4)</f>
        <v>Resultado</v>
      </c>
      <c r="N479" s="177">
        <f t="shared" si="7"/>
        <v>1</v>
      </c>
      <c r="O479" s="74" t="s">
        <v>1196</v>
      </c>
      <c r="P479" s="74" t="s">
        <v>28</v>
      </c>
      <c r="Q479" s="175" t="s">
        <v>1590</v>
      </c>
      <c r="R479" s="219"/>
      <c r="S479" s="75"/>
      <c r="T479" s="75"/>
      <c r="U479" s="75"/>
      <c r="V479" s="75"/>
      <c r="W479" s="75"/>
      <c r="X479" s="75"/>
      <c r="Y479" s="75"/>
      <c r="Z479" s="75"/>
      <c r="AA479" s="75"/>
    </row>
    <row r="480" spans="1:27" s="76" customFormat="1" ht="28.5" customHeight="1" x14ac:dyDescent="0.2">
      <c r="A480" s="74" t="s">
        <v>321</v>
      </c>
      <c r="B480" s="75">
        <v>5</v>
      </c>
      <c r="C480" s="74" t="s">
        <v>322</v>
      </c>
      <c r="D480" s="74" t="s">
        <v>41</v>
      </c>
      <c r="E480" s="75">
        <v>2</v>
      </c>
      <c r="F480" s="74" t="s">
        <v>330</v>
      </c>
      <c r="G480" s="62">
        <v>138</v>
      </c>
      <c r="H480" s="74" t="s">
        <v>331</v>
      </c>
      <c r="I480" s="74" t="s">
        <v>332</v>
      </c>
      <c r="J480" s="74"/>
      <c r="K480" s="74" t="s">
        <v>109</v>
      </c>
      <c r="L480" s="74"/>
      <c r="M480" s="61" t="str">
        <f>VLOOKUP(G480,'Matriz de Clasificacion'!$H$1:$K$341,4)</f>
        <v>Resultado</v>
      </c>
      <c r="N480" s="177">
        <f t="shared" si="7"/>
        <v>1</v>
      </c>
      <c r="O480" s="74" t="s">
        <v>1195</v>
      </c>
      <c r="P480" s="74" t="s">
        <v>28</v>
      </c>
      <c r="Q480" s="175" t="s">
        <v>1591</v>
      </c>
      <c r="R480" s="219"/>
      <c r="S480" s="75"/>
      <c r="T480" s="75"/>
      <c r="U480" s="75"/>
      <c r="V480" s="75"/>
      <c r="W480" s="75"/>
      <c r="X480" s="75"/>
      <c r="Y480" s="75"/>
      <c r="Z480" s="75"/>
      <c r="AA480" s="75"/>
    </row>
    <row r="481" spans="1:27" s="124" customFormat="1" ht="28.5" customHeight="1" x14ac:dyDescent="0.2">
      <c r="A481" s="122" t="s">
        <v>321</v>
      </c>
      <c r="B481" s="123">
        <v>5</v>
      </c>
      <c r="C481" s="122" t="s">
        <v>322</v>
      </c>
      <c r="D481" s="122" t="s">
        <v>55</v>
      </c>
      <c r="E481" s="123">
        <v>3</v>
      </c>
      <c r="F481" s="122" t="s">
        <v>333</v>
      </c>
      <c r="G481" s="62">
        <v>139</v>
      </c>
      <c r="H481" s="122" t="s">
        <v>334</v>
      </c>
      <c r="I481" s="122" t="s">
        <v>335</v>
      </c>
      <c r="J481" s="122"/>
      <c r="K481" s="122" t="s">
        <v>109</v>
      </c>
      <c r="L481" s="122"/>
      <c r="M481" s="61" t="str">
        <f>VLOOKUP(G481,'Matriz de Clasificacion'!$H$1:$K$341,4)</f>
        <v>Resultado</v>
      </c>
      <c r="N481" s="177">
        <f t="shared" si="7"/>
        <v>0</v>
      </c>
      <c r="O481" s="122"/>
      <c r="P481" s="122"/>
      <c r="Q481" s="199"/>
      <c r="R481" s="254"/>
      <c r="S481" s="123"/>
      <c r="T481" s="123"/>
      <c r="U481" s="123"/>
      <c r="V481" s="123"/>
      <c r="W481" s="123"/>
      <c r="X481" s="123"/>
      <c r="Y481" s="123"/>
      <c r="Z481" s="123"/>
      <c r="AA481" s="123"/>
    </row>
    <row r="482" spans="1:27" s="127" customFormat="1" ht="28.5" customHeight="1" x14ac:dyDescent="0.2">
      <c r="A482" s="125" t="s">
        <v>321</v>
      </c>
      <c r="B482" s="126">
        <v>5</v>
      </c>
      <c r="C482" s="125" t="s">
        <v>322</v>
      </c>
      <c r="D482" s="125" t="s">
        <v>55</v>
      </c>
      <c r="E482" s="126">
        <v>3</v>
      </c>
      <c r="F482" s="125" t="s">
        <v>333</v>
      </c>
      <c r="G482" s="62">
        <v>140</v>
      </c>
      <c r="H482" s="125" t="s">
        <v>336</v>
      </c>
      <c r="I482" s="125" t="s">
        <v>337</v>
      </c>
      <c r="J482" s="125"/>
      <c r="K482" s="125" t="s">
        <v>17</v>
      </c>
      <c r="L482" s="125"/>
      <c r="M482" s="61" t="str">
        <f>VLOOKUP(G482,'Matriz de Clasificacion'!$H$1:$K$341,4)</f>
        <v>Resultado</v>
      </c>
      <c r="N482" s="177">
        <f t="shared" si="7"/>
        <v>0</v>
      </c>
      <c r="O482" s="125"/>
      <c r="P482" s="125"/>
      <c r="Q482" s="200"/>
      <c r="R482" s="255"/>
      <c r="S482" s="126"/>
      <c r="T482" s="126"/>
      <c r="U482" s="126"/>
      <c r="V482" s="126"/>
      <c r="W482" s="126"/>
      <c r="X482" s="126"/>
      <c r="Y482" s="126"/>
      <c r="Z482" s="126"/>
      <c r="AA482" s="126"/>
    </row>
    <row r="483" spans="1:27" s="79" customFormat="1" ht="28.5" customHeight="1" x14ac:dyDescent="0.2">
      <c r="A483" s="77" t="s">
        <v>321</v>
      </c>
      <c r="B483" s="78">
        <v>5</v>
      </c>
      <c r="C483" s="77" t="s">
        <v>322</v>
      </c>
      <c r="D483" s="77" t="s">
        <v>67</v>
      </c>
      <c r="E483" s="78">
        <v>4</v>
      </c>
      <c r="F483" s="77" t="s">
        <v>338</v>
      </c>
      <c r="G483" s="62">
        <v>141</v>
      </c>
      <c r="H483" s="77" t="s">
        <v>339</v>
      </c>
      <c r="I483" s="77" t="s">
        <v>340</v>
      </c>
      <c r="J483" s="77"/>
      <c r="K483" s="77" t="s">
        <v>17</v>
      </c>
      <c r="L483" s="77"/>
      <c r="M483" s="61" t="str">
        <f>VLOOKUP(G483,'Matriz de Clasificacion'!$H$1:$K$341,4)</f>
        <v>Resultado</v>
      </c>
      <c r="N483" s="177">
        <f t="shared" si="7"/>
        <v>0</v>
      </c>
      <c r="O483" s="77"/>
      <c r="P483" s="77"/>
      <c r="Q483" s="176"/>
      <c r="R483" s="147"/>
      <c r="S483" s="78"/>
      <c r="T483" s="78"/>
      <c r="U483" s="78"/>
      <c r="V483" s="78"/>
      <c r="W483" s="78"/>
      <c r="X483" s="78"/>
      <c r="Y483" s="78"/>
      <c r="Z483" s="78"/>
      <c r="AA483" s="78"/>
    </row>
    <row r="484" spans="1:27" s="127" customFormat="1" ht="28.5" customHeight="1" x14ac:dyDescent="0.2">
      <c r="A484" s="125" t="s">
        <v>321</v>
      </c>
      <c r="B484" s="126">
        <v>5</v>
      </c>
      <c r="C484" s="125" t="s">
        <v>322</v>
      </c>
      <c r="D484" s="125" t="s">
        <v>79</v>
      </c>
      <c r="E484" s="126">
        <v>5</v>
      </c>
      <c r="F484" s="125" t="s">
        <v>341</v>
      </c>
      <c r="G484" s="62">
        <v>142</v>
      </c>
      <c r="H484" s="125" t="s">
        <v>342</v>
      </c>
      <c r="I484" s="125" t="s">
        <v>343</v>
      </c>
      <c r="J484" s="125"/>
      <c r="K484" s="125" t="s">
        <v>109</v>
      </c>
      <c r="L484" s="125"/>
      <c r="M484" s="61" t="str">
        <f>VLOOKUP(G484,'Matriz de Clasificacion'!$H$1:$K$341,4)</f>
        <v>Resultado</v>
      </c>
      <c r="N484" s="177">
        <f t="shared" si="7"/>
        <v>1</v>
      </c>
      <c r="O484" s="125" t="s">
        <v>1197</v>
      </c>
      <c r="P484" s="125" t="s">
        <v>6</v>
      </c>
      <c r="Q484" s="200" t="s">
        <v>1592</v>
      </c>
      <c r="R484" s="255"/>
      <c r="S484" s="126"/>
      <c r="T484" s="126"/>
      <c r="U484" s="126"/>
      <c r="V484" s="126"/>
      <c r="W484" s="126"/>
      <c r="X484" s="126"/>
      <c r="Y484" s="126"/>
      <c r="Z484" s="126"/>
      <c r="AA484" s="126"/>
    </row>
    <row r="485" spans="1:27" s="127" customFormat="1" ht="28.5" customHeight="1" x14ac:dyDescent="0.2">
      <c r="A485" s="125" t="s">
        <v>321</v>
      </c>
      <c r="B485" s="126">
        <v>5</v>
      </c>
      <c r="C485" s="125" t="s">
        <v>322</v>
      </c>
      <c r="D485" s="125" t="s">
        <v>79</v>
      </c>
      <c r="E485" s="126">
        <v>5</v>
      </c>
      <c r="F485" s="125" t="s">
        <v>341</v>
      </c>
      <c r="G485" s="62">
        <v>142</v>
      </c>
      <c r="H485" s="125" t="s">
        <v>342</v>
      </c>
      <c r="I485" s="125" t="s">
        <v>343</v>
      </c>
      <c r="J485" s="125"/>
      <c r="K485" s="125" t="s">
        <v>109</v>
      </c>
      <c r="L485" s="125"/>
      <c r="M485" s="61" t="str">
        <f>VLOOKUP(G485,'Matriz de Clasificacion'!$H$1:$K$341,4)</f>
        <v>Resultado</v>
      </c>
      <c r="N485" s="177">
        <f t="shared" si="7"/>
        <v>1</v>
      </c>
      <c r="O485" s="125" t="s">
        <v>1196</v>
      </c>
      <c r="P485" s="125" t="s">
        <v>6</v>
      </c>
      <c r="Q485" s="200" t="s">
        <v>1593</v>
      </c>
      <c r="R485" s="255" t="s">
        <v>2051</v>
      </c>
      <c r="S485" s="126"/>
      <c r="T485" s="126"/>
      <c r="U485" s="126"/>
      <c r="V485" s="126"/>
      <c r="W485" s="126"/>
      <c r="X485" s="126"/>
      <c r="Y485" s="126"/>
      <c r="Z485" s="126"/>
      <c r="AA485" s="126"/>
    </row>
    <row r="486" spans="1:27" s="127" customFormat="1" ht="28.5" customHeight="1" x14ac:dyDescent="0.2">
      <c r="A486" s="125" t="s">
        <v>321</v>
      </c>
      <c r="B486" s="126">
        <v>5</v>
      </c>
      <c r="C486" s="125" t="s">
        <v>322</v>
      </c>
      <c r="D486" s="125" t="s">
        <v>79</v>
      </c>
      <c r="E486" s="126">
        <v>5</v>
      </c>
      <c r="F486" s="125" t="s">
        <v>341</v>
      </c>
      <c r="G486" s="62">
        <v>142</v>
      </c>
      <c r="H486" s="125" t="s">
        <v>342</v>
      </c>
      <c r="I486" s="125" t="s">
        <v>343</v>
      </c>
      <c r="J486" s="125"/>
      <c r="K486" s="125" t="s">
        <v>109</v>
      </c>
      <c r="L486" s="125"/>
      <c r="M486" s="61" t="str">
        <f>VLOOKUP(G486,'Matriz de Clasificacion'!$H$1:$K$341,4)</f>
        <v>Resultado</v>
      </c>
      <c r="N486" s="177">
        <f t="shared" si="7"/>
        <v>1</v>
      </c>
      <c r="O486" s="125" t="s">
        <v>1195</v>
      </c>
      <c r="P486" s="125" t="s">
        <v>6</v>
      </c>
      <c r="Q486" s="200" t="s">
        <v>1594</v>
      </c>
      <c r="R486" s="255"/>
      <c r="S486" s="126"/>
      <c r="T486" s="126"/>
      <c r="U486" s="126"/>
      <c r="V486" s="126"/>
      <c r="W486" s="126"/>
      <c r="X486" s="126"/>
      <c r="Y486" s="126"/>
      <c r="Z486" s="126"/>
      <c r="AA486" s="126"/>
    </row>
    <row r="487" spans="1:27" s="127" customFormat="1" ht="28.5" customHeight="1" x14ac:dyDescent="0.2">
      <c r="A487" s="125" t="s">
        <v>321</v>
      </c>
      <c r="B487" s="126">
        <v>5</v>
      </c>
      <c r="C487" s="125" t="s">
        <v>322</v>
      </c>
      <c r="D487" s="125" t="s">
        <v>79</v>
      </c>
      <c r="E487" s="126">
        <v>5</v>
      </c>
      <c r="F487" s="125" t="s">
        <v>341</v>
      </c>
      <c r="G487" s="62">
        <v>142</v>
      </c>
      <c r="H487" s="125" t="s">
        <v>342</v>
      </c>
      <c r="I487" s="125" t="s">
        <v>343</v>
      </c>
      <c r="J487" s="125"/>
      <c r="K487" s="125" t="s">
        <v>109</v>
      </c>
      <c r="L487" s="125"/>
      <c r="M487" s="61" t="str">
        <f>VLOOKUP(G487,'Matriz de Clasificacion'!$H$1:$K$341,4)</f>
        <v>Resultado</v>
      </c>
      <c r="N487" s="177">
        <f t="shared" si="7"/>
        <v>1</v>
      </c>
      <c r="O487" s="125" t="s">
        <v>1206</v>
      </c>
      <c r="P487" s="125" t="s">
        <v>91</v>
      </c>
      <c r="Q487" s="200" t="s">
        <v>1595</v>
      </c>
      <c r="R487" s="255"/>
      <c r="S487" s="126"/>
      <c r="T487" s="126"/>
      <c r="U487" s="126"/>
      <c r="V487" s="126"/>
      <c r="W487" s="126"/>
      <c r="X487" s="126"/>
      <c r="Y487" s="126"/>
      <c r="Z487" s="126"/>
      <c r="AA487" s="126"/>
    </row>
    <row r="488" spans="1:27" s="127" customFormat="1" ht="28.5" customHeight="1" x14ac:dyDescent="0.2">
      <c r="A488" s="125" t="s">
        <v>321</v>
      </c>
      <c r="B488" s="126">
        <v>5</v>
      </c>
      <c r="C488" s="125" t="s">
        <v>322</v>
      </c>
      <c r="D488" s="125" t="s">
        <v>79</v>
      </c>
      <c r="E488" s="126">
        <v>5</v>
      </c>
      <c r="F488" s="125" t="s">
        <v>341</v>
      </c>
      <c r="G488" s="62">
        <v>142</v>
      </c>
      <c r="H488" s="125" t="s">
        <v>342</v>
      </c>
      <c r="I488" s="125" t="s">
        <v>343</v>
      </c>
      <c r="J488" s="125"/>
      <c r="K488" s="125" t="s">
        <v>109</v>
      </c>
      <c r="L488" s="125"/>
      <c r="M488" s="61" t="str">
        <f>VLOOKUP(G488,'Matriz de Clasificacion'!$H$1:$K$341,4)</f>
        <v>Resultado</v>
      </c>
      <c r="N488" s="177">
        <f t="shared" si="7"/>
        <v>1</v>
      </c>
      <c r="O488" s="125" t="s">
        <v>1207</v>
      </c>
      <c r="P488" s="125" t="s">
        <v>91</v>
      </c>
      <c r="Q488" s="200" t="s">
        <v>1596</v>
      </c>
      <c r="R488" s="255"/>
      <c r="S488" s="126"/>
      <c r="T488" s="126"/>
      <c r="U488" s="126"/>
      <c r="V488" s="126"/>
      <c r="W488" s="126"/>
      <c r="X488" s="126"/>
      <c r="Y488" s="126"/>
      <c r="Z488" s="126"/>
      <c r="AA488" s="126"/>
    </row>
    <row r="489" spans="1:27" s="127" customFormat="1" ht="28.5" customHeight="1" x14ac:dyDescent="0.2">
      <c r="A489" s="125" t="s">
        <v>321</v>
      </c>
      <c r="B489" s="126">
        <v>5</v>
      </c>
      <c r="C489" s="125" t="s">
        <v>322</v>
      </c>
      <c r="D489" s="125" t="s">
        <v>79</v>
      </c>
      <c r="E489" s="126">
        <v>5</v>
      </c>
      <c r="F489" s="125" t="s">
        <v>341</v>
      </c>
      <c r="G489" s="62">
        <v>142</v>
      </c>
      <c r="H489" s="125" t="s">
        <v>342</v>
      </c>
      <c r="I489" s="125" t="s">
        <v>343</v>
      </c>
      <c r="J489" s="125"/>
      <c r="K489" s="125" t="s">
        <v>109</v>
      </c>
      <c r="L489" s="125"/>
      <c r="M489" s="61" t="str">
        <f>VLOOKUP(G489,'Matriz de Clasificacion'!$H$1:$K$341,4)</f>
        <v>Resultado</v>
      </c>
      <c r="N489" s="177">
        <f t="shared" si="7"/>
        <v>1</v>
      </c>
      <c r="O489" s="125" t="s">
        <v>1203</v>
      </c>
      <c r="P489" s="125" t="s">
        <v>91</v>
      </c>
      <c r="Q489" s="200" t="s">
        <v>1597</v>
      </c>
      <c r="R489" s="255"/>
      <c r="S489" s="126"/>
      <c r="T489" s="126"/>
      <c r="U489" s="126"/>
      <c r="V489" s="126"/>
      <c r="W489" s="126"/>
      <c r="X489" s="126"/>
      <c r="Y489" s="126"/>
      <c r="Z489" s="126"/>
      <c r="AA489" s="126"/>
    </row>
    <row r="490" spans="1:27" s="127" customFormat="1" ht="28.5" customHeight="1" x14ac:dyDescent="0.2">
      <c r="A490" s="125" t="s">
        <v>321</v>
      </c>
      <c r="B490" s="126">
        <v>5</v>
      </c>
      <c r="C490" s="125" t="s">
        <v>322</v>
      </c>
      <c r="D490" s="125" t="s">
        <v>79</v>
      </c>
      <c r="E490" s="126">
        <v>5</v>
      </c>
      <c r="F490" s="125" t="s">
        <v>341</v>
      </c>
      <c r="G490" s="62">
        <v>142</v>
      </c>
      <c r="H490" s="125" t="s">
        <v>342</v>
      </c>
      <c r="I490" s="125" t="s">
        <v>343</v>
      </c>
      <c r="J490" s="125"/>
      <c r="K490" s="125" t="s">
        <v>109</v>
      </c>
      <c r="L490" s="125"/>
      <c r="M490" s="61" t="str">
        <f>VLOOKUP(G490,'Matriz de Clasificacion'!$H$1:$K$341,4)</f>
        <v>Resultado</v>
      </c>
      <c r="N490" s="177">
        <f t="shared" si="7"/>
        <v>1</v>
      </c>
      <c r="O490" s="125" t="s">
        <v>1199</v>
      </c>
      <c r="P490" s="125" t="s">
        <v>91</v>
      </c>
      <c r="Q490" s="200" t="s">
        <v>1598</v>
      </c>
      <c r="R490" s="255" t="s">
        <v>2052</v>
      </c>
      <c r="S490" s="126"/>
      <c r="T490" s="126"/>
      <c r="U490" s="126"/>
      <c r="V490" s="126"/>
      <c r="W490" s="126"/>
      <c r="X490" s="126"/>
      <c r="Y490" s="126"/>
      <c r="Z490" s="126"/>
      <c r="AA490" s="126"/>
    </row>
    <row r="491" spans="1:27" s="127" customFormat="1" ht="28.5" customHeight="1" x14ac:dyDescent="0.2">
      <c r="A491" s="125" t="s">
        <v>321</v>
      </c>
      <c r="B491" s="126">
        <v>5</v>
      </c>
      <c r="C491" s="125" t="s">
        <v>322</v>
      </c>
      <c r="D491" s="125" t="s">
        <v>79</v>
      </c>
      <c r="E491" s="126">
        <v>5</v>
      </c>
      <c r="F491" s="125" t="s">
        <v>341</v>
      </c>
      <c r="G491" s="62">
        <v>142</v>
      </c>
      <c r="H491" s="125" t="s">
        <v>342</v>
      </c>
      <c r="I491" s="125" t="s">
        <v>343</v>
      </c>
      <c r="J491" s="125"/>
      <c r="K491" s="125" t="s">
        <v>109</v>
      </c>
      <c r="L491" s="125"/>
      <c r="M491" s="61" t="str">
        <f>VLOOKUP(G491,'Matriz de Clasificacion'!$H$1:$K$341,4)</f>
        <v>Resultado</v>
      </c>
      <c r="N491" s="177">
        <f t="shared" si="7"/>
        <v>1</v>
      </c>
      <c r="O491" s="125" t="s">
        <v>1200</v>
      </c>
      <c r="P491" s="125" t="s">
        <v>91</v>
      </c>
      <c r="Q491" s="200" t="s">
        <v>1599</v>
      </c>
      <c r="R491" s="255" t="s">
        <v>2053</v>
      </c>
      <c r="S491" s="126"/>
      <c r="T491" s="126"/>
      <c r="U491" s="126"/>
      <c r="V491" s="126"/>
      <c r="W491" s="126"/>
      <c r="X491" s="126"/>
      <c r="Y491" s="126"/>
      <c r="Z491" s="126"/>
      <c r="AA491" s="126"/>
    </row>
    <row r="492" spans="1:27" s="127" customFormat="1" ht="28.5" customHeight="1" x14ac:dyDescent="0.2">
      <c r="A492" s="125" t="s">
        <v>321</v>
      </c>
      <c r="B492" s="126">
        <v>5</v>
      </c>
      <c r="C492" s="125" t="s">
        <v>322</v>
      </c>
      <c r="D492" s="125" t="s">
        <v>79</v>
      </c>
      <c r="E492" s="126">
        <v>5</v>
      </c>
      <c r="F492" s="125" t="s">
        <v>341</v>
      </c>
      <c r="G492" s="62">
        <v>142</v>
      </c>
      <c r="H492" s="125" t="s">
        <v>342</v>
      </c>
      <c r="I492" s="125" t="s">
        <v>343</v>
      </c>
      <c r="J492" s="125"/>
      <c r="K492" s="125" t="s">
        <v>109</v>
      </c>
      <c r="L492" s="125"/>
      <c r="M492" s="61" t="str">
        <f>VLOOKUP(G492,'Matriz de Clasificacion'!$H$1:$K$341,4)</f>
        <v>Resultado</v>
      </c>
      <c r="N492" s="177">
        <f t="shared" si="7"/>
        <v>1</v>
      </c>
      <c r="O492" s="125" t="s">
        <v>1198</v>
      </c>
      <c r="P492" s="125" t="s">
        <v>91</v>
      </c>
      <c r="Q492" s="200" t="s">
        <v>1600</v>
      </c>
      <c r="R492" s="255" t="s">
        <v>2054</v>
      </c>
      <c r="S492" s="126"/>
      <c r="T492" s="126"/>
      <c r="U492" s="126"/>
      <c r="V492" s="126"/>
      <c r="W492" s="126"/>
      <c r="X492" s="126"/>
      <c r="Y492" s="126"/>
      <c r="Z492" s="126"/>
      <c r="AA492" s="126"/>
    </row>
    <row r="493" spans="1:27" s="127" customFormat="1" ht="28.5" customHeight="1" x14ac:dyDescent="0.2">
      <c r="A493" s="125" t="s">
        <v>321</v>
      </c>
      <c r="B493" s="126">
        <v>5</v>
      </c>
      <c r="C493" s="125" t="s">
        <v>322</v>
      </c>
      <c r="D493" s="125" t="s">
        <v>79</v>
      </c>
      <c r="E493" s="126">
        <v>5</v>
      </c>
      <c r="F493" s="125" t="s">
        <v>341</v>
      </c>
      <c r="G493" s="62">
        <v>142</v>
      </c>
      <c r="H493" s="125" t="s">
        <v>342</v>
      </c>
      <c r="I493" s="125" t="s">
        <v>343</v>
      </c>
      <c r="J493" s="125"/>
      <c r="K493" s="125" t="s">
        <v>109</v>
      </c>
      <c r="L493" s="125"/>
      <c r="M493" s="61" t="str">
        <f>VLOOKUP(G493,'Matriz de Clasificacion'!$H$1:$K$341,4)</f>
        <v>Resultado</v>
      </c>
      <c r="N493" s="177">
        <f t="shared" si="7"/>
        <v>1</v>
      </c>
      <c r="O493" s="125" t="s">
        <v>1197</v>
      </c>
      <c r="P493" s="125" t="s">
        <v>91</v>
      </c>
      <c r="Q493" s="200" t="s">
        <v>1601</v>
      </c>
      <c r="R493" s="255" t="s">
        <v>2055</v>
      </c>
      <c r="S493" s="126"/>
      <c r="T493" s="126"/>
      <c r="U493" s="126"/>
      <c r="V493" s="126"/>
      <c r="W493" s="126"/>
      <c r="X493" s="126"/>
      <c r="Y493" s="126"/>
      <c r="Z493" s="126"/>
      <c r="AA493" s="126"/>
    </row>
    <row r="494" spans="1:27" s="127" customFormat="1" ht="28.5" customHeight="1" x14ac:dyDescent="0.2">
      <c r="A494" s="125" t="s">
        <v>321</v>
      </c>
      <c r="B494" s="126">
        <v>5</v>
      </c>
      <c r="C494" s="125" t="s">
        <v>322</v>
      </c>
      <c r="D494" s="125" t="s">
        <v>79</v>
      </c>
      <c r="E494" s="126">
        <v>5</v>
      </c>
      <c r="F494" s="125" t="s">
        <v>341</v>
      </c>
      <c r="G494" s="62">
        <v>142</v>
      </c>
      <c r="H494" s="125" t="s">
        <v>342</v>
      </c>
      <c r="I494" s="125" t="s">
        <v>343</v>
      </c>
      <c r="J494" s="125"/>
      <c r="K494" s="125" t="s">
        <v>109</v>
      </c>
      <c r="L494" s="125"/>
      <c r="M494" s="61" t="str">
        <f>VLOOKUP(G494,'Matriz de Clasificacion'!$H$1:$K$341,4)</f>
        <v>Resultado</v>
      </c>
      <c r="N494" s="177">
        <f t="shared" si="7"/>
        <v>1</v>
      </c>
      <c r="O494" s="125" t="s">
        <v>1196</v>
      </c>
      <c r="P494" s="125" t="s">
        <v>91</v>
      </c>
      <c r="Q494" s="200" t="s">
        <v>1602</v>
      </c>
      <c r="R494" s="255" t="s">
        <v>2056</v>
      </c>
      <c r="S494" s="126"/>
      <c r="T494" s="126"/>
      <c r="U494" s="126"/>
      <c r="V494" s="126"/>
      <c r="W494" s="126"/>
      <c r="X494" s="126"/>
      <c r="Y494" s="126"/>
      <c r="Z494" s="126"/>
      <c r="AA494" s="126"/>
    </row>
    <row r="495" spans="1:27" s="127" customFormat="1" ht="28.5" customHeight="1" x14ac:dyDescent="0.2">
      <c r="A495" s="125" t="s">
        <v>321</v>
      </c>
      <c r="B495" s="126">
        <v>5</v>
      </c>
      <c r="C495" s="125" t="s">
        <v>322</v>
      </c>
      <c r="D495" s="125" t="s">
        <v>79</v>
      </c>
      <c r="E495" s="126">
        <v>5</v>
      </c>
      <c r="F495" s="125" t="s">
        <v>341</v>
      </c>
      <c r="G495" s="62">
        <v>142</v>
      </c>
      <c r="H495" s="125" t="s">
        <v>342</v>
      </c>
      <c r="I495" s="125" t="s">
        <v>343</v>
      </c>
      <c r="J495" s="125"/>
      <c r="K495" s="125" t="s">
        <v>109</v>
      </c>
      <c r="L495" s="125"/>
      <c r="M495" s="61" t="str">
        <f>VLOOKUP(G495,'Matriz de Clasificacion'!$H$1:$K$341,4)</f>
        <v>Resultado</v>
      </c>
      <c r="N495" s="177">
        <f t="shared" si="7"/>
        <v>1</v>
      </c>
      <c r="O495" s="125" t="s">
        <v>1195</v>
      </c>
      <c r="P495" s="125" t="s">
        <v>91</v>
      </c>
      <c r="Q495" s="200" t="s">
        <v>1603</v>
      </c>
      <c r="R495" s="255" t="s">
        <v>2057</v>
      </c>
      <c r="S495" s="126"/>
      <c r="T495" s="126"/>
      <c r="U495" s="126"/>
      <c r="V495" s="126"/>
      <c r="W495" s="126"/>
      <c r="X495" s="126"/>
      <c r="Y495" s="126"/>
      <c r="Z495" s="126"/>
      <c r="AA495" s="126"/>
    </row>
    <row r="496" spans="1:27" s="127" customFormat="1" ht="28.5" customHeight="1" x14ac:dyDescent="0.2">
      <c r="A496" s="125" t="s">
        <v>321</v>
      </c>
      <c r="B496" s="126">
        <v>5</v>
      </c>
      <c r="C496" s="125" t="s">
        <v>322</v>
      </c>
      <c r="D496" s="125" t="s">
        <v>79</v>
      </c>
      <c r="E496" s="126">
        <v>5</v>
      </c>
      <c r="F496" s="125" t="s">
        <v>341</v>
      </c>
      <c r="G496" s="62">
        <v>142</v>
      </c>
      <c r="H496" s="125" t="s">
        <v>342</v>
      </c>
      <c r="I496" s="125" t="s">
        <v>343</v>
      </c>
      <c r="J496" s="125"/>
      <c r="K496" s="125" t="s">
        <v>109</v>
      </c>
      <c r="L496" s="125"/>
      <c r="M496" s="61" t="str">
        <f>VLOOKUP(G496,'Matriz de Clasificacion'!$H$1:$K$341,4)</f>
        <v>Resultado</v>
      </c>
      <c r="N496" s="177">
        <f t="shared" si="7"/>
        <v>1</v>
      </c>
      <c r="O496" s="125" t="s">
        <v>1198</v>
      </c>
      <c r="P496" s="125" t="s">
        <v>28</v>
      </c>
      <c r="Q496" s="200" t="s">
        <v>1604</v>
      </c>
      <c r="R496" s="255" t="s">
        <v>2058</v>
      </c>
      <c r="S496" s="126"/>
      <c r="T496" s="126"/>
      <c r="U496" s="126"/>
      <c r="V496" s="126"/>
      <c r="W496" s="126"/>
      <c r="X496" s="126"/>
      <c r="Y496" s="126"/>
      <c r="Z496" s="126"/>
      <c r="AA496" s="126"/>
    </row>
    <row r="497" spans="1:27" s="127" customFormat="1" ht="28.5" customHeight="1" x14ac:dyDescent="0.2">
      <c r="A497" s="125" t="s">
        <v>321</v>
      </c>
      <c r="B497" s="126">
        <v>5</v>
      </c>
      <c r="C497" s="125" t="s">
        <v>322</v>
      </c>
      <c r="D497" s="125" t="s">
        <v>79</v>
      </c>
      <c r="E497" s="126">
        <v>5</v>
      </c>
      <c r="F497" s="125" t="s">
        <v>341</v>
      </c>
      <c r="G497" s="62">
        <v>142</v>
      </c>
      <c r="H497" s="125" t="s">
        <v>342</v>
      </c>
      <c r="I497" s="125" t="s">
        <v>343</v>
      </c>
      <c r="J497" s="125"/>
      <c r="K497" s="125" t="s">
        <v>109</v>
      </c>
      <c r="L497" s="125"/>
      <c r="M497" s="61" t="str">
        <f>VLOOKUP(G497,'Matriz de Clasificacion'!$H$1:$K$341,4)</f>
        <v>Resultado</v>
      </c>
      <c r="N497" s="177">
        <f t="shared" si="7"/>
        <v>1</v>
      </c>
      <c r="O497" s="125" t="s">
        <v>1197</v>
      </c>
      <c r="P497" s="125" t="s">
        <v>28</v>
      </c>
      <c r="Q497" s="200" t="s">
        <v>1605</v>
      </c>
      <c r="R497" s="255" t="s">
        <v>2059</v>
      </c>
      <c r="S497" s="126"/>
      <c r="T497" s="126"/>
      <c r="U497" s="126"/>
      <c r="V497" s="126"/>
      <c r="W497" s="126"/>
      <c r="X497" s="126"/>
      <c r="Y497" s="126"/>
      <c r="Z497" s="126"/>
      <c r="AA497" s="126"/>
    </row>
    <row r="498" spans="1:27" s="127" customFormat="1" ht="28.5" customHeight="1" x14ac:dyDescent="0.2">
      <c r="A498" s="125" t="s">
        <v>321</v>
      </c>
      <c r="B498" s="126">
        <v>5</v>
      </c>
      <c r="C498" s="125" t="s">
        <v>322</v>
      </c>
      <c r="D498" s="125" t="s">
        <v>79</v>
      </c>
      <c r="E498" s="126">
        <v>5</v>
      </c>
      <c r="F498" s="125" t="s">
        <v>341</v>
      </c>
      <c r="G498" s="62">
        <v>142</v>
      </c>
      <c r="H498" s="125" t="s">
        <v>342</v>
      </c>
      <c r="I498" s="125" t="s">
        <v>343</v>
      </c>
      <c r="J498" s="125"/>
      <c r="K498" s="125" t="s">
        <v>109</v>
      </c>
      <c r="L498" s="125"/>
      <c r="M498" s="61" t="str">
        <f>VLOOKUP(G498,'Matriz de Clasificacion'!$H$1:$K$341,4)</f>
        <v>Resultado</v>
      </c>
      <c r="N498" s="177">
        <f t="shared" ref="N498:N561" si="8">IF((LEN(Q498)&gt;0),1,0)</f>
        <v>1</v>
      </c>
      <c r="O498" s="125" t="s">
        <v>1196</v>
      </c>
      <c r="P498" s="125" t="s">
        <v>28</v>
      </c>
      <c r="Q498" s="200" t="s">
        <v>1606</v>
      </c>
      <c r="R498" s="255" t="s">
        <v>2060</v>
      </c>
      <c r="S498" s="126"/>
      <c r="T498" s="126"/>
      <c r="U498" s="126"/>
      <c r="V498" s="126"/>
      <c r="W498" s="126"/>
      <c r="X498" s="126"/>
      <c r="Y498" s="126"/>
      <c r="Z498" s="126"/>
      <c r="AA498" s="126"/>
    </row>
    <row r="499" spans="1:27" s="127" customFormat="1" ht="28.5" customHeight="1" x14ac:dyDescent="0.2">
      <c r="A499" s="125" t="s">
        <v>321</v>
      </c>
      <c r="B499" s="126">
        <v>5</v>
      </c>
      <c r="C499" s="125" t="s">
        <v>322</v>
      </c>
      <c r="D499" s="125" t="s">
        <v>79</v>
      </c>
      <c r="E499" s="126">
        <v>5</v>
      </c>
      <c r="F499" s="125" t="s">
        <v>341</v>
      </c>
      <c r="G499" s="62">
        <v>142</v>
      </c>
      <c r="H499" s="125" t="s">
        <v>342</v>
      </c>
      <c r="I499" s="125" t="s">
        <v>343</v>
      </c>
      <c r="J499" s="125"/>
      <c r="K499" s="125" t="s">
        <v>109</v>
      </c>
      <c r="L499" s="125"/>
      <c r="M499" s="61" t="str">
        <f>VLOOKUP(G499,'Matriz de Clasificacion'!$H$1:$K$341,4)</f>
        <v>Resultado</v>
      </c>
      <c r="N499" s="177">
        <f t="shared" si="8"/>
        <v>1</v>
      </c>
      <c r="O499" s="125" t="s">
        <v>1195</v>
      </c>
      <c r="P499" s="125" t="s">
        <v>28</v>
      </c>
      <c r="Q499" s="200" t="s">
        <v>1607</v>
      </c>
      <c r="R499" s="255" t="s">
        <v>2061</v>
      </c>
      <c r="S499" s="126"/>
      <c r="T499" s="126"/>
      <c r="U499" s="126"/>
      <c r="V499" s="126"/>
      <c r="W499" s="126"/>
      <c r="X499" s="126"/>
      <c r="Y499" s="126"/>
      <c r="Z499" s="126"/>
      <c r="AA499" s="126"/>
    </row>
    <row r="500" spans="1:27" s="124" customFormat="1" ht="28.5" customHeight="1" x14ac:dyDescent="0.2">
      <c r="A500" s="122" t="s">
        <v>321</v>
      </c>
      <c r="B500" s="123">
        <v>5</v>
      </c>
      <c r="C500" s="122" t="s">
        <v>322</v>
      </c>
      <c r="D500" s="122" t="s">
        <v>79</v>
      </c>
      <c r="E500" s="123">
        <v>5</v>
      </c>
      <c r="F500" s="122" t="s">
        <v>341</v>
      </c>
      <c r="G500" s="62">
        <v>143</v>
      </c>
      <c r="H500" s="122" t="s">
        <v>344</v>
      </c>
      <c r="I500" s="122" t="s">
        <v>345</v>
      </c>
      <c r="J500" s="122"/>
      <c r="K500" s="122" t="s">
        <v>17</v>
      </c>
      <c r="L500" s="122"/>
      <c r="M500" s="61" t="str">
        <f>VLOOKUP(G500,'Matriz de Clasificacion'!$H$1:$K$341,4)</f>
        <v>Producto</v>
      </c>
      <c r="N500" s="177">
        <f t="shared" si="8"/>
        <v>0</v>
      </c>
      <c r="O500" s="122"/>
      <c r="P500" s="122"/>
      <c r="Q500" s="199"/>
      <c r="R500" s="254"/>
      <c r="S500" s="123"/>
      <c r="T500" s="123"/>
      <c r="U500" s="123"/>
      <c r="V500" s="123"/>
      <c r="W500" s="123"/>
      <c r="X500" s="123"/>
      <c r="Y500" s="123"/>
      <c r="Z500" s="123"/>
      <c r="AA500" s="123"/>
    </row>
    <row r="501" spans="1:27" s="127" customFormat="1" ht="28.5" customHeight="1" x14ac:dyDescent="0.2">
      <c r="A501" s="125" t="s">
        <v>321</v>
      </c>
      <c r="B501" s="126">
        <v>5</v>
      </c>
      <c r="C501" s="125" t="s">
        <v>322</v>
      </c>
      <c r="D501" s="125" t="s">
        <v>79</v>
      </c>
      <c r="E501" s="126">
        <v>5</v>
      </c>
      <c r="F501" s="125" t="s">
        <v>341</v>
      </c>
      <c r="G501" s="62">
        <v>144</v>
      </c>
      <c r="H501" s="125" t="s">
        <v>346</v>
      </c>
      <c r="I501" s="125" t="s">
        <v>347</v>
      </c>
      <c r="J501" s="125"/>
      <c r="K501" s="125" t="s">
        <v>17</v>
      </c>
      <c r="L501" s="125"/>
      <c r="M501" s="61" t="str">
        <f>VLOOKUP(G501,'Matriz de Clasificacion'!$H$1:$K$341,4)</f>
        <v>Proceso</v>
      </c>
      <c r="N501" s="177">
        <f t="shared" si="8"/>
        <v>0</v>
      </c>
      <c r="O501" s="125"/>
      <c r="P501" s="125"/>
      <c r="Q501" s="200"/>
      <c r="R501" s="255"/>
      <c r="S501" s="126"/>
      <c r="T501" s="126"/>
      <c r="U501" s="126"/>
      <c r="V501" s="126"/>
      <c r="W501" s="126"/>
      <c r="X501" s="126"/>
      <c r="Y501" s="126"/>
      <c r="Z501" s="126"/>
      <c r="AA501" s="126"/>
    </row>
    <row r="502" spans="1:27" s="124" customFormat="1" ht="28.5" customHeight="1" x14ac:dyDescent="0.2">
      <c r="A502" s="122" t="s">
        <v>321</v>
      </c>
      <c r="B502" s="123">
        <v>5</v>
      </c>
      <c r="C502" s="122" t="s">
        <v>322</v>
      </c>
      <c r="D502" s="122" t="s">
        <v>79</v>
      </c>
      <c r="E502" s="123">
        <v>5</v>
      </c>
      <c r="F502" s="122" t="s">
        <v>341</v>
      </c>
      <c r="G502" s="62">
        <v>145</v>
      </c>
      <c r="H502" s="122" t="s">
        <v>348</v>
      </c>
      <c r="I502" s="122" t="s">
        <v>349</v>
      </c>
      <c r="J502" s="122"/>
      <c r="K502" s="122" t="s">
        <v>17</v>
      </c>
      <c r="L502" s="122"/>
      <c r="M502" s="61" t="str">
        <f>VLOOKUP(G502,'Matriz de Clasificacion'!$H$1:$K$341,4)</f>
        <v>Proceso</v>
      </c>
      <c r="N502" s="177">
        <f t="shared" si="8"/>
        <v>0</v>
      </c>
      <c r="O502" s="122"/>
      <c r="P502" s="122"/>
      <c r="Q502" s="199"/>
      <c r="R502" s="254"/>
      <c r="S502" s="123"/>
      <c r="T502" s="123"/>
      <c r="U502" s="123"/>
      <c r="V502" s="123"/>
      <c r="W502" s="123"/>
      <c r="X502" s="123"/>
      <c r="Y502" s="123"/>
      <c r="Z502" s="123"/>
      <c r="AA502" s="123"/>
    </row>
    <row r="503" spans="1:27" s="130" customFormat="1" ht="28.5" customHeight="1" x14ac:dyDescent="0.2">
      <c r="A503" s="128" t="s">
        <v>350</v>
      </c>
      <c r="B503" s="129">
        <v>6</v>
      </c>
      <c r="C503" s="128" t="s">
        <v>351</v>
      </c>
      <c r="D503" s="128" t="s">
        <v>352</v>
      </c>
      <c r="E503" s="129">
        <v>1</v>
      </c>
      <c r="F503" s="128" t="s">
        <v>353</v>
      </c>
      <c r="G503" s="62">
        <v>146</v>
      </c>
      <c r="H503" s="128" t="s">
        <v>354</v>
      </c>
      <c r="I503" s="128" t="s">
        <v>355</v>
      </c>
      <c r="J503" s="128"/>
      <c r="K503" s="128" t="s">
        <v>17</v>
      </c>
      <c r="L503" s="128"/>
      <c r="M503" s="61" t="str">
        <f>VLOOKUP(G503,'Matriz de Clasificacion'!$H$1:$K$341,4)</f>
        <v>Producto</v>
      </c>
      <c r="N503" s="177">
        <f t="shared" si="8"/>
        <v>0</v>
      </c>
      <c r="O503" s="128"/>
      <c r="P503" s="128"/>
      <c r="Q503" s="201"/>
      <c r="R503" s="256"/>
      <c r="S503" s="129"/>
      <c r="T503" s="129"/>
      <c r="U503" s="129"/>
      <c r="V503" s="129"/>
      <c r="W503" s="129"/>
      <c r="X503" s="129"/>
      <c r="Y503" s="129"/>
      <c r="Z503" s="129"/>
      <c r="AA503" s="129"/>
    </row>
    <row r="504" spans="1:27" s="100" customFormat="1" ht="28.5" customHeight="1" x14ac:dyDescent="0.2">
      <c r="A504" s="98" t="s">
        <v>350</v>
      </c>
      <c r="B504" s="99">
        <v>6</v>
      </c>
      <c r="C504" s="98" t="s">
        <v>351</v>
      </c>
      <c r="D504" s="98" t="s">
        <v>352</v>
      </c>
      <c r="E504" s="99">
        <v>1</v>
      </c>
      <c r="F504" s="98" t="s">
        <v>353</v>
      </c>
      <c r="G504" s="62">
        <v>147</v>
      </c>
      <c r="H504" s="98" t="s">
        <v>356</v>
      </c>
      <c r="I504" s="98" t="s">
        <v>357</v>
      </c>
      <c r="J504" s="98"/>
      <c r="K504" s="98" t="s">
        <v>17</v>
      </c>
      <c r="L504" s="98"/>
      <c r="M504" s="61" t="str">
        <f>VLOOKUP(G504,'Matriz de Clasificacion'!$H$1:$K$341,4)</f>
        <v>Proceso</v>
      </c>
      <c r="N504" s="177">
        <f t="shared" si="8"/>
        <v>0</v>
      </c>
      <c r="O504" s="98"/>
      <c r="P504" s="98"/>
      <c r="Q504" s="202"/>
      <c r="R504" s="245"/>
      <c r="S504" s="99"/>
      <c r="T504" s="99"/>
      <c r="U504" s="99"/>
      <c r="V504" s="99"/>
      <c r="W504" s="99"/>
      <c r="X504" s="99"/>
      <c r="Y504" s="99"/>
      <c r="Z504" s="99"/>
      <c r="AA504" s="99"/>
    </row>
    <row r="505" spans="1:27" s="79" customFormat="1" ht="28.5" customHeight="1" x14ac:dyDescent="0.2">
      <c r="A505" s="77" t="s">
        <v>350</v>
      </c>
      <c r="B505" s="78">
        <v>6</v>
      </c>
      <c r="C505" s="77" t="s">
        <v>351</v>
      </c>
      <c r="D505" s="77" t="s">
        <v>358</v>
      </c>
      <c r="E505" s="78">
        <v>2</v>
      </c>
      <c r="F505" s="77" t="s">
        <v>359</v>
      </c>
      <c r="G505" s="62">
        <v>148</v>
      </c>
      <c r="H505" s="77" t="s">
        <v>360</v>
      </c>
      <c r="I505" s="77" t="s">
        <v>361</v>
      </c>
      <c r="J505" s="77"/>
      <c r="K505" s="77" t="s">
        <v>109</v>
      </c>
      <c r="L505" s="77"/>
      <c r="M505" s="61" t="str">
        <f>VLOOKUP(G505,'Matriz de Clasificacion'!$H$1:$K$341,4)</f>
        <v>Resultado</v>
      </c>
      <c r="N505" s="177">
        <f t="shared" si="8"/>
        <v>1</v>
      </c>
      <c r="O505" s="77" t="s">
        <v>1196</v>
      </c>
      <c r="P505" s="77" t="s">
        <v>6</v>
      </c>
      <c r="Q505" s="203" t="s">
        <v>1617</v>
      </c>
      <c r="R505" s="147"/>
      <c r="S505" s="77" t="s">
        <v>926</v>
      </c>
      <c r="T505" s="77" t="s">
        <v>852</v>
      </c>
      <c r="U505" s="77" t="s">
        <v>927</v>
      </c>
      <c r="V505" s="78"/>
      <c r="W505" s="78"/>
      <c r="X505" s="78"/>
      <c r="Y505" s="78"/>
      <c r="Z505" s="78"/>
      <c r="AA505" s="78"/>
    </row>
    <row r="506" spans="1:27" s="76" customFormat="1" ht="28.5" customHeight="1" x14ac:dyDescent="0.2">
      <c r="A506" s="74" t="str">
        <f t="shared" ref="A506:A526" si="9">A505</f>
        <v>Pilar 6</v>
      </c>
      <c r="B506" s="74">
        <f t="shared" ref="B506:B526" si="10">B505</f>
        <v>6</v>
      </c>
      <c r="C506" s="74" t="s">
        <v>351</v>
      </c>
      <c r="D506" s="74" t="s">
        <v>358</v>
      </c>
      <c r="E506" s="75">
        <v>2</v>
      </c>
      <c r="F506" s="74" t="s">
        <v>359</v>
      </c>
      <c r="G506" s="62">
        <v>148</v>
      </c>
      <c r="H506" s="74" t="s">
        <v>360</v>
      </c>
      <c r="I506" s="74" t="s">
        <v>361</v>
      </c>
      <c r="J506" s="74"/>
      <c r="K506" s="74" t="s">
        <v>109</v>
      </c>
      <c r="L506" s="74"/>
      <c r="M506" s="61" t="str">
        <f>VLOOKUP(G506,'Matriz de Clasificacion'!$H$1:$K$341,4)</f>
        <v>Resultado</v>
      </c>
      <c r="N506" s="177">
        <f t="shared" si="8"/>
        <v>1</v>
      </c>
      <c r="O506" s="75">
        <v>1</v>
      </c>
      <c r="P506" s="75" t="s">
        <v>6</v>
      </c>
      <c r="Q506" s="203" t="s">
        <v>1618</v>
      </c>
      <c r="R506" s="221"/>
      <c r="S506" s="74" t="s">
        <v>906</v>
      </c>
      <c r="T506" s="74" t="s">
        <v>928</v>
      </c>
      <c r="U506" s="75"/>
      <c r="V506" s="75"/>
      <c r="W506" s="75"/>
      <c r="X506" s="75"/>
      <c r="Y506" s="75"/>
      <c r="Z506" s="75"/>
      <c r="AA506" s="75"/>
    </row>
    <row r="507" spans="1:27" s="79" customFormat="1" ht="28.5" customHeight="1" x14ac:dyDescent="0.2">
      <c r="A507" s="77" t="str">
        <f t="shared" si="9"/>
        <v>Pilar 6</v>
      </c>
      <c r="B507" s="77">
        <f t="shared" si="10"/>
        <v>6</v>
      </c>
      <c r="C507" s="77" t="s">
        <v>351</v>
      </c>
      <c r="D507" s="77" t="s">
        <v>358</v>
      </c>
      <c r="E507" s="78">
        <v>2</v>
      </c>
      <c r="F507" s="77" t="s">
        <v>359</v>
      </c>
      <c r="G507" s="62">
        <v>148</v>
      </c>
      <c r="H507" s="77" t="s">
        <v>360</v>
      </c>
      <c r="I507" s="77" t="s">
        <v>361</v>
      </c>
      <c r="J507" s="77"/>
      <c r="K507" s="77" t="s">
        <v>109</v>
      </c>
      <c r="L507" s="77"/>
      <c r="M507" s="61" t="str">
        <f>VLOOKUP(G507,'Matriz de Clasificacion'!$H$1:$K$341,4)</f>
        <v>Resultado</v>
      </c>
      <c r="N507" s="177">
        <f t="shared" si="8"/>
        <v>1</v>
      </c>
      <c r="O507" s="78">
        <v>9</v>
      </c>
      <c r="P507" s="78" t="s">
        <v>91</v>
      </c>
      <c r="Q507" s="203" t="s">
        <v>1608</v>
      </c>
      <c r="R507" s="149"/>
      <c r="S507" s="77" t="s">
        <v>929</v>
      </c>
      <c r="T507" s="78"/>
      <c r="U507" s="78"/>
      <c r="V507" s="78"/>
      <c r="W507" s="78"/>
      <c r="X507" s="78"/>
      <c r="Y507" s="78"/>
      <c r="Z507" s="78"/>
      <c r="AA507" s="78"/>
    </row>
    <row r="508" spans="1:27" s="79" customFormat="1" ht="28.5" customHeight="1" x14ac:dyDescent="0.2">
      <c r="A508" s="77" t="str">
        <f t="shared" si="9"/>
        <v>Pilar 6</v>
      </c>
      <c r="B508" s="77">
        <f t="shared" si="10"/>
        <v>6</v>
      </c>
      <c r="C508" s="77" t="s">
        <v>351</v>
      </c>
      <c r="D508" s="77" t="s">
        <v>358</v>
      </c>
      <c r="E508" s="78">
        <v>2</v>
      </c>
      <c r="F508" s="77" t="s">
        <v>359</v>
      </c>
      <c r="G508" s="62">
        <v>148</v>
      </c>
      <c r="H508" s="77" t="s">
        <v>360</v>
      </c>
      <c r="I508" s="77" t="s">
        <v>361</v>
      </c>
      <c r="J508" s="77"/>
      <c r="K508" s="77" t="s">
        <v>109</v>
      </c>
      <c r="L508" s="77"/>
      <c r="M508" s="78" t="str">
        <f>VLOOKUP(G508,'Matriz de Clasificacion'!$H$1:$K$341,4)</f>
        <v>Resultado</v>
      </c>
      <c r="N508" s="177">
        <f t="shared" si="8"/>
        <v>1</v>
      </c>
      <c r="O508" s="78">
        <v>8</v>
      </c>
      <c r="P508" s="78" t="s">
        <v>91</v>
      </c>
      <c r="Q508" s="204" t="s">
        <v>1609</v>
      </c>
      <c r="R508" s="149"/>
      <c r="S508" s="77" t="s">
        <v>930</v>
      </c>
      <c r="T508" s="77" t="s">
        <v>931</v>
      </c>
      <c r="U508" s="78"/>
      <c r="V508" s="78"/>
      <c r="W508" s="78"/>
      <c r="X508" s="78"/>
      <c r="Y508" s="78"/>
      <c r="Z508" s="78"/>
      <c r="AA508" s="78"/>
    </row>
    <row r="509" spans="1:27" s="79" customFormat="1" ht="28.5" customHeight="1" x14ac:dyDescent="0.2">
      <c r="A509" s="77" t="str">
        <f t="shared" si="9"/>
        <v>Pilar 6</v>
      </c>
      <c r="B509" s="77">
        <f t="shared" si="10"/>
        <v>6</v>
      </c>
      <c r="C509" s="77" t="s">
        <v>351</v>
      </c>
      <c r="D509" s="77" t="s">
        <v>358</v>
      </c>
      <c r="E509" s="78">
        <v>2</v>
      </c>
      <c r="F509" s="77" t="s">
        <v>359</v>
      </c>
      <c r="G509" s="62">
        <v>148</v>
      </c>
      <c r="H509" s="77" t="s">
        <v>360</v>
      </c>
      <c r="I509" s="77" t="s">
        <v>361</v>
      </c>
      <c r="J509" s="77"/>
      <c r="K509" s="77" t="s">
        <v>109</v>
      </c>
      <c r="L509" s="77"/>
      <c r="M509" s="78" t="str">
        <f>VLOOKUP(G509,'Matriz de Clasificacion'!$H$1:$K$341,4)</f>
        <v>Resultado</v>
      </c>
      <c r="N509" s="177">
        <f t="shared" si="8"/>
        <v>1</v>
      </c>
      <c r="O509" s="78">
        <v>7</v>
      </c>
      <c r="P509" s="78" t="s">
        <v>91</v>
      </c>
      <c r="Q509" s="204" t="s">
        <v>1610</v>
      </c>
      <c r="R509" s="149"/>
      <c r="S509" s="77" t="s">
        <v>932</v>
      </c>
      <c r="T509" s="78"/>
      <c r="U509" s="78"/>
      <c r="V509" s="78"/>
      <c r="W509" s="78"/>
      <c r="X509" s="78"/>
      <c r="Y509" s="78"/>
      <c r="Z509" s="78"/>
      <c r="AA509" s="78"/>
    </row>
    <row r="510" spans="1:27" s="79" customFormat="1" ht="28.5" customHeight="1" x14ac:dyDescent="0.2">
      <c r="A510" s="77" t="str">
        <f t="shared" si="9"/>
        <v>Pilar 6</v>
      </c>
      <c r="B510" s="77">
        <f t="shared" si="10"/>
        <v>6</v>
      </c>
      <c r="C510" s="77" t="s">
        <v>351</v>
      </c>
      <c r="D510" s="77" t="s">
        <v>358</v>
      </c>
      <c r="E510" s="78">
        <v>2</v>
      </c>
      <c r="F510" s="77" t="s">
        <v>359</v>
      </c>
      <c r="G510" s="62">
        <v>148</v>
      </c>
      <c r="H510" s="77" t="s">
        <v>360</v>
      </c>
      <c r="I510" s="77" t="s">
        <v>361</v>
      </c>
      <c r="J510" s="77"/>
      <c r="K510" s="77" t="s">
        <v>109</v>
      </c>
      <c r="L510" s="77"/>
      <c r="M510" s="78" t="str">
        <f>VLOOKUP(G510,'Matriz de Clasificacion'!$H$1:$K$341,4)</f>
        <v>Resultado</v>
      </c>
      <c r="N510" s="177">
        <f t="shared" si="8"/>
        <v>1</v>
      </c>
      <c r="O510" s="78">
        <v>6</v>
      </c>
      <c r="P510" s="78" t="s">
        <v>91</v>
      </c>
      <c r="Q510" s="204" t="s">
        <v>1619</v>
      </c>
      <c r="R510" s="149"/>
      <c r="S510" s="77"/>
      <c r="T510" s="78"/>
      <c r="U510" s="78"/>
      <c r="V510" s="78"/>
      <c r="W510" s="78"/>
      <c r="X510" s="78"/>
      <c r="Y510" s="78"/>
      <c r="Z510" s="78"/>
      <c r="AA510" s="78"/>
    </row>
    <row r="511" spans="1:27" s="79" customFormat="1" ht="28.5" customHeight="1" x14ac:dyDescent="0.2">
      <c r="A511" s="77" t="str">
        <f t="shared" si="9"/>
        <v>Pilar 6</v>
      </c>
      <c r="B511" s="77">
        <f t="shared" si="10"/>
        <v>6</v>
      </c>
      <c r="C511" s="77" t="s">
        <v>351</v>
      </c>
      <c r="D511" s="77" t="s">
        <v>358</v>
      </c>
      <c r="E511" s="78">
        <v>2</v>
      </c>
      <c r="F511" s="77" t="s">
        <v>359</v>
      </c>
      <c r="G511" s="62">
        <v>148</v>
      </c>
      <c r="H511" s="77" t="s">
        <v>360</v>
      </c>
      <c r="I511" s="77" t="s">
        <v>361</v>
      </c>
      <c r="J511" s="77"/>
      <c r="K511" s="77" t="s">
        <v>109</v>
      </c>
      <c r="L511" s="77"/>
      <c r="M511" s="78" t="str">
        <f>VLOOKUP(G511,'Matriz de Clasificacion'!$H$1:$K$341,4)</f>
        <v>Resultado</v>
      </c>
      <c r="N511" s="177">
        <f t="shared" si="8"/>
        <v>1</v>
      </c>
      <c r="O511" s="78">
        <v>5</v>
      </c>
      <c r="P511" s="78" t="s">
        <v>91</v>
      </c>
      <c r="Q511" s="204" t="s">
        <v>1612</v>
      </c>
      <c r="R511" s="149"/>
      <c r="S511" s="77"/>
      <c r="T511" s="78"/>
      <c r="U511" s="78"/>
      <c r="V511" s="78"/>
      <c r="W511" s="78"/>
      <c r="X511" s="78"/>
      <c r="Y511" s="78"/>
      <c r="Z511" s="78"/>
      <c r="AA511" s="78"/>
    </row>
    <row r="512" spans="1:27" s="79" customFormat="1" ht="28.5" customHeight="1" x14ac:dyDescent="0.2">
      <c r="A512" s="77" t="str">
        <f t="shared" si="9"/>
        <v>Pilar 6</v>
      </c>
      <c r="B512" s="77">
        <f t="shared" si="10"/>
        <v>6</v>
      </c>
      <c r="C512" s="77" t="s">
        <v>351</v>
      </c>
      <c r="D512" s="77" t="s">
        <v>358</v>
      </c>
      <c r="E512" s="78">
        <v>2</v>
      </c>
      <c r="F512" s="77" t="s">
        <v>359</v>
      </c>
      <c r="G512" s="62">
        <v>148</v>
      </c>
      <c r="H512" s="77" t="s">
        <v>360</v>
      </c>
      <c r="I512" s="77" t="s">
        <v>361</v>
      </c>
      <c r="J512" s="77"/>
      <c r="K512" s="77" t="s">
        <v>109</v>
      </c>
      <c r="L512" s="77"/>
      <c r="M512" s="78" t="str">
        <f>VLOOKUP(G512,'Matriz de Clasificacion'!$H$1:$K$341,4)</f>
        <v>Resultado</v>
      </c>
      <c r="N512" s="177">
        <f t="shared" si="8"/>
        <v>1</v>
      </c>
      <c r="O512" s="78">
        <v>4</v>
      </c>
      <c r="P512" s="78" t="s">
        <v>91</v>
      </c>
      <c r="Q512" s="204" t="s">
        <v>1613</v>
      </c>
      <c r="R512" s="149"/>
      <c r="S512" s="77"/>
      <c r="T512" s="78"/>
      <c r="U512" s="78"/>
      <c r="V512" s="78"/>
      <c r="W512" s="78"/>
      <c r="X512" s="78"/>
      <c r="Y512" s="78"/>
      <c r="Z512" s="78"/>
      <c r="AA512" s="78"/>
    </row>
    <row r="513" spans="1:27" s="79" customFormat="1" ht="28.5" customHeight="1" x14ac:dyDescent="0.2">
      <c r="A513" s="77" t="str">
        <f t="shared" si="9"/>
        <v>Pilar 6</v>
      </c>
      <c r="B513" s="77">
        <f t="shared" si="10"/>
        <v>6</v>
      </c>
      <c r="C513" s="77" t="s">
        <v>351</v>
      </c>
      <c r="D513" s="77" t="s">
        <v>358</v>
      </c>
      <c r="E513" s="78">
        <v>2</v>
      </c>
      <c r="F513" s="77" t="s">
        <v>359</v>
      </c>
      <c r="G513" s="62">
        <v>148</v>
      </c>
      <c r="H513" s="77" t="s">
        <v>360</v>
      </c>
      <c r="I513" s="77" t="s">
        <v>361</v>
      </c>
      <c r="J513" s="77"/>
      <c r="K513" s="77" t="s">
        <v>109</v>
      </c>
      <c r="L513" s="77"/>
      <c r="M513" s="78" t="str">
        <f>VLOOKUP(G513,'Matriz de Clasificacion'!$H$1:$K$341,4)</f>
        <v>Resultado</v>
      </c>
      <c r="N513" s="177">
        <f t="shared" si="8"/>
        <v>1</v>
      </c>
      <c r="O513" s="78">
        <v>3</v>
      </c>
      <c r="P513" s="78" t="s">
        <v>91</v>
      </c>
      <c r="Q513" s="204" t="s">
        <v>1614</v>
      </c>
      <c r="R513" s="149"/>
      <c r="S513" s="77"/>
      <c r="T513" s="78"/>
      <c r="U513" s="78"/>
      <c r="V513" s="78"/>
      <c r="W513" s="78"/>
      <c r="X513" s="78"/>
      <c r="Y513" s="78"/>
      <c r="Z513" s="78"/>
      <c r="AA513" s="78"/>
    </row>
    <row r="514" spans="1:27" s="79" customFormat="1" ht="28.5" customHeight="1" x14ac:dyDescent="0.2">
      <c r="A514" s="77" t="str">
        <f t="shared" si="9"/>
        <v>Pilar 6</v>
      </c>
      <c r="B514" s="77">
        <f t="shared" si="10"/>
        <v>6</v>
      </c>
      <c r="C514" s="77" t="s">
        <v>351</v>
      </c>
      <c r="D514" s="77" t="s">
        <v>358</v>
      </c>
      <c r="E514" s="78">
        <v>2</v>
      </c>
      <c r="F514" s="77" t="s">
        <v>359</v>
      </c>
      <c r="G514" s="62">
        <v>148</v>
      </c>
      <c r="H514" s="77" t="s">
        <v>360</v>
      </c>
      <c r="I514" s="77" t="s">
        <v>361</v>
      </c>
      <c r="J514" s="77"/>
      <c r="K514" s="77" t="s">
        <v>109</v>
      </c>
      <c r="L514" s="77"/>
      <c r="M514" s="78" t="str">
        <f>VLOOKUP(G514,'Matriz de Clasificacion'!$H$1:$K$341,4)</f>
        <v>Resultado</v>
      </c>
      <c r="N514" s="177">
        <f t="shared" si="8"/>
        <v>1</v>
      </c>
      <c r="O514" s="78">
        <v>2</v>
      </c>
      <c r="P514" s="78" t="s">
        <v>91</v>
      </c>
      <c r="Q514" s="204" t="s">
        <v>1615</v>
      </c>
      <c r="R514" s="149"/>
      <c r="S514" s="77"/>
      <c r="T514" s="78"/>
      <c r="U514" s="78"/>
      <c r="V514" s="78"/>
      <c r="W514" s="78"/>
      <c r="X514" s="78"/>
      <c r="Y514" s="78"/>
      <c r="Z514" s="78"/>
      <c r="AA514" s="78"/>
    </row>
    <row r="515" spans="1:27" s="79" customFormat="1" ht="28.5" customHeight="1" x14ac:dyDescent="0.2">
      <c r="A515" s="77" t="str">
        <f t="shared" si="9"/>
        <v>Pilar 6</v>
      </c>
      <c r="B515" s="77">
        <f t="shared" si="10"/>
        <v>6</v>
      </c>
      <c r="C515" s="77" t="s">
        <v>351</v>
      </c>
      <c r="D515" s="77" t="s">
        <v>358</v>
      </c>
      <c r="E515" s="78">
        <v>2</v>
      </c>
      <c r="F515" s="77" t="s">
        <v>359</v>
      </c>
      <c r="G515" s="62">
        <v>148</v>
      </c>
      <c r="H515" s="77" t="s">
        <v>360</v>
      </c>
      <c r="I515" s="77" t="s">
        <v>361</v>
      </c>
      <c r="J515" s="77"/>
      <c r="K515" s="77" t="s">
        <v>109</v>
      </c>
      <c r="L515" s="77"/>
      <c r="M515" s="78" t="str">
        <f>VLOOKUP(G515,'Matriz de Clasificacion'!$H$1:$K$341,4)</f>
        <v>Resultado</v>
      </c>
      <c r="N515" s="177">
        <f t="shared" si="8"/>
        <v>1</v>
      </c>
      <c r="O515" s="78">
        <v>1</v>
      </c>
      <c r="P515" s="78" t="s">
        <v>91</v>
      </c>
      <c r="Q515" s="204" t="s">
        <v>1616</v>
      </c>
      <c r="R515" s="149"/>
      <c r="S515" s="77"/>
      <c r="T515" s="78"/>
      <c r="U515" s="78"/>
      <c r="V515" s="78"/>
      <c r="W515" s="78"/>
      <c r="X515" s="78"/>
      <c r="Y515" s="78"/>
      <c r="Z515" s="78"/>
      <c r="AA515" s="78"/>
    </row>
    <row r="516" spans="1:27" s="79" customFormat="1" ht="28.5" customHeight="1" x14ac:dyDescent="0.2">
      <c r="A516" s="77" t="str">
        <f t="shared" si="9"/>
        <v>Pilar 6</v>
      </c>
      <c r="B516" s="77">
        <f t="shared" si="10"/>
        <v>6</v>
      </c>
      <c r="C516" s="77" t="s">
        <v>351</v>
      </c>
      <c r="D516" s="77" t="s">
        <v>358</v>
      </c>
      <c r="E516" s="78">
        <v>2</v>
      </c>
      <c r="F516" s="77" t="s">
        <v>359</v>
      </c>
      <c r="G516" s="62">
        <v>148</v>
      </c>
      <c r="H516" s="77" t="s">
        <v>360</v>
      </c>
      <c r="I516" s="77" t="s">
        <v>361</v>
      </c>
      <c r="J516" s="77"/>
      <c r="K516" s="77" t="s">
        <v>109</v>
      </c>
      <c r="L516" s="77"/>
      <c r="M516" s="78" t="str">
        <f>VLOOKUP(G516,'Matriz de Clasificacion'!$H$1:$K$341,4)</f>
        <v>Resultado</v>
      </c>
      <c r="N516" s="177">
        <f t="shared" si="8"/>
        <v>1</v>
      </c>
      <c r="O516" s="78">
        <v>9</v>
      </c>
      <c r="P516" s="78" t="s">
        <v>28</v>
      </c>
      <c r="Q516" s="204" t="s">
        <v>1620</v>
      </c>
      <c r="R516" s="149"/>
      <c r="S516" s="77"/>
      <c r="T516" s="78"/>
      <c r="U516" s="78"/>
      <c r="V516" s="78"/>
      <c r="W516" s="78"/>
      <c r="X516" s="78"/>
      <c r="Y516" s="78"/>
      <c r="Z516" s="78"/>
      <c r="AA516" s="78"/>
    </row>
    <row r="517" spans="1:27" s="79" customFormat="1" ht="28.5" customHeight="1" x14ac:dyDescent="0.2">
      <c r="A517" s="77" t="str">
        <f t="shared" si="9"/>
        <v>Pilar 6</v>
      </c>
      <c r="B517" s="77">
        <f t="shared" si="10"/>
        <v>6</v>
      </c>
      <c r="C517" s="77" t="s">
        <v>351</v>
      </c>
      <c r="D517" s="77" t="s">
        <v>358</v>
      </c>
      <c r="E517" s="78">
        <v>2</v>
      </c>
      <c r="F517" s="77" t="s">
        <v>359</v>
      </c>
      <c r="G517" s="62">
        <v>148</v>
      </c>
      <c r="H517" s="77" t="s">
        <v>360</v>
      </c>
      <c r="I517" s="77" t="s">
        <v>361</v>
      </c>
      <c r="J517" s="77"/>
      <c r="K517" s="77" t="s">
        <v>109</v>
      </c>
      <c r="L517" s="77"/>
      <c r="M517" s="78" t="str">
        <f>VLOOKUP(G517,'Matriz de Clasificacion'!$H$1:$K$341,4)</f>
        <v>Resultado</v>
      </c>
      <c r="N517" s="177">
        <f t="shared" si="8"/>
        <v>1</v>
      </c>
      <c r="O517" s="78">
        <v>8</v>
      </c>
      <c r="P517" s="78" t="s">
        <v>28</v>
      </c>
      <c r="Q517" s="204" t="s">
        <v>1621</v>
      </c>
      <c r="R517" s="149"/>
      <c r="S517" s="77"/>
      <c r="T517" s="78"/>
      <c r="U517" s="78"/>
      <c r="V517" s="78"/>
      <c r="W517" s="78"/>
      <c r="X517" s="78"/>
      <c r="Y517" s="78"/>
      <c r="Z517" s="78"/>
      <c r="AA517" s="78"/>
    </row>
    <row r="518" spans="1:27" s="79" customFormat="1" ht="28.5" customHeight="1" x14ac:dyDescent="0.2">
      <c r="A518" s="77" t="str">
        <f t="shared" si="9"/>
        <v>Pilar 6</v>
      </c>
      <c r="B518" s="77">
        <f t="shared" si="10"/>
        <v>6</v>
      </c>
      <c r="C518" s="77" t="s">
        <v>351</v>
      </c>
      <c r="D518" s="77" t="s">
        <v>358</v>
      </c>
      <c r="E518" s="78">
        <v>2</v>
      </c>
      <c r="F518" s="77" t="s">
        <v>359</v>
      </c>
      <c r="G518" s="62">
        <v>148</v>
      </c>
      <c r="H518" s="77" t="s">
        <v>360</v>
      </c>
      <c r="I518" s="77" t="s">
        <v>361</v>
      </c>
      <c r="J518" s="77"/>
      <c r="K518" s="77" t="s">
        <v>109</v>
      </c>
      <c r="L518" s="77"/>
      <c r="M518" s="78" t="str">
        <f>VLOOKUP(G518,'Matriz de Clasificacion'!$H$1:$K$341,4)</f>
        <v>Resultado</v>
      </c>
      <c r="N518" s="177">
        <f t="shared" si="8"/>
        <v>1</v>
      </c>
      <c r="O518" s="78">
        <v>7</v>
      </c>
      <c r="P518" s="78" t="s">
        <v>28</v>
      </c>
      <c r="Q518" s="204" t="s">
        <v>1622</v>
      </c>
      <c r="R518" s="149"/>
      <c r="S518" s="77"/>
      <c r="T518" s="78"/>
      <c r="U518" s="78"/>
      <c r="V518" s="78"/>
      <c r="W518" s="78"/>
      <c r="X518" s="78"/>
      <c r="Y518" s="78"/>
      <c r="Z518" s="78"/>
      <c r="AA518" s="78"/>
    </row>
    <row r="519" spans="1:27" s="79" customFormat="1" ht="28.5" customHeight="1" x14ac:dyDescent="0.2">
      <c r="A519" s="77" t="str">
        <f t="shared" si="9"/>
        <v>Pilar 6</v>
      </c>
      <c r="B519" s="77">
        <f t="shared" si="10"/>
        <v>6</v>
      </c>
      <c r="C519" s="77" t="s">
        <v>351</v>
      </c>
      <c r="D519" s="77" t="s">
        <v>358</v>
      </c>
      <c r="E519" s="78">
        <v>2</v>
      </c>
      <c r="F519" s="77" t="s">
        <v>359</v>
      </c>
      <c r="G519" s="62">
        <v>148</v>
      </c>
      <c r="H519" s="77" t="s">
        <v>360</v>
      </c>
      <c r="I519" s="77" t="s">
        <v>361</v>
      </c>
      <c r="J519" s="77"/>
      <c r="K519" s="77" t="s">
        <v>109</v>
      </c>
      <c r="L519" s="77"/>
      <c r="M519" s="78" t="str">
        <f>VLOOKUP(G519,'Matriz de Clasificacion'!$H$1:$K$341,4)</f>
        <v>Resultado</v>
      </c>
      <c r="N519" s="177">
        <f t="shared" si="8"/>
        <v>1</v>
      </c>
      <c r="O519" s="78">
        <v>6</v>
      </c>
      <c r="P519" s="78" t="s">
        <v>28</v>
      </c>
      <c r="Q519" s="204" t="s">
        <v>1623</v>
      </c>
      <c r="R519" s="149"/>
      <c r="S519" s="77"/>
      <c r="T519" s="78"/>
      <c r="U519" s="78"/>
      <c r="V519" s="78"/>
      <c r="W519" s="78"/>
      <c r="X519" s="78"/>
      <c r="Y519" s="78"/>
      <c r="Z519" s="78"/>
      <c r="AA519" s="78"/>
    </row>
    <row r="520" spans="1:27" s="79" customFormat="1" ht="28.5" customHeight="1" x14ac:dyDescent="0.2">
      <c r="A520" s="77" t="str">
        <f t="shared" si="9"/>
        <v>Pilar 6</v>
      </c>
      <c r="B520" s="77">
        <f t="shared" si="10"/>
        <v>6</v>
      </c>
      <c r="C520" s="77" t="s">
        <v>351</v>
      </c>
      <c r="D520" s="77" t="s">
        <v>358</v>
      </c>
      <c r="E520" s="78">
        <v>2</v>
      </c>
      <c r="F520" s="77" t="s">
        <v>359</v>
      </c>
      <c r="G520" s="62">
        <v>148</v>
      </c>
      <c r="H520" s="77" t="s">
        <v>360</v>
      </c>
      <c r="I520" s="77" t="s">
        <v>361</v>
      </c>
      <c r="J520" s="77"/>
      <c r="K520" s="77" t="s">
        <v>109</v>
      </c>
      <c r="L520" s="77"/>
      <c r="M520" s="78" t="str">
        <f>VLOOKUP(G520,'Matriz de Clasificacion'!$H$1:$K$341,4)</f>
        <v>Resultado</v>
      </c>
      <c r="N520" s="177">
        <f t="shared" si="8"/>
        <v>1</v>
      </c>
      <c r="O520" s="78">
        <v>5</v>
      </c>
      <c r="P520" s="78" t="s">
        <v>28</v>
      </c>
      <c r="Q520" s="204" t="s">
        <v>1624</v>
      </c>
      <c r="R520" s="149"/>
      <c r="S520" s="77"/>
      <c r="T520" s="78"/>
      <c r="U520" s="78"/>
      <c r="V520" s="78"/>
      <c r="W520" s="78"/>
      <c r="X520" s="78"/>
      <c r="Y520" s="78"/>
      <c r="Z520" s="78"/>
      <c r="AA520" s="78"/>
    </row>
    <row r="521" spans="1:27" s="79" customFormat="1" ht="28.5" customHeight="1" x14ac:dyDescent="0.2">
      <c r="A521" s="77" t="str">
        <f t="shared" si="9"/>
        <v>Pilar 6</v>
      </c>
      <c r="B521" s="77">
        <f t="shared" si="10"/>
        <v>6</v>
      </c>
      <c r="C521" s="77" t="s">
        <v>351</v>
      </c>
      <c r="D521" s="77" t="s">
        <v>358</v>
      </c>
      <c r="E521" s="78">
        <v>2</v>
      </c>
      <c r="F521" s="77" t="s">
        <v>359</v>
      </c>
      <c r="G521" s="62">
        <v>148</v>
      </c>
      <c r="H521" s="77" t="s">
        <v>360</v>
      </c>
      <c r="I521" s="77" t="s">
        <v>361</v>
      </c>
      <c r="J521" s="77"/>
      <c r="K521" s="77" t="s">
        <v>109</v>
      </c>
      <c r="L521" s="77"/>
      <c r="M521" s="78" t="str">
        <f>VLOOKUP(G521,'Matriz de Clasificacion'!$H$1:$K$341,4)</f>
        <v>Resultado</v>
      </c>
      <c r="N521" s="177">
        <f t="shared" si="8"/>
        <v>1</v>
      </c>
      <c r="O521" s="78">
        <v>4</v>
      </c>
      <c r="P521" s="78" t="s">
        <v>28</v>
      </c>
      <c r="Q521" s="204" t="s">
        <v>1625</v>
      </c>
      <c r="R521" s="149"/>
      <c r="S521" s="77"/>
      <c r="T521" s="78"/>
      <c r="U521" s="78"/>
      <c r="V521" s="78"/>
      <c r="W521" s="78"/>
      <c r="X521" s="78"/>
      <c r="Y521" s="78"/>
      <c r="Z521" s="78"/>
      <c r="AA521" s="78"/>
    </row>
    <row r="522" spans="1:27" s="79" customFormat="1" ht="28.5" customHeight="1" x14ac:dyDescent="0.2">
      <c r="A522" s="77" t="str">
        <f t="shared" si="9"/>
        <v>Pilar 6</v>
      </c>
      <c r="B522" s="77">
        <f t="shared" si="10"/>
        <v>6</v>
      </c>
      <c r="C522" s="77" t="s">
        <v>351</v>
      </c>
      <c r="D522" s="77" t="s">
        <v>358</v>
      </c>
      <c r="E522" s="78">
        <v>2</v>
      </c>
      <c r="F522" s="77" t="s">
        <v>359</v>
      </c>
      <c r="G522" s="62">
        <v>148</v>
      </c>
      <c r="H522" s="77" t="s">
        <v>360</v>
      </c>
      <c r="I522" s="77" t="s">
        <v>361</v>
      </c>
      <c r="J522" s="77"/>
      <c r="K522" s="77" t="s">
        <v>109</v>
      </c>
      <c r="L522" s="77"/>
      <c r="M522" s="78" t="str">
        <f>VLOOKUP(G522,'Matriz de Clasificacion'!$H$1:$K$341,4)</f>
        <v>Resultado</v>
      </c>
      <c r="N522" s="177">
        <f t="shared" si="8"/>
        <v>1</v>
      </c>
      <c r="O522" s="78">
        <v>3</v>
      </c>
      <c r="P522" s="78" t="s">
        <v>28</v>
      </c>
      <c r="Q522" s="204" t="s">
        <v>1626</v>
      </c>
      <c r="R522" s="149"/>
      <c r="S522" s="77"/>
      <c r="T522" s="78"/>
      <c r="U522" s="78"/>
      <c r="V522" s="78"/>
      <c r="W522" s="78"/>
      <c r="X522" s="78"/>
      <c r="Y522" s="78"/>
      <c r="Z522" s="78"/>
      <c r="AA522" s="78"/>
    </row>
    <row r="523" spans="1:27" s="79" customFormat="1" ht="28.5" customHeight="1" x14ac:dyDescent="0.2">
      <c r="A523" s="77" t="str">
        <f t="shared" si="9"/>
        <v>Pilar 6</v>
      </c>
      <c r="B523" s="77">
        <f t="shared" si="10"/>
        <v>6</v>
      </c>
      <c r="C523" s="77" t="s">
        <v>351</v>
      </c>
      <c r="D523" s="77" t="s">
        <v>358</v>
      </c>
      <c r="E523" s="78">
        <v>2</v>
      </c>
      <c r="F523" s="77" t="s">
        <v>359</v>
      </c>
      <c r="G523" s="62">
        <v>148</v>
      </c>
      <c r="H523" s="77" t="s">
        <v>360</v>
      </c>
      <c r="I523" s="77" t="s">
        <v>361</v>
      </c>
      <c r="J523" s="77"/>
      <c r="K523" s="77" t="s">
        <v>109</v>
      </c>
      <c r="L523" s="77"/>
      <c r="M523" s="78" t="str">
        <f>VLOOKUP(G523,'Matriz de Clasificacion'!$H$1:$K$341,4)</f>
        <v>Resultado</v>
      </c>
      <c r="N523" s="177">
        <f t="shared" si="8"/>
        <v>1</v>
      </c>
      <c r="O523" s="78">
        <v>2</v>
      </c>
      <c r="P523" s="78" t="s">
        <v>28</v>
      </c>
      <c r="Q523" s="204" t="s">
        <v>1627</v>
      </c>
      <c r="R523" s="149"/>
      <c r="S523" s="77"/>
      <c r="T523" s="78"/>
      <c r="U523" s="78"/>
      <c r="V523" s="78"/>
      <c r="W523" s="78"/>
      <c r="X523" s="78"/>
      <c r="Y523" s="78"/>
      <c r="Z523" s="78"/>
      <c r="AA523" s="78"/>
    </row>
    <row r="524" spans="1:27" s="79" customFormat="1" ht="28.5" customHeight="1" x14ac:dyDescent="0.2">
      <c r="A524" s="77" t="str">
        <f t="shared" si="9"/>
        <v>Pilar 6</v>
      </c>
      <c r="B524" s="77">
        <f t="shared" si="10"/>
        <v>6</v>
      </c>
      <c r="C524" s="77" t="s">
        <v>351</v>
      </c>
      <c r="D524" s="77" t="s">
        <v>358</v>
      </c>
      <c r="E524" s="78">
        <v>2</v>
      </c>
      <c r="F524" s="77" t="s">
        <v>359</v>
      </c>
      <c r="G524" s="62">
        <v>148</v>
      </c>
      <c r="H524" s="77" t="s">
        <v>360</v>
      </c>
      <c r="I524" s="77" t="s">
        <v>361</v>
      </c>
      <c r="J524" s="77"/>
      <c r="K524" s="77" t="s">
        <v>109</v>
      </c>
      <c r="L524" s="77"/>
      <c r="M524" s="78" t="str">
        <f>VLOOKUP(G524,'Matriz de Clasificacion'!$H$1:$K$341,4)</f>
        <v>Resultado</v>
      </c>
      <c r="N524" s="177">
        <f t="shared" si="8"/>
        <v>1</v>
      </c>
      <c r="O524" s="78">
        <v>1</v>
      </c>
      <c r="P524" s="78" t="s">
        <v>28</v>
      </c>
      <c r="Q524" s="204" t="s">
        <v>2095</v>
      </c>
      <c r="R524" s="149"/>
      <c r="S524" s="77"/>
      <c r="T524" s="78"/>
      <c r="U524" s="78"/>
      <c r="V524" s="78"/>
      <c r="W524" s="78"/>
      <c r="X524" s="78"/>
      <c r="Y524" s="78"/>
      <c r="Z524" s="78"/>
      <c r="AA524" s="78"/>
    </row>
    <row r="525" spans="1:27" s="130" customFormat="1" ht="28.5" customHeight="1" x14ac:dyDescent="0.2">
      <c r="A525" s="128" t="str">
        <f t="shared" si="9"/>
        <v>Pilar 6</v>
      </c>
      <c r="B525" s="128">
        <f t="shared" si="10"/>
        <v>6</v>
      </c>
      <c r="C525" s="128" t="s">
        <v>351</v>
      </c>
      <c r="D525" s="128" t="s">
        <v>358</v>
      </c>
      <c r="E525" s="129">
        <v>2</v>
      </c>
      <c r="F525" s="128" t="s">
        <v>359</v>
      </c>
      <c r="G525" s="62">
        <v>149</v>
      </c>
      <c r="H525" s="128" t="s">
        <v>362</v>
      </c>
      <c r="I525" s="128" t="s">
        <v>363</v>
      </c>
      <c r="J525" s="128"/>
      <c r="K525" s="128" t="s">
        <v>109</v>
      </c>
      <c r="L525" s="128"/>
      <c r="M525" s="61" t="str">
        <f>VLOOKUP(G525,'Matriz de Clasificacion'!$H$1:$K$341,4)</f>
        <v>Resultado</v>
      </c>
      <c r="N525" s="177">
        <f t="shared" si="8"/>
        <v>1</v>
      </c>
      <c r="O525" s="129">
        <v>2</v>
      </c>
      <c r="P525" s="130" t="s">
        <v>6</v>
      </c>
      <c r="Q525" s="131" t="s">
        <v>1643</v>
      </c>
      <c r="R525" s="257"/>
      <c r="S525" s="128"/>
      <c r="T525" s="129"/>
      <c r="U525" s="129"/>
      <c r="V525" s="129"/>
      <c r="W525" s="129"/>
      <c r="X525" s="129"/>
      <c r="Y525" s="129"/>
      <c r="Z525" s="129"/>
      <c r="AA525" s="129"/>
    </row>
    <row r="526" spans="1:27" s="100" customFormat="1" ht="28.5" customHeight="1" x14ac:dyDescent="0.2">
      <c r="A526" s="98" t="str">
        <f t="shared" si="9"/>
        <v>Pilar 6</v>
      </c>
      <c r="B526" s="98">
        <f t="shared" si="10"/>
        <v>6</v>
      </c>
      <c r="C526" s="98" t="s">
        <v>351</v>
      </c>
      <c r="D526" s="98" t="s">
        <v>358</v>
      </c>
      <c r="E526" s="99">
        <v>2</v>
      </c>
      <c r="F526" s="98" t="s">
        <v>359</v>
      </c>
      <c r="G526" s="62">
        <v>149</v>
      </c>
      <c r="H526" s="98" t="s">
        <v>362</v>
      </c>
      <c r="I526" s="98" t="s">
        <v>363</v>
      </c>
      <c r="J526" s="98"/>
      <c r="K526" s="98" t="s">
        <v>109</v>
      </c>
      <c r="L526" s="98"/>
      <c r="M526" s="61" t="str">
        <f>VLOOKUP(G526,'Matriz de Clasificacion'!$H$1:$K$341,4)</f>
        <v>Resultado</v>
      </c>
      <c r="N526" s="177">
        <f t="shared" si="8"/>
        <v>1</v>
      </c>
      <c r="O526" s="98" t="s">
        <v>1195</v>
      </c>
      <c r="P526" s="100" t="s">
        <v>6</v>
      </c>
      <c r="Q526" s="205" t="s">
        <v>1642</v>
      </c>
      <c r="R526" s="245"/>
      <c r="S526" s="98" t="s">
        <v>879</v>
      </c>
      <c r="T526" s="99"/>
      <c r="U526" s="98" t="s">
        <v>933</v>
      </c>
      <c r="V526" s="99"/>
      <c r="W526" s="99"/>
      <c r="X526" s="99"/>
      <c r="Y526" s="99"/>
      <c r="Z526" s="99"/>
      <c r="AA526" s="99"/>
    </row>
    <row r="527" spans="1:27" s="100" customFormat="1" ht="28.5" customHeight="1" x14ac:dyDescent="0.2">
      <c r="A527" s="98" t="str">
        <f t="shared" ref="A527:A541" si="11">A526</f>
        <v>Pilar 6</v>
      </c>
      <c r="B527" s="100">
        <v>6</v>
      </c>
      <c r="C527" s="98" t="s">
        <v>351</v>
      </c>
      <c r="D527" s="98" t="s">
        <v>358</v>
      </c>
      <c r="E527" s="99">
        <v>2</v>
      </c>
      <c r="F527" s="98" t="s">
        <v>359</v>
      </c>
      <c r="G527" s="62">
        <v>149</v>
      </c>
      <c r="H527" s="98" t="s">
        <v>362</v>
      </c>
      <c r="I527" s="98" t="s">
        <v>363</v>
      </c>
      <c r="J527" s="98" t="s">
        <v>109</v>
      </c>
      <c r="K527" s="98" t="s">
        <v>109</v>
      </c>
      <c r="L527" s="98"/>
      <c r="M527" s="61" t="str">
        <f>VLOOKUP(G527,'Matriz de Clasificacion'!$H$1:$K$341,4)</f>
        <v>Resultado</v>
      </c>
      <c r="N527" s="177">
        <f t="shared" si="8"/>
        <v>1</v>
      </c>
      <c r="O527" s="98" t="s">
        <v>1203</v>
      </c>
      <c r="P527" s="100" t="s">
        <v>91</v>
      </c>
      <c r="Q527" s="205" t="s">
        <v>1641</v>
      </c>
      <c r="R527" s="245"/>
      <c r="S527" s="98"/>
      <c r="T527" s="99"/>
      <c r="U527" s="98"/>
      <c r="V527" s="99"/>
      <c r="W527" s="99"/>
      <c r="X527" s="99"/>
      <c r="Y527" s="99"/>
      <c r="Z527" s="99"/>
      <c r="AA527" s="99"/>
    </row>
    <row r="528" spans="1:27" s="100" customFormat="1" ht="28.5" customHeight="1" x14ac:dyDescent="0.2">
      <c r="A528" s="98" t="str">
        <f t="shared" si="11"/>
        <v>Pilar 6</v>
      </c>
      <c r="B528" s="100">
        <v>6</v>
      </c>
      <c r="C528" s="98" t="s">
        <v>351</v>
      </c>
      <c r="D528" s="98" t="s">
        <v>358</v>
      </c>
      <c r="E528" s="99">
        <v>2</v>
      </c>
      <c r="F528" s="98" t="s">
        <v>359</v>
      </c>
      <c r="G528" s="62">
        <v>149</v>
      </c>
      <c r="H528" s="98" t="s">
        <v>362</v>
      </c>
      <c r="I528" s="98" t="s">
        <v>363</v>
      </c>
      <c r="J528" s="98" t="s">
        <v>109</v>
      </c>
      <c r="K528" s="98" t="s">
        <v>109</v>
      </c>
      <c r="L528" s="98"/>
      <c r="M528" s="61" t="str">
        <f>VLOOKUP(G528,'Matriz de Clasificacion'!$H$1:$K$341,4)</f>
        <v>Resultado</v>
      </c>
      <c r="N528" s="177">
        <f t="shared" si="8"/>
        <v>1</v>
      </c>
      <c r="O528" s="98" t="s">
        <v>1199</v>
      </c>
      <c r="P528" s="100" t="s">
        <v>91</v>
      </c>
      <c r="Q528" s="205" t="s">
        <v>1640</v>
      </c>
      <c r="R528" s="245"/>
      <c r="S528" s="98"/>
      <c r="T528" s="99"/>
      <c r="U528" s="98"/>
      <c r="V528" s="99"/>
      <c r="W528" s="99"/>
      <c r="X528" s="99"/>
      <c r="Y528" s="99"/>
      <c r="Z528" s="99"/>
      <c r="AA528" s="99"/>
    </row>
    <row r="529" spans="1:27" s="100" customFormat="1" ht="28.5" customHeight="1" x14ac:dyDescent="0.2">
      <c r="A529" s="98" t="str">
        <f t="shared" si="11"/>
        <v>Pilar 6</v>
      </c>
      <c r="B529" s="100">
        <v>6</v>
      </c>
      <c r="C529" s="98" t="s">
        <v>351</v>
      </c>
      <c r="D529" s="98" t="s">
        <v>358</v>
      </c>
      <c r="E529" s="99">
        <v>2</v>
      </c>
      <c r="F529" s="98" t="s">
        <v>359</v>
      </c>
      <c r="G529" s="62">
        <v>149</v>
      </c>
      <c r="H529" s="98" t="s">
        <v>362</v>
      </c>
      <c r="I529" s="98" t="s">
        <v>363</v>
      </c>
      <c r="J529" s="98" t="s">
        <v>109</v>
      </c>
      <c r="K529" s="98" t="s">
        <v>109</v>
      </c>
      <c r="L529" s="98"/>
      <c r="M529" s="61" t="str">
        <f>VLOOKUP(G529,'Matriz de Clasificacion'!$H$1:$K$341,4)</f>
        <v>Resultado</v>
      </c>
      <c r="N529" s="177">
        <f t="shared" si="8"/>
        <v>1</v>
      </c>
      <c r="O529" s="98" t="s">
        <v>1200</v>
      </c>
      <c r="P529" s="100" t="s">
        <v>91</v>
      </c>
      <c r="Q529" s="205" t="s">
        <v>1639</v>
      </c>
      <c r="R529" s="245"/>
      <c r="S529" s="98"/>
      <c r="T529" s="99"/>
      <c r="U529" s="98"/>
      <c r="V529" s="99"/>
      <c r="W529" s="99"/>
      <c r="X529" s="99"/>
      <c r="Y529" s="99"/>
      <c r="Z529" s="99"/>
      <c r="AA529" s="99"/>
    </row>
    <row r="530" spans="1:27" s="100" customFormat="1" ht="28.5" customHeight="1" x14ac:dyDescent="0.2">
      <c r="A530" s="98" t="str">
        <f t="shared" si="11"/>
        <v>Pilar 6</v>
      </c>
      <c r="B530" s="100">
        <v>6</v>
      </c>
      <c r="C530" s="98" t="s">
        <v>351</v>
      </c>
      <c r="D530" s="98" t="s">
        <v>358</v>
      </c>
      <c r="E530" s="99">
        <v>2</v>
      </c>
      <c r="F530" s="98" t="s">
        <v>359</v>
      </c>
      <c r="G530" s="62">
        <v>149</v>
      </c>
      <c r="H530" s="98" t="s">
        <v>362</v>
      </c>
      <c r="I530" s="98" t="s">
        <v>363</v>
      </c>
      <c r="J530" s="98" t="s">
        <v>109</v>
      </c>
      <c r="K530" s="98" t="s">
        <v>109</v>
      </c>
      <c r="L530" s="98"/>
      <c r="M530" s="61" t="str">
        <f>VLOOKUP(G530,'Matriz de Clasificacion'!$H$1:$K$341,4)</f>
        <v>Resultado</v>
      </c>
      <c r="N530" s="177">
        <f t="shared" si="8"/>
        <v>1</v>
      </c>
      <c r="O530" s="98" t="s">
        <v>1198</v>
      </c>
      <c r="P530" s="100" t="s">
        <v>91</v>
      </c>
      <c r="Q530" s="205" t="s">
        <v>1616</v>
      </c>
      <c r="R530" s="245"/>
      <c r="S530" s="98"/>
      <c r="T530" s="99"/>
      <c r="U530" s="98"/>
      <c r="V530" s="99"/>
      <c r="W530" s="99"/>
      <c r="X530" s="99"/>
      <c r="Y530" s="99"/>
      <c r="Z530" s="99"/>
      <c r="AA530" s="99"/>
    </row>
    <row r="531" spans="1:27" s="100" customFormat="1" ht="28.5" customHeight="1" x14ac:dyDescent="0.2">
      <c r="A531" s="98" t="str">
        <f t="shared" si="11"/>
        <v>Pilar 6</v>
      </c>
      <c r="B531" s="100">
        <v>6</v>
      </c>
      <c r="C531" s="98" t="s">
        <v>351</v>
      </c>
      <c r="D531" s="98" t="s">
        <v>358</v>
      </c>
      <c r="E531" s="99">
        <v>2</v>
      </c>
      <c r="F531" s="98" t="s">
        <v>359</v>
      </c>
      <c r="G531" s="62">
        <v>149</v>
      </c>
      <c r="H531" s="98" t="s">
        <v>362</v>
      </c>
      <c r="I531" s="98" t="s">
        <v>363</v>
      </c>
      <c r="J531" s="98" t="s">
        <v>109</v>
      </c>
      <c r="K531" s="98" t="s">
        <v>109</v>
      </c>
      <c r="L531" s="98"/>
      <c r="M531" s="61" t="str">
        <f>VLOOKUP(G531,'Matriz de Clasificacion'!$H$1:$K$341,4)</f>
        <v>Resultado</v>
      </c>
      <c r="N531" s="177">
        <f t="shared" si="8"/>
        <v>1</v>
      </c>
      <c r="O531" s="98" t="s">
        <v>1197</v>
      </c>
      <c r="P531" s="100" t="s">
        <v>91</v>
      </c>
      <c r="Q531" s="205" t="s">
        <v>1638</v>
      </c>
      <c r="R531" s="245"/>
      <c r="S531" s="98"/>
      <c r="T531" s="99"/>
      <c r="U531" s="98"/>
      <c r="V531" s="99"/>
      <c r="W531" s="99"/>
      <c r="X531" s="99"/>
      <c r="Y531" s="99"/>
      <c r="Z531" s="99"/>
      <c r="AA531" s="99"/>
    </row>
    <row r="532" spans="1:27" s="100" customFormat="1" ht="28.5" customHeight="1" x14ac:dyDescent="0.2">
      <c r="A532" s="98" t="str">
        <f t="shared" si="11"/>
        <v>Pilar 6</v>
      </c>
      <c r="B532" s="100">
        <v>6</v>
      </c>
      <c r="C532" s="98" t="s">
        <v>351</v>
      </c>
      <c r="D532" s="98" t="s">
        <v>358</v>
      </c>
      <c r="E532" s="99">
        <v>2</v>
      </c>
      <c r="F532" s="98" t="s">
        <v>359</v>
      </c>
      <c r="G532" s="62">
        <v>149</v>
      </c>
      <c r="H532" s="98" t="s">
        <v>362</v>
      </c>
      <c r="I532" s="98" t="s">
        <v>363</v>
      </c>
      <c r="J532" s="98" t="s">
        <v>109</v>
      </c>
      <c r="K532" s="98" t="s">
        <v>109</v>
      </c>
      <c r="L532" s="98"/>
      <c r="M532" s="61" t="str">
        <f>VLOOKUP(G532,'Matriz de Clasificacion'!$H$1:$K$341,4)</f>
        <v>Resultado</v>
      </c>
      <c r="N532" s="177">
        <f t="shared" si="8"/>
        <v>1</v>
      </c>
      <c r="O532" s="98" t="s">
        <v>1196</v>
      </c>
      <c r="P532" s="100" t="s">
        <v>91</v>
      </c>
      <c r="Q532" s="205" t="s">
        <v>1637</v>
      </c>
      <c r="R532" s="245"/>
      <c r="S532" s="98"/>
      <c r="T532" s="99"/>
      <c r="U532" s="98"/>
      <c r="V532" s="99"/>
      <c r="W532" s="99"/>
      <c r="X532" s="99"/>
      <c r="Y532" s="99"/>
      <c r="Z532" s="99"/>
      <c r="AA532" s="99"/>
    </row>
    <row r="533" spans="1:27" s="100" customFormat="1" ht="28.5" customHeight="1" x14ac:dyDescent="0.2">
      <c r="A533" s="98" t="str">
        <f t="shared" si="11"/>
        <v>Pilar 6</v>
      </c>
      <c r="B533" s="100">
        <v>6</v>
      </c>
      <c r="C533" s="98" t="s">
        <v>351</v>
      </c>
      <c r="D533" s="98" t="s">
        <v>358</v>
      </c>
      <c r="E533" s="99">
        <v>2</v>
      </c>
      <c r="F533" s="98" t="s">
        <v>359</v>
      </c>
      <c r="G533" s="62">
        <v>149</v>
      </c>
      <c r="H533" s="98" t="s">
        <v>362</v>
      </c>
      <c r="I533" s="98" t="s">
        <v>363</v>
      </c>
      <c r="J533" s="98" t="s">
        <v>109</v>
      </c>
      <c r="K533" s="98" t="s">
        <v>109</v>
      </c>
      <c r="L533" s="98"/>
      <c r="M533" s="61" t="str">
        <f>VLOOKUP(G533,'Matriz de Clasificacion'!$H$1:$K$341,4)</f>
        <v>Resultado</v>
      </c>
      <c r="N533" s="177">
        <f t="shared" si="8"/>
        <v>1</v>
      </c>
      <c r="O533" s="98" t="s">
        <v>1195</v>
      </c>
      <c r="P533" s="100" t="s">
        <v>91</v>
      </c>
      <c r="Q533" s="205" t="s">
        <v>1636</v>
      </c>
      <c r="R533" s="245"/>
      <c r="S533" s="98"/>
      <c r="T533" s="99"/>
      <c r="U533" s="98"/>
      <c r="V533" s="99"/>
      <c r="W533" s="99"/>
      <c r="X533" s="99"/>
      <c r="Y533" s="99"/>
      <c r="Z533" s="99"/>
      <c r="AA533" s="99"/>
    </row>
    <row r="534" spans="1:27" s="100" customFormat="1" ht="28.5" customHeight="1" x14ac:dyDescent="0.2">
      <c r="A534" s="98" t="str">
        <f t="shared" si="11"/>
        <v>Pilar 6</v>
      </c>
      <c r="B534" s="100">
        <v>6</v>
      </c>
      <c r="C534" s="98" t="s">
        <v>351</v>
      </c>
      <c r="D534" s="98" t="s">
        <v>358</v>
      </c>
      <c r="E534" s="99">
        <v>2</v>
      </c>
      <c r="F534" s="98" t="s">
        <v>359</v>
      </c>
      <c r="G534" s="62">
        <v>149</v>
      </c>
      <c r="H534" s="98" t="s">
        <v>362</v>
      </c>
      <c r="I534" s="98" t="s">
        <v>363</v>
      </c>
      <c r="J534" s="98" t="s">
        <v>109</v>
      </c>
      <c r="K534" s="98" t="s">
        <v>109</v>
      </c>
      <c r="L534" s="98"/>
      <c r="M534" s="61" t="str">
        <f>VLOOKUP(G534,'Matriz de Clasificacion'!$H$1:$K$341,4)</f>
        <v>Resultado</v>
      </c>
      <c r="N534" s="177">
        <f t="shared" si="8"/>
        <v>1</v>
      </c>
      <c r="O534" s="98" t="s">
        <v>1207</v>
      </c>
      <c r="P534" s="100" t="s">
        <v>28</v>
      </c>
      <c r="Q534" s="205" t="s">
        <v>1635</v>
      </c>
      <c r="R534" s="245"/>
      <c r="S534" s="98"/>
      <c r="T534" s="99"/>
      <c r="U534" s="98"/>
      <c r="V534" s="99"/>
      <c r="W534" s="99"/>
      <c r="X534" s="99"/>
      <c r="Y534" s="99"/>
      <c r="Z534" s="99"/>
      <c r="AA534" s="99"/>
    </row>
    <row r="535" spans="1:27" s="100" customFormat="1" ht="28.5" customHeight="1" x14ac:dyDescent="0.2">
      <c r="A535" s="98" t="str">
        <f t="shared" si="11"/>
        <v>Pilar 6</v>
      </c>
      <c r="B535" s="100">
        <v>6</v>
      </c>
      <c r="C535" s="98" t="s">
        <v>351</v>
      </c>
      <c r="D535" s="98" t="s">
        <v>358</v>
      </c>
      <c r="E535" s="99">
        <v>2</v>
      </c>
      <c r="F535" s="98" t="s">
        <v>359</v>
      </c>
      <c r="G535" s="62">
        <v>149</v>
      </c>
      <c r="H535" s="98" t="s">
        <v>362</v>
      </c>
      <c r="I535" s="98" t="s">
        <v>363</v>
      </c>
      <c r="J535" s="98" t="s">
        <v>109</v>
      </c>
      <c r="K535" s="98" t="s">
        <v>109</v>
      </c>
      <c r="L535" s="98"/>
      <c r="M535" s="61" t="str">
        <f>VLOOKUP(G535,'Matriz de Clasificacion'!$H$1:$K$341,4)</f>
        <v>Resultado</v>
      </c>
      <c r="N535" s="177">
        <f t="shared" si="8"/>
        <v>1</v>
      </c>
      <c r="O535" s="98" t="s">
        <v>1203</v>
      </c>
      <c r="P535" s="100" t="s">
        <v>28</v>
      </c>
      <c r="Q535" s="205" t="s">
        <v>1634</v>
      </c>
      <c r="R535" s="245"/>
      <c r="S535" s="98"/>
      <c r="T535" s="99"/>
      <c r="U535" s="98"/>
      <c r="V535" s="99"/>
      <c r="W535" s="99"/>
      <c r="X535" s="99"/>
      <c r="Y535" s="99"/>
      <c r="Z535" s="99"/>
      <c r="AA535" s="99"/>
    </row>
    <row r="536" spans="1:27" s="100" customFormat="1" ht="28.5" customHeight="1" x14ac:dyDescent="0.2">
      <c r="A536" s="98" t="str">
        <f t="shared" si="11"/>
        <v>Pilar 6</v>
      </c>
      <c r="B536" s="100">
        <v>6</v>
      </c>
      <c r="C536" s="98" t="s">
        <v>351</v>
      </c>
      <c r="D536" s="98" t="s">
        <v>358</v>
      </c>
      <c r="E536" s="99">
        <v>2</v>
      </c>
      <c r="F536" s="98" t="s">
        <v>359</v>
      </c>
      <c r="G536" s="62">
        <v>149</v>
      </c>
      <c r="H536" s="98" t="s">
        <v>362</v>
      </c>
      <c r="I536" s="98" t="s">
        <v>363</v>
      </c>
      <c r="J536" s="98" t="s">
        <v>109</v>
      </c>
      <c r="K536" s="98" t="s">
        <v>109</v>
      </c>
      <c r="L536" s="98"/>
      <c r="M536" s="61" t="str">
        <f>VLOOKUP(G536,'Matriz de Clasificacion'!$H$1:$K$341,4)</f>
        <v>Resultado</v>
      </c>
      <c r="N536" s="177">
        <f t="shared" si="8"/>
        <v>1</v>
      </c>
      <c r="O536" s="98" t="s">
        <v>1199</v>
      </c>
      <c r="P536" s="100" t="s">
        <v>28</v>
      </c>
      <c r="Q536" s="205" t="s">
        <v>1633</v>
      </c>
      <c r="R536" s="245"/>
      <c r="S536" s="98"/>
      <c r="T536" s="99"/>
      <c r="U536" s="98"/>
      <c r="V536" s="99"/>
      <c r="W536" s="99"/>
      <c r="X536" s="99"/>
      <c r="Y536" s="99"/>
      <c r="Z536" s="99"/>
      <c r="AA536" s="99"/>
    </row>
    <row r="537" spans="1:27" s="100" customFormat="1" ht="28.5" customHeight="1" x14ac:dyDescent="0.2">
      <c r="A537" s="98" t="str">
        <f t="shared" si="11"/>
        <v>Pilar 6</v>
      </c>
      <c r="B537" s="100">
        <v>6</v>
      </c>
      <c r="C537" s="98" t="s">
        <v>351</v>
      </c>
      <c r="D537" s="98" t="s">
        <v>358</v>
      </c>
      <c r="E537" s="99">
        <v>2</v>
      </c>
      <c r="F537" s="98" t="s">
        <v>359</v>
      </c>
      <c r="G537" s="62">
        <v>149</v>
      </c>
      <c r="H537" s="98" t="s">
        <v>362</v>
      </c>
      <c r="I537" s="98" t="s">
        <v>363</v>
      </c>
      <c r="J537" s="98" t="s">
        <v>109</v>
      </c>
      <c r="K537" s="98" t="s">
        <v>109</v>
      </c>
      <c r="L537" s="98"/>
      <c r="M537" s="61" t="str">
        <f>VLOOKUP(G537,'Matriz de Clasificacion'!$H$1:$K$341,4)</f>
        <v>Resultado</v>
      </c>
      <c r="N537" s="177">
        <f t="shared" si="8"/>
        <v>1</v>
      </c>
      <c r="O537" s="98" t="s">
        <v>1200</v>
      </c>
      <c r="P537" s="100" t="s">
        <v>28</v>
      </c>
      <c r="Q537" s="205" t="s">
        <v>1632</v>
      </c>
      <c r="R537" s="245"/>
      <c r="S537" s="98"/>
      <c r="T537" s="99"/>
      <c r="U537" s="98"/>
      <c r="V537" s="99"/>
      <c r="W537" s="99"/>
      <c r="X537" s="99"/>
      <c r="Y537" s="99"/>
      <c r="Z537" s="99"/>
      <c r="AA537" s="99"/>
    </row>
    <row r="538" spans="1:27" s="100" customFormat="1" ht="28.5" customHeight="1" x14ac:dyDescent="0.2">
      <c r="A538" s="98" t="str">
        <f t="shared" si="11"/>
        <v>Pilar 6</v>
      </c>
      <c r="B538" s="100">
        <v>6</v>
      </c>
      <c r="C538" s="98" t="s">
        <v>351</v>
      </c>
      <c r="D538" s="98" t="s">
        <v>358</v>
      </c>
      <c r="E538" s="99">
        <v>2</v>
      </c>
      <c r="F538" s="98" t="s">
        <v>359</v>
      </c>
      <c r="G538" s="62">
        <v>149</v>
      </c>
      <c r="H538" s="98" t="s">
        <v>362</v>
      </c>
      <c r="I538" s="98" t="s">
        <v>363</v>
      </c>
      <c r="J538" s="98" t="s">
        <v>109</v>
      </c>
      <c r="K538" s="98" t="s">
        <v>109</v>
      </c>
      <c r="L538" s="98"/>
      <c r="M538" s="61" t="str">
        <f>VLOOKUP(G538,'Matriz de Clasificacion'!$H$1:$K$341,4)</f>
        <v>Resultado</v>
      </c>
      <c r="N538" s="177">
        <f t="shared" si="8"/>
        <v>1</v>
      </c>
      <c r="O538" s="98" t="s">
        <v>1198</v>
      </c>
      <c r="P538" s="100" t="s">
        <v>28</v>
      </c>
      <c r="Q538" s="205" t="s">
        <v>1631</v>
      </c>
      <c r="R538" s="245"/>
      <c r="S538" s="98"/>
      <c r="T538" s="99"/>
      <c r="U538" s="98"/>
      <c r="V538" s="99"/>
      <c r="W538" s="99"/>
      <c r="X538" s="99"/>
      <c r="Y538" s="99"/>
      <c r="Z538" s="99"/>
      <c r="AA538" s="99"/>
    </row>
    <row r="539" spans="1:27" s="100" customFormat="1" ht="28.5" customHeight="1" x14ac:dyDescent="0.2">
      <c r="A539" s="98" t="str">
        <f t="shared" si="11"/>
        <v>Pilar 6</v>
      </c>
      <c r="B539" s="100">
        <v>6</v>
      </c>
      <c r="C539" s="98" t="s">
        <v>351</v>
      </c>
      <c r="D539" s="98" t="s">
        <v>358</v>
      </c>
      <c r="E539" s="99">
        <v>2</v>
      </c>
      <c r="F539" s="98" t="s">
        <v>359</v>
      </c>
      <c r="G539" s="62">
        <v>149</v>
      </c>
      <c r="H539" s="98" t="s">
        <v>362</v>
      </c>
      <c r="I539" s="98" t="s">
        <v>363</v>
      </c>
      <c r="J539" s="98" t="s">
        <v>109</v>
      </c>
      <c r="K539" s="98" t="s">
        <v>109</v>
      </c>
      <c r="L539" s="98"/>
      <c r="M539" s="61" t="str">
        <f>VLOOKUP(G539,'Matriz de Clasificacion'!$H$1:$K$341,4)</f>
        <v>Resultado</v>
      </c>
      <c r="N539" s="177">
        <f t="shared" si="8"/>
        <v>1</v>
      </c>
      <c r="O539" s="98" t="s">
        <v>1197</v>
      </c>
      <c r="P539" s="100" t="s">
        <v>28</v>
      </c>
      <c r="Q539" s="205" t="s">
        <v>1630</v>
      </c>
      <c r="R539" s="245"/>
      <c r="S539" s="98"/>
      <c r="T539" s="99"/>
      <c r="U539" s="98"/>
      <c r="V539" s="99"/>
      <c r="W539" s="99"/>
      <c r="X539" s="99"/>
      <c r="Y539" s="99"/>
      <c r="Z539" s="99"/>
      <c r="AA539" s="99"/>
    </row>
    <row r="540" spans="1:27" s="100" customFormat="1" ht="28.5" customHeight="1" x14ac:dyDescent="0.2">
      <c r="A540" s="98" t="str">
        <f t="shared" si="11"/>
        <v>Pilar 6</v>
      </c>
      <c r="B540" s="100">
        <v>6</v>
      </c>
      <c r="C540" s="98" t="s">
        <v>351</v>
      </c>
      <c r="D540" s="98" t="s">
        <v>358</v>
      </c>
      <c r="E540" s="99">
        <v>2</v>
      </c>
      <c r="F540" s="98" t="s">
        <v>359</v>
      </c>
      <c r="G540" s="62">
        <v>149</v>
      </c>
      <c r="H540" s="98" t="s">
        <v>362</v>
      </c>
      <c r="I540" s="98" t="s">
        <v>363</v>
      </c>
      <c r="J540" s="98" t="s">
        <v>109</v>
      </c>
      <c r="K540" s="98" t="s">
        <v>109</v>
      </c>
      <c r="L540" s="98"/>
      <c r="M540" s="61" t="str">
        <f>VLOOKUP(G540,'Matriz de Clasificacion'!$H$1:$K$341,4)</f>
        <v>Resultado</v>
      </c>
      <c r="N540" s="177">
        <f t="shared" si="8"/>
        <v>1</v>
      </c>
      <c r="O540" s="98" t="s">
        <v>1196</v>
      </c>
      <c r="P540" s="100" t="s">
        <v>28</v>
      </c>
      <c r="Q540" s="205" t="s">
        <v>1629</v>
      </c>
      <c r="R540" s="245"/>
      <c r="S540" s="98"/>
      <c r="T540" s="99"/>
      <c r="U540" s="98"/>
      <c r="V540" s="99"/>
      <c r="W540" s="99"/>
      <c r="X540" s="99"/>
      <c r="Y540" s="99"/>
      <c r="Z540" s="99"/>
      <c r="AA540" s="99"/>
    </row>
    <row r="541" spans="1:27" s="100" customFormat="1" ht="28.5" customHeight="1" x14ac:dyDescent="0.2">
      <c r="A541" s="98" t="str">
        <f t="shared" si="11"/>
        <v>Pilar 6</v>
      </c>
      <c r="B541" s="100">
        <v>6</v>
      </c>
      <c r="C541" s="98" t="s">
        <v>351</v>
      </c>
      <c r="D541" s="98" t="s">
        <v>358</v>
      </c>
      <c r="E541" s="99">
        <v>2</v>
      </c>
      <c r="F541" s="98" t="s">
        <v>359</v>
      </c>
      <c r="G541" s="62">
        <v>149</v>
      </c>
      <c r="H541" s="98" t="s">
        <v>362</v>
      </c>
      <c r="I541" s="98" t="s">
        <v>363</v>
      </c>
      <c r="J541" s="98" t="s">
        <v>109</v>
      </c>
      <c r="K541" s="98" t="s">
        <v>109</v>
      </c>
      <c r="L541" s="98"/>
      <c r="M541" s="61" t="str">
        <f>VLOOKUP(G541,'Matriz de Clasificacion'!$H$1:$K$341,4)</f>
        <v>Resultado</v>
      </c>
      <c r="N541" s="177">
        <f t="shared" si="8"/>
        <v>1</v>
      </c>
      <c r="O541" s="98" t="s">
        <v>1195</v>
      </c>
      <c r="P541" s="100" t="s">
        <v>28</v>
      </c>
      <c r="Q541" s="205" t="s">
        <v>2095</v>
      </c>
      <c r="R541" s="245"/>
      <c r="S541" s="98"/>
      <c r="T541" s="99"/>
      <c r="U541" s="98"/>
      <c r="V541" s="99"/>
      <c r="W541" s="99"/>
      <c r="X541" s="99"/>
      <c r="Y541" s="99"/>
      <c r="Z541" s="99"/>
      <c r="AA541" s="99"/>
    </row>
    <row r="542" spans="1:27" s="79" customFormat="1" ht="28.5" customHeight="1" x14ac:dyDescent="0.2">
      <c r="A542" s="77" t="str">
        <f>A526</f>
        <v>Pilar 6</v>
      </c>
      <c r="B542" s="77">
        <f>B526</f>
        <v>6</v>
      </c>
      <c r="C542" s="77" t="s">
        <v>351</v>
      </c>
      <c r="D542" s="77" t="s">
        <v>358</v>
      </c>
      <c r="E542" s="78">
        <v>2</v>
      </c>
      <c r="F542" s="77" t="s">
        <v>359</v>
      </c>
      <c r="G542" s="62">
        <v>150</v>
      </c>
      <c r="H542" s="77" t="s">
        <v>364</v>
      </c>
      <c r="I542" s="77" t="s">
        <v>365</v>
      </c>
      <c r="J542" s="77"/>
      <c r="K542" s="77" t="s">
        <v>109</v>
      </c>
      <c r="L542" s="77"/>
      <c r="M542" s="61" t="str">
        <f>VLOOKUP(G542,'Matriz de Clasificacion'!$H$1:$K$341,4)</f>
        <v>Producto</v>
      </c>
      <c r="N542" s="177">
        <f t="shared" si="8"/>
        <v>0</v>
      </c>
      <c r="O542" s="77"/>
      <c r="P542" s="77"/>
      <c r="Q542" s="176"/>
      <c r="R542" s="147"/>
      <c r="S542" s="78"/>
      <c r="T542" s="78"/>
      <c r="U542" s="78"/>
      <c r="V542" s="78"/>
      <c r="W542" s="78"/>
      <c r="X542" s="78"/>
      <c r="Y542" s="78"/>
      <c r="Z542" s="78"/>
      <c r="AA542" s="78"/>
    </row>
    <row r="543" spans="1:27" s="76" customFormat="1" ht="28.5" customHeight="1" x14ac:dyDescent="0.2">
      <c r="A543" s="74" t="str">
        <f t="shared" ref="A543:B550" si="12">A542</f>
        <v>Pilar 6</v>
      </c>
      <c r="B543" s="74">
        <f t="shared" si="12"/>
        <v>6</v>
      </c>
      <c r="C543" s="74" t="s">
        <v>351</v>
      </c>
      <c r="D543" s="74" t="s">
        <v>358</v>
      </c>
      <c r="E543" s="75">
        <v>2</v>
      </c>
      <c r="F543" s="74" t="s">
        <v>359</v>
      </c>
      <c r="G543" s="62">
        <v>151</v>
      </c>
      <c r="H543" s="74" t="s">
        <v>366</v>
      </c>
      <c r="I543" s="74" t="s">
        <v>367</v>
      </c>
      <c r="J543" s="74"/>
      <c r="K543" s="74" t="s">
        <v>109</v>
      </c>
      <c r="L543" s="74"/>
      <c r="M543" s="61" t="str">
        <f>VLOOKUP(G543,'Matriz de Clasificacion'!$H$1:$K$341,4)</f>
        <v>Resultado</v>
      </c>
      <c r="N543" s="177">
        <f t="shared" si="8"/>
        <v>1</v>
      </c>
      <c r="O543" s="74" t="s">
        <v>1195</v>
      </c>
      <c r="P543" s="76" t="s">
        <v>6</v>
      </c>
      <c r="Q543" s="206" t="s">
        <v>1644</v>
      </c>
      <c r="R543" s="219"/>
      <c r="S543" s="75"/>
      <c r="T543" s="75"/>
      <c r="U543" s="74" t="s">
        <v>935</v>
      </c>
      <c r="V543" s="75"/>
      <c r="W543" s="75"/>
      <c r="X543" s="75"/>
      <c r="Y543" s="75"/>
      <c r="Z543" s="75"/>
      <c r="AA543" s="75"/>
    </row>
    <row r="544" spans="1:27" s="76" customFormat="1" ht="28.5" customHeight="1" x14ac:dyDescent="0.2">
      <c r="A544" s="74" t="str">
        <f t="shared" si="12"/>
        <v>Pilar 6</v>
      </c>
      <c r="B544" s="74">
        <f t="shared" si="12"/>
        <v>6</v>
      </c>
      <c r="C544" s="74" t="s">
        <v>351</v>
      </c>
      <c r="D544" s="74" t="s">
        <v>358</v>
      </c>
      <c r="E544" s="75">
        <v>2</v>
      </c>
      <c r="F544" s="74" t="s">
        <v>359</v>
      </c>
      <c r="G544" s="62">
        <v>151</v>
      </c>
      <c r="H544" s="74" t="s">
        <v>366</v>
      </c>
      <c r="I544" s="74" t="s">
        <v>367</v>
      </c>
      <c r="J544" s="74"/>
      <c r="K544" s="74" t="s">
        <v>109</v>
      </c>
      <c r="L544" s="74"/>
      <c r="M544" s="61" t="str">
        <f>VLOOKUP(G544,'Matriz de Clasificacion'!$H$1:$K$341,4)</f>
        <v>Resultado</v>
      </c>
      <c r="N544" s="177">
        <f t="shared" si="8"/>
        <v>1</v>
      </c>
      <c r="O544" s="74" t="s">
        <v>1197</v>
      </c>
      <c r="P544" s="76" t="s">
        <v>91</v>
      </c>
      <c r="Q544" s="206" t="s">
        <v>1645</v>
      </c>
      <c r="R544" s="219"/>
      <c r="S544" s="75"/>
      <c r="T544" s="75"/>
      <c r="U544" s="74"/>
      <c r="V544" s="75"/>
      <c r="W544" s="75"/>
      <c r="X544" s="75"/>
      <c r="Y544" s="75"/>
      <c r="Z544" s="75"/>
      <c r="AA544" s="75"/>
    </row>
    <row r="545" spans="1:27" s="76" customFormat="1" ht="28.5" customHeight="1" x14ac:dyDescent="0.2">
      <c r="A545" s="74" t="str">
        <f t="shared" si="12"/>
        <v>Pilar 6</v>
      </c>
      <c r="B545" s="74">
        <f t="shared" si="12"/>
        <v>6</v>
      </c>
      <c r="C545" s="74" t="s">
        <v>351</v>
      </c>
      <c r="D545" s="74" t="s">
        <v>358</v>
      </c>
      <c r="E545" s="75">
        <v>2</v>
      </c>
      <c r="F545" s="74" t="s">
        <v>359</v>
      </c>
      <c r="G545" s="62">
        <v>151</v>
      </c>
      <c r="H545" s="74" t="s">
        <v>366</v>
      </c>
      <c r="I545" s="74" t="s">
        <v>367</v>
      </c>
      <c r="J545" s="74"/>
      <c r="K545" s="74" t="s">
        <v>109</v>
      </c>
      <c r="L545" s="74"/>
      <c r="M545" s="61" t="str">
        <f>VLOOKUP(G545,'Matriz de Clasificacion'!$H$1:$K$341,4)</f>
        <v>Resultado</v>
      </c>
      <c r="N545" s="177">
        <f t="shared" si="8"/>
        <v>1</v>
      </c>
      <c r="O545" s="74" t="s">
        <v>1196</v>
      </c>
      <c r="P545" s="76" t="s">
        <v>91</v>
      </c>
      <c r="Q545" s="206" t="s">
        <v>1646</v>
      </c>
      <c r="R545" s="219"/>
      <c r="S545" s="75"/>
      <c r="T545" s="75"/>
      <c r="U545" s="74"/>
      <c r="V545" s="75"/>
      <c r="W545" s="75"/>
      <c r="X545" s="75"/>
      <c r="Y545" s="75"/>
      <c r="Z545" s="75"/>
      <c r="AA545" s="75"/>
    </row>
    <row r="546" spans="1:27" s="76" customFormat="1" ht="28.5" customHeight="1" x14ac:dyDescent="0.2">
      <c r="A546" s="74" t="str">
        <f t="shared" si="12"/>
        <v>Pilar 6</v>
      </c>
      <c r="B546" s="74">
        <f t="shared" si="12"/>
        <v>6</v>
      </c>
      <c r="C546" s="74" t="s">
        <v>351</v>
      </c>
      <c r="D546" s="74" t="s">
        <v>358</v>
      </c>
      <c r="E546" s="75">
        <v>2</v>
      </c>
      <c r="F546" s="74" t="s">
        <v>359</v>
      </c>
      <c r="G546" s="62">
        <v>151</v>
      </c>
      <c r="H546" s="74" t="s">
        <v>366</v>
      </c>
      <c r="I546" s="74" t="s">
        <v>367</v>
      </c>
      <c r="J546" s="74"/>
      <c r="K546" s="74" t="s">
        <v>109</v>
      </c>
      <c r="L546" s="74"/>
      <c r="M546" s="61" t="str">
        <f>VLOOKUP(G546,'Matriz de Clasificacion'!$H$1:$K$341,4)</f>
        <v>Resultado</v>
      </c>
      <c r="N546" s="177">
        <f t="shared" si="8"/>
        <v>1</v>
      </c>
      <c r="O546" s="74" t="s">
        <v>1195</v>
      </c>
      <c r="P546" s="76" t="s">
        <v>91</v>
      </c>
      <c r="Q546" s="206" t="s">
        <v>1647</v>
      </c>
      <c r="R546" s="219"/>
      <c r="S546" s="75"/>
      <c r="T546" s="75"/>
      <c r="U546" s="74"/>
      <c r="V546" s="75"/>
      <c r="W546" s="75"/>
      <c r="X546" s="75"/>
      <c r="Y546" s="75"/>
      <c r="Z546" s="75"/>
      <c r="AA546" s="75"/>
    </row>
    <row r="547" spans="1:27" s="76" customFormat="1" ht="28.5" customHeight="1" x14ac:dyDescent="0.2">
      <c r="A547" s="74" t="str">
        <f t="shared" si="12"/>
        <v>Pilar 6</v>
      </c>
      <c r="B547" s="74">
        <f t="shared" si="12"/>
        <v>6</v>
      </c>
      <c r="C547" s="74" t="s">
        <v>351</v>
      </c>
      <c r="D547" s="74" t="s">
        <v>358</v>
      </c>
      <c r="E547" s="75">
        <v>2</v>
      </c>
      <c r="F547" s="74" t="s">
        <v>359</v>
      </c>
      <c r="G547" s="62">
        <v>151</v>
      </c>
      <c r="H547" s="74" t="s">
        <v>366</v>
      </c>
      <c r="I547" s="74" t="s">
        <v>367</v>
      </c>
      <c r="J547" s="74"/>
      <c r="K547" s="74" t="s">
        <v>109</v>
      </c>
      <c r="L547" s="74"/>
      <c r="M547" s="61" t="str">
        <f>VLOOKUP(G547,'Matriz de Clasificacion'!$H$1:$K$341,4)</f>
        <v>Resultado</v>
      </c>
      <c r="N547" s="177">
        <f t="shared" si="8"/>
        <v>1</v>
      </c>
      <c r="O547" s="74" t="s">
        <v>1198</v>
      </c>
      <c r="P547" s="76" t="s">
        <v>28</v>
      </c>
      <c r="Q547" s="206" t="s">
        <v>1648</v>
      </c>
      <c r="R547" s="219"/>
      <c r="S547" s="75"/>
      <c r="T547" s="75"/>
      <c r="U547" s="74"/>
      <c r="V547" s="75"/>
      <c r="W547" s="75"/>
      <c r="X547" s="75"/>
      <c r="Y547" s="75"/>
      <c r="Z547" s="75"/>
      <c r="AA547" s="75"/>
    </row>
    <row r="548" spans="1:27" s="76" customFormat="1" ht="28.5" customHeight="1" x14ac:dyDescent="0.2">
      <c r="A548" s="74" t="str">
        <f t="shared" si="12"/>
        <v>Pilar 6</v>
      </c>
      <c r="B548" s="74">
        <f t="shared" si="12"/>
        <v>6</v>
      </c>
      <c r="C548" s="74" t="s">
        <v>351</v>
      </c>
      <c r="D548" s="74" t="s">
        <v>358</v>
      </c>
      <c r="E548" s="75">
        <v>2</v>
      </c>
      <c r="F548" s="74" t="s">
        <v>359</v>
      </c>
      <c r="G548" s="62">
        <v>151</v>
      </c>
      <c r="H548" s="74" t="s">
        <v>366</v>
      </c>
      <c r="I548" s="74" t="s">
        <v>367</v>
      </c>
      <c r="J548" s="74"/>
      <c r="K548" s="74" t="s">
        <v>109</v>
      </c>
      <c r="L548" s="74"/>
      <c r="M548" s="61" t="str">
        <f>VLOOKUP(G548,'Matriz de Clasificacion'!$H$1:$K$341,4)</f>
        <v>Resultado</v>
      </c>
      <c r="N548" s="177">
        <f t="shared" si="8"/>
        <v>1</v>
      </c>
      <c r="O548" s="74" t="s">
        <v>1197</v>
      </c>
      <c r="P548" s="76" t="s">
        <v>28</v>
      </c>
      <c r="Q548" s="206" t="s">
        <v>1649</v>
      </c>
      <c r="R548" s="219"/>
      <c r="S548" s="75"/>
      <c r="T548" s="75"/>
      <c r="U548" s="74"/>
      <c r="V548" s="75"/>
      <c r="W548" s="75"/>
      <c r="X548" s="75"/>
      <c r="Y548" s="75"/>
      <c r="Z548" s="75"/>
      <c r="AA548" s="75"/>
    </row>
    <row r="549" spans="1:27" s="76" customFormat="1" ht="28.5" customHeight="1" x14ac:dyDescent="0.2">
      <c r="A549" s="74" t="str">
        <f t="shared" si="12"/>
        <v>Pilar 6</v>
      </c>
      <c r="B549" s="74">
        <f t="shared" si="12"/>
        <v>6</v>
      </c>
      <c r="C549" s="74" t="s">
        <v>351</v>
      </c>
      <c r="D549" s="74" t="s">
        <v>358</v>
      </c>
      <c r="E549" s="75">
        <v>2</v>
      </c>
      <c r="F549" s="74" t="s">
        <v>359</v>
      </c>
      <c r="G549" s="62">
        <v>151</v>
      </c>
      <c r="H549" s="74" t="s">
        <v>366</v>
      </c>
      <c r="I549" s="74" t="s">
        <v>367</v>
      </c>
      <c r="J549" s="74"/>
      <c r="K549" s="74" t="s">
        <v>109</v>
      </c>
      <c r="L549" s="74"/>
      <c r="M549" s="61" t="str">
        <f>VLOOKUP(G549,'Matriz de Clasificacion'!$H$1:$K$341,4)</f>
        <v>Resultado</v>
      </c>
      <c r="N549" s="177">
        <f t="shared" si="8"/>
        <v>1</v>
      </c>
      <c r="O549" s="74" t="s">
        <v>1196</v>
      </c>
      <c r="P549" s="76" t="s">
        <v>28</v>
      </c>
      <c r="Q549" s="206" t="s">
        <v>1650</v>
      </c>
      <c r="R549" s="219"/>
      <c r="S549" s="75"/>
      <c r="T549" s="75"/>
      <c r="U549" s="74"/>
      <c r="V549" s="75"/>
      <c r="W549" s="75"/>
      <c r="X549" s="75"/>
      <c r="Y549" s="75"/>
      <c r="Z549" s="75"/>
      <c r="AA549" s="75"/>
    </row>
    <row r="550" spans="1:27" s="76" customFormat="1" ht="28.5" customHeight="1" x14ac:dyDescent="0.2">
      <c r="A550" s="74" t="str">
        <f t="shared" si="12"/>
        <v>Pilar 6</v>
      </c>
      <c r="B550" s="74">
        <f t="shared" si="12"/>
        <v>6</v>
      </c>
      <c r="C550" s="74" t="s">
        <v>351</v>
      </c>
      <c r="D550" s="74" t="s">
        <v>358</v>
      </c>
      <c r="E550" s="75">
        <v>2</v>
      </c>
      <c r="F550" s="74" t="s">
        <v>359</v>
      </c>
      <c r="G550" s="62">
        <v>151</v>
      </c>
      <c r="H550" s="74" t="s">
        <v>366</v>
      </c>
      <c r="I550" s="74" t="s">
        <v>367</v>
      </c>
      <c r="J550" s="74"/>
      <c r="K550" s="74" t="s">
        <v>109</v>
      </c>
      <c r="L550" s="74"/>
      <c r="M550" s="61" t="str">
        <f>VLOOKUP(G550,'Matriz de Clasificacion'!$H$1:$K$341,4)</f>
        <v>Resultado</v>
      </c>
      <c r="N550" s="177">
        <f t="shared" si="8"/>
        <v>1</v>
      </c>
      <c r="O550" s="74" t="s">
        <v>1195</v>
      </c>
      <c r="P550" s="76" t="s">
        <v>28</v>
      </c>
      <c r="Q550" s="206" t="s">
        <v>1651</v>
      </c>
      <c r="R550" s="219"/>
      <c r="S550" s="75"/>
      <c r="T550" s="75"/>
      <c r="U550" s="74"/>
      <c r="V550" s="75"/>
      <c r="W550" s="75"/>
      <c r="X550" s="75"/>
      <c r="Y550" s="75"/>
      <c r="Z550" s="75"/>
      <c r="AA550" s="75"/>
    </row>
    <row r="551" spans="1:27" s="79" customFormat="1" ht="28.5" customHeight="1" x14ac:dyDescent="0.2">
      <c r="A551" s="77" t="str">
        <f>A543</f>
        <v>Pilar 6</v>
      </c>
      <c r="B551" s="77">
        <f>B543</f>
        <v>6</v>
      </c>
      <c r="C551" s="77" t="s">
        <v>351</v>
      </c>
      <c r="D551" s="77" t="s">
        <v>358</v>
      </c>
      <c r="E551" s="78">
        <v>2</v>
      </c>
      <c r="F551" s="77" t="s">
        <v>359</v>
      </c>
      <c r="G551" s="62">
        <v>152</v>
      </c>
      <c r="H551" s="77" t="s">
        <v>368</v>
      </c>
      <c r="I551" s="77" t="s">
        <v>369</v>
      </c>
      <c r="J551" s="77"/>
      <c r="K551" s="77" t="s">
        <v>109</v>
      </c>
      <c r="L551" s="77"/>
      <c r="M551" s="61" t="str">
        <f>VLOOKUP(G551,'Matriz de Clasificacion'!$H$1:$K$341,4)</f>
        <v>Resultado</v>
      </c>
      <c r="N551" s="177">
        <f t="shared" si="8"/>
        <v>1</v>
      </c>
      <c r="O551" s="77" t="s">
        <v>1195</v>
      </c>
      <c r="P551" s="77" t="s">
        <v>6</v>
      </c>
      <c r="Q551" s="176" t="s">
        <v>1281</v>
      </c>
      <c r="R551" s="147"/>
      <c r="S551" s="78"/>
      <c r="T551" s="78"/>
      <c r="U551" s="77" t="s">
        <v>936</v>
      </c>
      <c r="V551" s="78"/>
      <c r="W551" s="78"/>
      <c r="X551" s="78"/>
      <c r="Y551" s="78"/>
      <c r="Z551" s="78"/>
      <c r="AA551" s="78"/>
    </row>
    <row r="552" spans="1:27" s="76" customFormat="1" ht="28.5" customHeight="1" x14ac:dyDescent="0.2">
      <c r="A552" s="74" t="str">
        <f t="shared" ref="A552:A581" si="13">A551</f>
        <v>Pilar 6</v>
      </c>
      <c r="B552" s="74">
        <f t="shared" ref="B552:B581" si="14">B551</f>
        <v>6</v>
      </c>
      <c r="C552" s="74" t="s">
        <v>351</v>
      </c>
      <c r="D552" s="74" t="s">
        <v>358</v>
      </c>
      <c r="E552" s="75">
        <v>2</v>
      </c>
      <c r="F552" s="74" t="s">
        <v>359</v>
      </c>
      <c r="G552" s="62">
        <v>153</v>
      </c>
      <c r="H552" s="74" t="s">
        <v>370</v>
      </c>
      <c r="I552" s="74" t="s">
        <v>371</v>
      </c>
      <c r="J552" s="74"/>
      <c r="K552" s="74" t="s">
        <v>109</v>
      </c>
      <c r="L552" s="74"/>
      <c r="M552" s="61" t="str">
        <f>VLOOKUP(G552,'Matriz de Clasificacion'!$H$1:$K$341,4)</f>
        <v>Resultado</v>
      </c>
      <c r="N552" s="177">
        <f t="shared" si="8"/>
        <v>1</v>
      </c>
      <c r="O552" s="74" t="s">
        <v>1195</v>
      </c>
      <c r="P552" s="74" t="s">
        <v>6</v>
      </c>
      <c r="Q552" s="175" t="s">
        <v>1282</v>
      </c>
      <c r="R552" s="219"/>
      <c r="S552" s="75"/>
      <c r="T552" s="75"/>
      <c r="U552" s="74" t="s">
        <v>937</v>
      </c>
      <c r="V552" s="75"/>
      <c r="W552" s="75"/>
      <c r="X552" s="75"/>
      <c r="Y552" s="75"/>
      <c r="Z552" s="75"/>
      <c r="AA552" s="75"/>
    </row>
    <row r="553" spans="1:27" s="79" customFormat="1" ht="28.5" customHeight="1" x14ac:dyDescent="0.2">
      <c r="A553" s="77" t="str">
        <f t="shared" si="13"/>
        <v>Pilar 6</v>
      </c>
      <c r="B553" s="77">
        <f t="shared" si="14"/>
        <v>6</v>
      </c>
      <c r="C553" s="77" t="s">
        <v>351</v>
      </c>
      <c r="D553" s="77" t="s">
        <v>358</v>
      </c>
      <c r="E553" s="78">
        <v>2</v>
      </c>
      <c r="F553" s="77" t="s">
        <v>359</v>
      </c>
      <c r="G553" s="62">
        <v>154</v>
      </c>
      <c r="H553" s="77" t="s">
        <v>372</v>
      </c>
      <c r="I553" s="77" t="s">
        <v>373</v>
      </c>
      <c r="J553" s="77"/>
      <c r="K553" s="77" t="s">
        <v>109</v>
      </c>
      <c r="L553" s="77"/>
      <c r="M553" s="61" t="str">
        <f>VLOOKUP(G553,'Matriz de Clasificacion'!$H$1:$K$341,4)</f>
        <v>Producto</v>
      </c>
      <c r="N553" s="177">
        <f t="shared" si="8"/>
        <v>0</v>
      </c>
      <c r="O553" s="77"/>
      <c r="P553" s="77"/>
      <c r="Q553" s="176"/>
      <c r="R553" s="147"/>
      <c r="S553" s="78"/>
      <c r="T553" s="78"/>
      <c r="U553" s="78"/>
      <c r="V553" s="78"/>
      <c r="W553" s="78"/>
      <c r="X553" s="78"/>
      <c r="Y553" s="78"/>
      <c r="Z553" s="78"/>
      <c r="AA553" s="78"/>
    </row>
    <row r="554" spans="1:27" s="130" customFormat="1" ht="28.5" customHeight="1" x14ac:dyDescent="0.2">
      <c r="A554" s="128" t="str">
        <f t="shared" si="13"/>
        <v>Pilar 6</v>
      </c>
      <c r="B554" s="128">
        <f t="shared" si="14"/>
        <v>6</v>
      </c>
      <c r="C554" s="128" t="s">
        <v>351</v>
      </c>
      <c r="D554" s="128" t="s">
        <v>374</v>
      </c>
      <c r="E554" s="129">
        <v>3</v>
      </c>
      <c r="F554" s="128" t="s">
        <v>375</v>
      </c>
      <c r="G554" s="62">
        <v>155</v>
      </c>
      <c r="H554" s="128" t="s">
        <v>376</v>
      </c>
      <c r="I554" s="128" t="s">
        <v>377</v>
      </c>
      <c r="J554" s="128"/>
      <c r="K554" s="128" t="s">
        <v>109</v>
      </c>
      <c r="L554" s="128"/>
      <c r="M554" s="61" t="str">
        <f>VLOOKUP(G554,'Matriz de Clasificacion'!$H$1:$K$341,4)</f>
        <v>Resultado</v>
      </c>
      <c r="N554" s="177">
        <f t="shared" si="8"/>
        <v>1</v>
      </c>
      <c r="O554" s="128" t="s">
        <v>1195</v>
      </c>
      <c r="P554" s="128" t="s">
        <v>6</v>
      </c>
      <c r="Q554" s="201" t="s">
        <v>1239</v>
      </c>
      <c r="R554" s="256"/>
      <c r="S554" s="129"/>
      <c r="T554" s="129"/>
      <c r="U554" s="129"/>
      <c r="V554" s="129"/>
      <c r="W554" s="129"/>
      <c r="X554" s="129"/>
      <c r="Y554" s="129"/>
      <c r="Z554" s="129"/>
      <c r="AA554" s="129"/>
    </row>
    <row r="555" spans="1:27" s="100" customFormat="1" ht="28.5" customHeight="1" x14ac:dyDescent="0.2">
      <c r="A555" s="98" t="str">
        <f t="shared" si="13"/>
        <v>Pilar 6</v>
      </c>
      <c r="B555" s="98">
        <f t="shared" si="14"/>
        <v>6</v>
      </c>
      <c r="C555" s="98" t="s">
        <v>351</v>
      </c>
      <c r="D555" s="98" t="s">
        <v>374</v>
      </c>
      <c r="E555" s="99">
        <v>3</v>
      </c>
      <c r="F555" s="98" t="s">
        <v>375</v>
      </c>
      <c r="G555" s="62">
        <v>155</v>
      </c>
      <c r="H555" s="98" t="s">
        <v>376</v>
      </c>
      <c r="I555" s="98" t="s">
        <v>377</v>
      </c>
      <c r="J555" s="98"/>
      <c r="K555" s="98" t="s">
        <v>109</v>
      </c>
      <c r="L555" s="98"/>
      <c r="M555" s="61" t="str">
        <f>VLOOKUP(G555,'Matriz de Clasificacion'!$H$1:$K$341,4)</f>
        <v>Resultado</v>
      </c>
      <c r="N555" s="177">
        <f t="shared" si="8"/>
        <v>1</v>
      </c>
      <c r="O555" s="98" t="s">
        <v>1196</v>
      </c>
      <c r="P555" s="98" t="s">
        <v>91</v>
      </c>
      <c r="Q555" s="202" t="s">
        <v>940</v>
      </c>
      <c r="R555" s="245"/>
      <c r="S555" s="99"/>
      <c r="T555" s="99"/>
      <c r="U555" s="99"/>
      <c r="V555" s="99"/>
      <c r="W555" s="99"/>
      <c r="X555" s="99"/>
      <c r="Y555" s="99"/>
      <c r="Z555" s="99"/>
      <c r="AA555" s="99"/>
    </row>
    <row r="556" spans="1:27" s="130" customFormat="1" ht="28.5" customHeight="1" x14ac:dyDescent="0.2">
      <c r="A556" s="128" t="str">
        <f t="shared" si="13"/>
        <v>Pilar 6</v>
      </c>
      <c r="B556" s="128">
        <f t="shared" si="14"/>
        <v>6</v>
      </c>
      <c r="C556" s="128" t="s">
        <v>351</v>
      </c>
      <c r="D556" s="128" t="s">
        <v>374</v>
      </c>
      <c r="E556" s="129">
        <v>3</v>
      </c>
      <c r="F556" s="128" t="s">
        <v>375</v>
      </c>
      <c r="G556" s="62">
        <v>155</v>
      </c>
      <c r="H556" s="128" t="s">
        <v>376</v>
      </c>
      <c r="I556" s="128" t="s">
        <v>377</v>
      </c>
      <c r="J556" s="128"/>
      <c r="K556" s="128" t="s">
        <v>109</v>
      </c>
      <c r="L556" s="128"/>
      <c r="M556" s="61" t="str">
        <f>VLOOKUP(G556,'Matriz de Clasificacion'!$H$1:$K$341,4)</f>
        <v>Resultado</v>
      </c>
      <c r="N556" s="177">
        <f t="shared" si="8"/>
        <v>1</v>
      </c>
      <c r="O556" s="128" t="s">
        <v>1195</v>
      </c>
      <c r="P556" s="128" t="s">
        <v>91</v>
      </c>
      <c r="Q556" s="201" t="s">
        <v>938</v>
      </c>
      <c r="R556" s="256"/>
      <c r="S556" s="129"/>
      <c r="T556" s="129"/>
      <c r="U556" s="129"/>
      <c r="V556" s="129"/>
      <c r="W556" s="129"/>
      <c r="X556" s="129"/>
      <c r="Y556" s="129"/>
      <c r="Z556" s="129"/>
      <c r="AA556" s="129"/>
    </row>
    <row r="557" spans="1:27" s="100" customFormat="1" ht="28.5" customHeight="1" x14ac:dyDescent="0.2">
      <c r="A557" s="98" t="str">
        <f t="shared" si="13"/>
        <v>Pilar 6</v>
      </c>
      <c r="B557" s="98">
        <f t="shared" si="14"/>
        <v>6</v>
      </c>
      <c r="C557" s="98" t="s">
        <v>351</v>
      </c>
      <c r="D557" s="98" t="s">
        <v>374</v>
      </c>
      <c r="E557" s="99">
        <v>3</v>
      </c>
      <c r="F557" s="98" t="s">
        <v>375</v>
      </c>
      <c r="G557" s="62">
        <v>155</v>
      </c>
      <c r="H557" s="98" t="s">
        <v>376</v>
      </c>
      <c r="I557" s="98" t="s">
        <v>377</v>
      </c>
      <c r="J557" s="98"/>
      <c r="K557" s="98" t="s">
        <v>109</v>
      </c>
      <c r="L557" s="98"/>
      <c r="M557" s="61" t="str">
        <f>VLOOKUP(G557,'Matriz de Clasificacion'!$H$1:$K$341,4)</f>
        <v>Resultado</v>
      </c>
      <c r="N557" s="177">
        <f t="shared" si="8"/>
        <v>1</v>
      </c>
      <c r="O557" s="98" t="s">
        <v>1206</v>
      </c>
      <c r="P557" s="98" t="s">
        <v>28</v>
      </c>
      <c r="Q557" s="202" t="s">
        <v>945</v>
      </c>
      <c r="R557" s="245"/>
      <c r="S557" s="98" t="s">
        <v>926</v>
      </c>
      <c r="T557" s="98" t="s">
        <v>938</v>
      </c>
      <c r="U557" s="98" t="s">
        <v>939</v>
      </c>
      <c r="V557" s="99"/>
      <c r="W557" s="99"/>
      <c r="X557" s="99"/>
      <c r="Y557" s="99"/>
      <c r="Z557" s="99"/>
      <c r="AA557" s="99"/>
    </row>
    <row r="558" spans="1:27" s="130" customFormat="1" ht="28.5" customHeight="1" x14ac:dyDescent="0.2">
      <c r="A558" s="128" t="str">
        <f t="shared" si="13"/>
        <v>Pilar 6</v>
      </c>
      <c r="B558" s="128">
        <f t="shared" si="14"/>
        <v>6</v>
      </c>
      <c r="C558" s="128" t="s">
        <v>351</v>
      </c>
      <c r="D558" s="128" t="s">
        <v>374</v>
      </c>
      <c r="E558" s="129">
        <v>3</v>
      </c>
      <c r="F558" s="128" t="s">
        <v>375</v>
      </c>
      <c r="G558" s="62">
        <v>155</v>
      </c>
      <c r="H558" s="128" t="s">
        <v>376</v>
      </c>
      <c r="I558" s="128" t="s">
        <v>377</v>
      </c>
      <c r="J558" s="128"/>
      <c r="K558" s="128" t="s">
        <v>109</v>
      </c>
      <c r="L558" s="128"/>
      <c r="M558" s="61" t="str">
        <f>VLOOKUP(G558,'Matriz de Clasificacion'!$H$1:$K$341,4)</f>
        <v>Resultado</v>
      </c>
      <c r="N558" s="177">
        <f t="shared" si="8"/>
        <v>1</v>
      </c>
      <c r="O558" s="129">
        <v>8</v>
      </c>
      <c r="P558" s="128" t="s">
        <v>28</v>
      </c>
      <c r="Q558" s="201" t="s">
        <v>944</v>
      </c>
      <c r="R558" s="257"/>
      <c r="S558" s="128" t="s">
        <v>905</v>
      </c>
      <c r="T558" s="128" t="s">
        <v>940</v>
      </c>
      <c r="U558" s="129"/>
      <c r="V558" s="129"/>
      <c r="W558" s="129"/>
      <c r="X558" s="129"/>
      <c r="Y558" s="129"/>
      <c r="Z558" s="129"/>
      <c r="AA558" s="129"/>
    </row>
    <row r="559" spans="1:27" s="100" customFormat="1" ht="28.5" customHeight="1" x14ac:dyDescent="0.2">
      <c r="A559" s="98" t="str">
        <f t="shared" si="13"/>
        <v>Pilar 6</v>
      </c>
      <c r="B559" s="98">
        <f t="shared" si="14"/>
        <v>6</v>
      </c>
      <c r="C559" s="98" t="s">
        <v>351</v>
      </c>
      <c r="D559" s="98" t="s">
        <v>374</v>
      </c>
      <c r="E559" s="99">
        <v>3</v>
      </c>
      <c r="F559" s="98" t="s">
        <v>375</v>
      </c>
      <c r="G559" s="62">
        <v>155</v>
      </c>
      <c r="H559" s="98" t="s">
        <v>376</v>
      </c>
      <c r="I559" s="98" t="s">
        <v>377</v>
      </c>
      <c r="J559" s="98"/>
      <c r="K559" s="98" t="s">
        <v>109</v>
      </c>
      <c r="L559" s="98"/>
      <c r="M559" s="61" t="str">
        <f>VLOOKUP(G559,'Matriz de Clasificacion'!$H$1:$K$341,4)</f>
        <v>Resultado</v>
      </c>
      <c r="N559" s="177">
        <f t="shared" si="8"/>
        <v>1</v>
      </c>
      <c r="O559" s="99">
        <v>7</v>
      </c>
      <c r="P559" s="99" t="s">
        <v>28</v>
      </c>
      <c r="Q559" s="202" t="s">
        <v>943</v>
      </c>
      <c r="R559" s="244"/>
      <c r="S559" s="98" t="s">
        <v>906</v>
      </c>
      <c r="T559" s="99"/>
      <c r="U559" s="99"/>
      <c r="V559" s="99"/>
      <c r="W559" s="99"/>
      <c r="X559" s="99"/>
      <c r="Y559" s="99"/>
      <c r="Z559" s="99"/>
      <c r="AA559" s="99"/>
    </row>
    <row r="560" spans="1:27" s="130" customFormat="1" ht="28.5" customHeight="1" x14ac:dyDescent="0.2">
      <c r="A560" s="128" t="str">
        <f t="shared" si="13"/>
        <v>Pilar 6</v>
      </c>
      <c r="B560" s="128">
        <f t="shared" si="14"/>
        <v>6</v>
      </c>
      <c r="C560" s="128" t="s">
        <v>351</v>
      </c>
      <c r="D560" s="128" t="s">
        <v>374</v>
      </c>
      <c r="E560" s="129">
        <v>3</v>
      </c>
      <c r="F560" s="128" t="s">
        <v>375</v>
      </c>
      <c r="G560" s="62">
        <v>155</v>
      </c>
      <c r="H560" s="128" t="s">
        <v>376</v>
      </c>
      <c r="I560" s="128" t="s">
        <v>377</v>
      </c>
      <c r="J560" s="128"/>
      <c r="K560" s="128" t="s">
        <v>109</v>
      </c>
      <c r="L560" s="128"/>
      <c r="M560" s="61" t="str">
        <f>VLOOKUP(G560,'Matriz de Clasificacion'!$H$1:$K$341,4)</f>
        <v>Resultado</v>
      </c>
      <c r="N560" s="177">
        <f t="shared" si="8"/>
        <v>1</v>
      </c>
      <c r="O560" s="129">
        <v>6</v>
      </c>
      <c r="P560" s="128" t="s">
        <v>28</v>
      </c>
      <c r="Q560" s="201" t="s">
        <v>942</v>
      </c>
      <c r="R560" s="257"/>
      <c r="S560" s="128" t="s">
        <v>907</v>
      </c>
      <c r="T560" s="129"/>
      <c r="U560" s="129"/>
      <c r="V560" s="129"/>
      <c r="W560" s="129"/>
      <c r="X560" s="129"/>
      <c r="Y560" s="129"/>
      <c r="Z560" s="129"/>
      <c r="AA560" s="129"/>
    </row>
    <row r="561" spans="1:27" s="100" customFormat="1" ht="28.5" customHeight="1" x14ac:dyDescent="0.2">
      <c r="A561" s="98" t="str">
        <f t="shared" si="13"/>
        <v>Pilar 6</v>
      </c>
      <c r="B561" s="98">
        <f t="shared" si="14"/>
        <v>6</v>
      </c>
      <c r="C561" s="98" t="s">
        <v>351</v>
      </c>
      <c r="D561" s="98" t="s">
        <v>374</v>
      </c>
      <c r="E561" s="99">
        <v>3</v>
      </c>
      <c r="F561" s="98" t="s">
        <v>375</v>
      </c>
      <c r="G561" s="62">
        <v>155</v>
      </c>
      <c r="H561" s="98" t="s">
        <v>376</v>
      </c>
      <c r="I561" s="98" t="s">
        <v>377</v>
      </c>
      <c r="J561" s="98"/>
      <c r="K561" s="98" t="s">
        <v>109</v>
      </c>
      <c r="L561" s="98"/>
      <c r="M561" s="61" t="str">
        <f>VLOOKUP(G561,'Matriz de Clasificacion'!$H$1:$K$341,4)</f>
        <v>Resultado</v>
      </c>
      <c r="N561" s="177">
        <f t="shared" si="8"/>
        <v>1</v>
      </c>
      <c r="O561" s="99">
        <v>5</v>
      </c>
      <c r="P561" s="98" t="s">
        <v>28</v>
      </c>
      <c r="Q561" s="202" t="s">
        <v>941</v>
      </c>
      <c r="R561" s="244"/>
      <c r="S561" s="98" t="s">
        <v>941</v>
      </c>
      <c r="T561" s="99"/>
      <c r="U561" s="99"/>
      <c r="V561" s="99"/>
      <c r="W561" s="99"/>
      <c r="X561" s="99"/>
      <c r="Y561" s="99"/>
      <c r="Z561" s="99"/>
      <c r="AA561" s="99"/>
    </row>
    <row r="562" spans="1:27" s="130" customFormat="1" ht="28.5" customHeight="1" x14ac:dyDescent="0.2">
      <c r="A562" s="128" t="str">
        <f t="shared" si="13"/>
        <v>Pilar 6</v>
      </c>
      <c r="B562" s="128">
        <f t="shared" si="14"/>
        <v>6</v>
      </c>
      <c r="C562" s="128" t="s">
        <v>351</v>
      </c>
      <c r="D562" s="128" t="s">
        <v>374</v>
      </c>
      <c r="E562" s="129">
        <v>3</v>
      </c>
      <c r="F562" s="128" t="s">
        <v>375</v>
      </c>
      <c r="G562" s="62">
        <v>155</v>
      </c>
      <c r="H562" s="128" t="s">
        <v>376</v>
      </c>
      <c r="I562" s="128" t="s">
        <v>377</v>
      </c>
      <c r="J562" s="128"/>
      <c r="K562" s="128" t="s">
        <v>109</v>
      </c>
      <c r="L562" s="128"/>
      <c r="M562" s="61" t="str">
        <f>VLOOKUP(G562,'Matriz de Clasificacion'!$H$1:$K$341,4)</f>
        <v>Resultado</v>
      </c>
      <c r="N562" s="177">
        <f t="shared" ref="N562:N625" si="15">IF((LEN(Q562)&gt;0),1,0)</f>
        <v>1</v>
      </c>
      <c r="O562" s="129">
        <v>4</v>
      </c>
      <c r="P562" s="129" t="s">
        <v>28</v>
      </c>
      <c r="Q562" s="201" t="s">
        <v>907</v>
      </c>
      <c r="R562" s="257"/>
      <c r="S562" s="128" t="s">
        <v>942</v>
      </c>
      <c r="T562" s="129"/>
      <c r="U562" s="129"/>
      <c r="V562" s="129"/>
      <c r="W562" s="129"/>
      <c r="X562" s="129"/>
      <c r="Y562" s="129"/>
      <c r="Z562" s="129"/>
      <c r="AA562" s="129"/>
    </row>
    <row r="563" spans="1:27" s="100" customFormat="1" ht="28.5" customHeight="1" x14ac:dyDescent="0.2">
      <c r="A563" s="98" t="str">
        <f t="shared" si="13"/>
        <v>Pilar 6</v>
      </c>
      <c r="B563" s="98">
        <f t="shared" si="14"/>
        <v>6</v>
      </c>
      <c r="C563" s="98" t="s">
        <v>351</v>
      </c>
      <c r="D563" s="98" t="s">
        <v>374</v>
      </c>
      <c r="E563" s="99">
        <v>3</v>
      </c>
      <c r="F563" s="98" t="s">
        <v>375</v>
      </c>
      <c r="G563" s="62">
        <v>155</v>
      </c>
      <c r="H563" s="98" t="s">
        <v>376</v>
      </c>
      <c r="I563" s="98" t="s">
        <v>377</v>
      </c>
      <c r="J563" s="98"/>
      <c r="K563" s="98" t="s">
        <v>109</v>
      </c>
      <c r="L563" s="98"/>
      <c r="M563" s="61" t="str">
        <f>VLOOKUP(G563,'Matriz de Clasificacion'!$H$1:$K$341,4)</f>
        <v>Resultado</v>
      </c>
      <c r="N563" s="177">
        <f t="shared" si="15"/>
        <v>1</v>
      </c>
      <c r="O563" s="99">
        <v>3</v>
      </c>
      <c r="P563" s="98" t="s">
        <v>28</v>
      </c>
      <c r="Q563" s="202" t="s">
        <v>906</v>
      </c>
      <c r="R563" s="244"/>
      <c r="S563" s="98" t="s">
        <v>943</v>
      </c>
      <c r="T563" s="99"/>
      <c r="U563" s="99"/>
      <c r="V563" s="99"/>
      <c r="W563" s="99"/>
      <c r="X563" s="99"/>
      <c r="Y563" s="99"/>
      <c r="Z563" s="99"/>
      <c r="AA563" s="99"/>
    </row>
    <row r="564" spans="1:27" s="130" customFormat="1" ht="28.5" customHeight="1" x14ac:dyDescent="0.2">
      <c r="A564" s="128" t="str">
        <f t="shared" si="13"/>
        <v>Pilar 6</v>
      </c>
      <c r="B564" s="128">
        <f t="shared" si="14"/>
        <v>6</v>
      </c>
      <c r="C564" s="128" t="s">
        <v>351</v>
      </c>
      <c r="D564" s="128" t="s">
        <v>374</v>
      </c>
      <c r="E564" s="129">
        <v>3</v>
      </c>
      <c r="F564" s="128" t="s">
        <v>375</v>
      </c>
      <c r="G564" s="62">
        <v>155</v>
      </c>
      <c r="H564" s="128" t="s">
        <v>376</v>
      </c>
      <c r="I564" s="128" t="s">
        <v>377</v>
      </c>
      <c r="J564" s="128"/>
      <c r="K564" s="128" t="s">
        <v>109</v>
      </c>
      <c r="L564" s="128"/>
      <c r="M564" s="61" t="str">
        <f>VLOOKUP(G564,'Matriz de Clasificacion'!$H$1:$K$341,4)</f>
        <v>Resultado</v>
      </c>
      <c r="N564" s="177">
        <f t="shared" si="15"/>
        <v>1</v>
      </c>
      <c r="O564" s="129">
        <v>2</v>
      </c>
      <c r="P564" s="128" t="s">
        <v>28</v>
      </c>
      <c r="Q564" s="201" t="s">
        <v>905</v>
      </c>
      <c r="R564" s="257"/>
      <c r="S564" s="128" t="s">
        <v>944</v>
      </c>
      <c r="T564" s="129"/>
      <c r="U564" s="129"/>
      <c r="V564" s="129"/>
      <c r="W564" s="129"/>
      <c r="X564" s="129"/>
      <c r="Y564" s="129"/>
      <c r="Z564" s="129"/>
      <c r="AA564" s="129"/>
    </row>
    <row r="565" spans="1:27" s="100" customFormat="1" ht="28.5" customHeight="1" x14ac:dyDescent="0.2">
      <c r="A565" s="98" t="str">
        <f t="shared" si="13"/>
        <v>Pilar 6</v>
      </c>
      <c r="B565" s="98">
        <f t="shared" si="14"/>
        <v>6</v>
      </c>
      <c r="C565" s="98" t="s">
        <v>351</v>
      </c>
      <c r="D565" s="98" t="s">
        <v>374</v>
      </c>
      <c r="E565" s="99">
        <v>3</v>
      </c>
      <c r="F565" s="98" t="s">
        <v>375</v>
      </c>
      <c r="G565" s="62">
        <v>155</v>
      </c>
      <c r="H565" s="98" t="s">
        <v>376</v>
      </c>
      <c r="I565" s="98" t="s">
        <v>377</v>
      </c>
      <c r="J565" s="98"/>
      <c r="K565" s="98" t="s">
        <v>109</v>
      </c>
      <c r="L565" s="98"/>
      <c r="M565" s="61" t="str">
        <f>VLOOKUP(G565,'Matriz de Clasificacion'!$H$1:$K$341,4)</f>
        <v>Resultado</v>
      </c>
      <c r="N565" s="177">
        <f t="shared" si="15"/>
        <v>1</v>
      </c>
      <c r="O565" s="99">
        <v>1</v>
      </c>
      <c r="P565" s="99" t="s">
        <v>28</v>
      </c>
      <c r="Q565" s="202" t="s">
        <v>926</v>
      </c>
      <c r="R565" s="244"/>
      <c r="S565" s="98" t="s">
        <v>945</v>
      </c>
      <c r="T565" s="99"/>
      <c r="U565" s="99"/>
      <c r="V565" s="99"/>
      <c r="W565" s="99"/>
      <c r="X565" s="99"/>
      <c r="Y565" s="99"/>
      <c r="Z565" s="99"/>
      <c r="AA565" s="99"/>
    </row>
    <row r="566" spans="1:27" s="79" customFormat="1" ht="28.5" customHeight="1" x14ac:dyDescent="0.2">
      <c r="A566" s="77" t="str">
        <f t="shared" si="13"/>
        <v>Pilar 6</v>
      </c>
      <c r="B566" s="77">
        <f t="shared" si="14"/>
        <v>6</v>
      </c>
      <c r="C566" s="77" t="s">
        <v>351</v>
      </c>
      <c r="D566" s="77" t="s">
        <v>374</v>
      </c>
      <c r="E566" s="78">
        <v>3</v>
      </c>
      <c r="F566" s="77" t="s">
        <v>375</v>
      </c>
      <c r="G566" s="62">
        <v>156</v>
      </c>
      <c r="H566" s="77" t="s">
        <v>378</v>
      </c>
      <c r="I566" s="77" t="s">
        <v>379</v>
      </c>
      <c r="J566" s="77"/>
      <c r="K566" s="77" t="s">
        <v>109</v>
      </c>
      <c r="L566" s="77"/>
      <c r="M566" s="61" t="str">
        <f>VLOOKUP(G566,'Matriz de Clasificacion'!$H$1:$K$341,4)</f>
        <v>Resultado</v>
      </c>
      <c r="N566" s="177">
        <f t="shared" si="15"/>
        <v>1</v>
      </c>
      <c r="O566" s="78">
        <v>1</v>
      </c>
      <c r="P566" s="78" t="s">
        <v>6</v>
      </c>
      <c r="Q566" s="176" t="s">
        <v>1240</v>
      </c>
      <c r="R566" s="149"/>
      <c r="S566" s="77"/>
      <c r="T566" s="78"/>
      <c r="U566" s="78"/>
      <c r="V566" s="78"/>
      <c r="W566" s="78"/>
      <c r="X566" s="78"/>
      <c r="Y566" s="78"/>
      <c r="Z566" s="78"/>
      <c r="AA566" s="78"/>
    </row>
    <row r="567" spans="1:27" s="76" customFormat="1" ht="28.5" customHeight="1" x14ac:dyDescent="0.2">
      <c r="A567" s="74" t="str">
        <f t="shared" si="13"/>
        <v>Pilar 6</v>
      </c>
      <c r="B567" s="74">
        <f t="shared" si="14"/>
        <v>6</v>
      </c>
      <c r="C567" s="74" t="s">
        <v>351</v>
      </c>
      <c r="D567" s="74" t="s">
        <v>374</v>
      </c>
      <c r="E567" s="75">
        <v>3</v>
      </c>
      <c r="F567" s="74" t="s">
        <v>375</v>
      </c>
      <c r="G567" s="62">
        <v>156</v>
      </c>
      <c r="H567" s="74" t="s">
        <v>378</v>
      </c>
      <c r="I567" s="74" t="s">
        <v>379</v>
      </c>
      <c r="J567" s="74"/>
      <c r="K567" s="74" t="s">
        <v>109</v>
      </c>
      <c r="L567" s="74"/>
      <c r="M567" s="61" t="str">
        <f>VLOOKUP(G567,'Matriz de Clasificacion'!$H$1:$K$341,4)</f>
        <v>Resultado</v>
      </c>
      <c r="N567" s="177">
        <f t="shared" si="15"/>
        <v>1</v>
      </c>
      <c r="O567" s="75">
        <v>2</v>
      </c>
      <c r="P567" s="75" t="s">
        <v>91</v>
      </c>
      <c r="Q567" s="175" t="s">
        <v>940</v>
      </c>
      <c r="R567" s="221"/>
      <c r="S567" s="74"/>
      <c r="T567" s="75"/>
      <c r="U567" s="75"/>
      <c r="V567" s="75"/>
      <c r="W567" s="75"/>
      <c r="X567" s="75"/>
      <c r="Y567" s="75"/>
      <c r="Z567" s="75"/>
      <c r="AA567" s="75"/>
    </row>
    <row r="568" spans="1:27" s="79" customFormat="1" ht="28.5" customHeight="1" x14ac:dyDescent="0.2">
      <c r="A568" s="77" t="str">
        <f t="shared" si="13"/>
        <v>Pilar 6</v>
      </c>
      <c r="B568" s="77">
        <f t="shared" si="14"/>
        <v>6</v>
      </c>
      <c r="C568" s="77" t="s">
        <v>351</v>
      </c>
      <c r="D568" s="77" t="s">
        <v>374</v>
      </c>
      <c r="E568" s="78">
        <v>3</v>
      </c>
      <c r="F568" s="77" t="s">
        <v>375</v>
      </c>
      <c r="G568" s="62">
        <v>156</v>
      </c>
      <c r="H568" s="77" t="s">
        <v>378</v>
      </c>
      <c r="I568" s="77" t="s">
        <v>379</v>
      </c>
      <c r="J568" s="77"/>
      <c r="K568" s="77" t="s">
        <v>109</v>
      </c>
      <c r="L568" s="77"/>
      <c r="M568" s="61" t="str">
        <f>VLOOKUP(G568,'Matriz de Clasificacion'!$H$1:$K$341,4)</f>
        <v>Resultado</v>
      </c>
      <c r="N568" s="177">
        <f t="shared" si="15"/>
        <v>1</v>
      </c>
      <c r="O568" s="78">
        <v>1</v>
      </c>
      <c r="P568" s="78" t="s">
        <v>91</v>
      </c>
      <c r="Q568" s="176" t="s">
        <v>938</v>
      </c>
      <c r="R568" s="149"/>
      <c r="S568" s="77"/>
      <c r="T568" s="78"/>
      <c r="U568" s="78"/>
      <c r="V568" s="78"/>
      <c r="W568" s="78"/>
      <c r="X568" s="78"/>
      <c r="Y568" s="78"/>
      <c r="Z568" s="78"/>
      <c r="AA568" s="78"/>
    </row>
    <row r="569" spans="1:27" s="76" customFormat="1" ht="28.5" customHeight="1" x14ac:dyDescent="0.2">
      <c r="A569" s="74" t="str">
        <f t="shared" si="13"/>
        <v>Pilar 6</v>
      </c>
      <c r="B569" s="74">
        <f t="shared" si="14"/>
        <v>6</v>
      </c>
      <c r="C569" s="74" t="s">
        <v>351</v>
      </c>
      <c r="D569" s="74" t="s">
        <v>374</v>
      </c>
      <c r="E569" s="75">
        <v>3</v>
      </c>
      <c r="F569" s="74" t="s">
        <v>375</v>
      </c>
      <c r="G569" s="62">
        <v>156</v>
      </c>
      <c r="H569" s="74" t="s">
        <v>378</v>
      </c>
      <c r="I569" s="74" t="s">
        <v>379</v>
      </c>
      <c r="J569" s="74"/>
      <c r="K569" s="74" t="s">
        <v>109</v>
      </c>
      <c r="L569" s="74"/>
      <c r="M569" s="61" t="str">
        <f>VLOOKUP(G569,'Matriz de Clasificacion'!$H$1:$K$341,4)</f>
        <v>Resultado</v>
      </c>
      <c r="N569" s="177">
        <f t="shared" si="15"/>
        <v>1</v>
      </c>
      <c r="O569" s="74" t="s">
        <v>1199</v>
      </c>
      <c r="P569" s="74" t="s">
        <v>28</v>
      </c>
      <c r="Q569" s="175" t="s">
        <v>945</v>
      </c>
      <c r="R569" s="219"/>
      <c r="S569" s="74" t="s">
        <v>905</v>
      </c>
      <c r="T569" s="74" t="s">
        <v>938</v>
      </c>
      <c r="U569" s="74" t="s">
        <v>946</v>
      </c>
      <c r="V569" s="75"/>
      <c r="W569" s="75"/>
      <c r="X569" s="75"/>
      <c r="Y569" s="75"/>
      <c r="Z569" s="75"/>
      <c r="AA569" s="75"/>
    </row>
    <row r="570" spans="1:27" s="79" customFormat="1" ht="28.5" customHeight="1" x14ac:dyDescent="0.2">
      <c r="A570" s="77" t="str">
        <f t="shared" si="13"/>
        <v>Pilar 6</v>
      </c>
      <c r="B570" s="77">
        <f t="shared" si="14"/>
        <v>6</v>
      </c>
      <c r="C570" s="77" t="s">
        <v>351</v>
      </c>
      <c r="D570" s="77" t="s">
        <v>374</v>
      </c>
      <c r="E570" s="78">
        <v>3</v>
      </c>
      <c r="F570" s="77" t="s">
        <v>375</v>
      </c>
      <c r="G570" s="62">
        <v>156</v>
      </c>
      <c r="H570" s="77" t="s">
        <v>378</v>
      </c>
      <c r="I570" s="77" t="s">
        <v>379</v>
      </c>
      <c r="J570" s="77"/>
      <c r="K570" s="77" t="s">
        <v>109</v>
      </c>
      <c r="L570" s="77"/>
      <c r="M570" s="61" t="str">
        <f>VLOOKUP(G570,'Matriz de Clasificacion'!$H$1:$K$341,4)</f>
        <v>Resultado</v>
      </c>
      <c r="N570" s="177">
        <f t="shared" si="15"/>
        <v>1</v>
      </c>
      <c r="O570" s="78">
        <v>5</v>
      </c>
      <c r="P570" s="77" t="s">
        <v>28</v>
      </c>
      <c r="Q570" s="176" t="s">
        <v>947</v>
      </c>
      <c r="R570" s="149"/>
      <c r="S570" s="77" t="s">
        <v>906</v>
      </c>
      <c r="T570" s="77" t="s">
        <v>940</v>
      </c>
      <c r="U570" s="78"/>
      <c r="V570" s="78"/>
      <c r="W570" s="78"/>
      <c r="X570" s="78"/>
      <c r="Y570" s="78"/>
      <c r="Z570" s="78"/>
      <c r="AA570" s="78"/>
    </row>
    <row r="571" spans="1:27" s="76" customFormat="1" ht="28.5" customHeight="1" x14ac:dyDescent="0.2">
      <c r="A571" s="74" t="str">
        <f t="shared" si="13"/>
        <v>Pilar 6</v>
      </c>
      <c r="B571" s="74">
        <f t="shared" si="14"/>
        <v>6</v>
      </c>
      <c r="C571" s="74" t="s">
        <v>351</v>
      </c>
      <c r="D571" s="74" t="s">
        <v>374</v>
      </c>
      <c r="E571" s="75">
        <v>3</v>
      </c>
      <c r="F571" s="74" t="s">
        <v>375</v>
      </c>
      <c r="G571" s="62">
        <v>156</v>
      </c>
      <c r="H571" s="74" t="s">
        <v>378</v>
      </c>
      <c r="I571" s="74" t="s">
        <v>379</v>
      </c>
      <c r="J571" s="74"/>
      <c r="K571" s="74" t="s">
        <v>109</v>
      </c>
      <c r="L571" s="74"/>
      <c r="M571" s="61" t="str">
        <f>VLOOKUP(G571,'Matriz de Clasificacion'!$H$1:$K$341,4)</f>
        <v>Resultado</v>
      </c>
      <c r="N571" s="177">
        <f t="shared" si="15"/>
        <v>1</v>
      </c>
      <c r="O571" s="75">
        <v>4</v>
      </c>
      <c r="P571" s="74" t="s">
        <v>28</v>
      </c>
      <c r="Q571" s="175" t="s">
        <v>941</v>
      </c>
      <c r="R571" s="221"/>
      <c r="S571" s="74" t="s">
        <v>907</v>
      </c>
      <c r="T571" s="75"/>
      <c r="U571" s="75"/>
      <c r="V571" s="75"/>
      <c r="W571" s="75"/>
      <c r="X571" s="75"/>
      <c r="Y571" s="75"/>
      <c r="Z571" s="75"/>
      <c r="AA571" s="75"/>
    </row>
    <row r="572" spans="1:27" s="79" customFormat="1" ht="28.5" customHeight="1" x14ac:dyDescent="0.2">
      <c r="A572" s="77" t="str">
        <f t="shared" si="13"/>
        <v>Pilar 6</v>
      </c>
      <c r="B572" s="77">
        <f t="shared" si="14"/>
        <v>6</v>
      </c>
      <c r="C572" s="77" t="s">
        <v>351</v>
      </c>
      <c r="D572" s="77" t="s">
        <v>374</v>
      </c>
      <c r="E572" s="78">
        <v>3</v>
      </c>
      <c r="F572" s="77" t="s">
        <v>375</v>
      </c>
      <c r="G572" s="62">
        <v>156</v>
      </c>
      <c r="H572" s="77" t="s">
        <v>378</v>
      </c>
      <c r="I572" s="77" t="s">
        <v>379</v>
      </c>
      <c r="J572" s="77"/>
      <c r="K572" s="77" t="s">
        <v>109</v>
      </c>
      <c r="L572" s="77"/>
      <c r="M572" s="61" t="str">
        <f>VLOOKUP(G572,'Matriz de Clasificacion'!$H$1:$K$341,4)</f>
        <v>Resultado</v>
      </c>
      <c r="N572" s="177">
        <f t="shared" si="15"/>
        <v>1</v>
      </c>
      <c r="O572" s="78">
        <v>3</v>
      </c>
      <c r="P572" s="77" t="s">
        <v>28</v>
      </c>
      <c r="Q572" s="176" t="s">
        <v>907</v>
      </c>
      <c r="R572" s="149"/>
      <c r="S572" s="77" t="s">
        <v>941</v>
      </c>
      <c r="T572" s="78"/>
      <c r="U572" s="78"/>
      <c r="V572" s="78"/>
      <c r="W572" s="78"/>
      <c r="X572" s="78"/>
      <c r="Y572" s="78"/>
      <c r="Z572" s="78"/>
      <c r="AA572" s="78"/>
    </row>
    <row r="573" spans="1:27" s="76" customFormat="1" ht="28.5" customHeight="1" x14ac:dyDescent="0.2">
      <c r="A573" s="74" t="str">
        <f t="shared" si="13"/>
        <v>Pilar 6</v>
      </c>
      <c r="B573" s="74">
        <f t="shared" si="14"/>
        <v>6</v>
      </c>
      <c r="C573" s="74" t="s">
        <v>351</v>
      </c>
      <c r="D573" s="74" t="s">
        <v>374</v>
      </c>
      <c r="E573" s="75">
        <v>3</v>
      </c>
      <c r="F573" s="74" t="s">
        <v>375</v>
      </c>
      <c r="G573" s="62">
        <v>156</v>
      </c>
      <c r="H573" s="74" t="s">
        <v>378</v>
      </c>
      <c r="I573" s="74" t="s">
        <v>379</v>
      </c>
      <c r="J573" s="74"/>
      <c r="K573" s="74" t="s">
        <v>109</v>
      </c>
      <c r="L573" s="74"/>
      <c r="M573" s="61" t="str">
        <f>VLOOKUP(G573,'Matriz de Clasificacion'!$H$1:$K$341,4)</f>
        <v>Resultado</v>
      </c>
      <c r="N573" s="177">
        <f t="shared" si="15"/>
        <v>1</v>
      </c>
      <c r="O573" s="75">
        <v>2</v>
      </c>
      <c r="P573" s="74" t="s">
        <v>28</v>
      </c>
      <c r="Q573" s="175" t="s">
        <v>906</v>
      </c>
      <c r="R573" s="221"/>
      <c r="S573" s="74" t="s">
        <v>947</v>
      </c>
      <c r="T573" s="75"/>
      <c r="U573" s="75"/>
      <c r="V573" s="75"/>
      <c r="W573" s="75"/>
      <c r="X573" s="75"/>
      <c r="Y573" s="75"/>
      <c r="Z573" s="75"/>
      <c r="AA573" s="75"/>
    </row>
    <row r="574" spans="1:27" s="79" customFormat="1" ht="28.5" customHeight="1" x14ac:dyDescent="0.2">
      <c r="A574" s="77" t="str">
        <f t="shared" si="13"/>
        <v>Pilar 6</v>
      </c>
      <c r="B574" s="77">
        <f t="shared" si="14"/>
        <v>6</v>
      </c>
      <c r="C574" s="77" t="s">
        <v>351</v>
      </c>
      <c r="D574" s="77" t="s">
        <v>374</v>
      </c>
      <c r="E574" s="78">
        <v>3</v>
      </c>
      <c r="F574" s="77" t="s">
        <v>375</v>
      </c>
      <c r="G574" s="62">
        <v>156</v>
      </c>
      <c r="H574" s="77" t="s">
        <v>378</v>
      </c>
      <c r="I574" s="77" t="s">
        <v>379</v>
      </c>
      <c r="J574" s="77"/>
      <c r="K574" s="77" t="s">
        <v>109</v>
      </c>
      <c r="L574" s="77"/>
      <c r="M574" s="61" t="str">
        <f>VLOOKUP(G574,'Matriz de Clasificacion'!$H$1:$K$341,4)</f>
        <v>Resultado</v>
      </c>
      <c r="N574" s="177">
        <f t="shared" si="15"/>
        <v>1</v>
      </c>
      <c r="O574" s="78">
        <v>1</v>
      </c>
      <c r="P574" s="77" t="s">
        <v>28</v>
      </c>
      <c r="Q574" s="176" t="s">
        <v>906</v>
      </c>
      <c r="R574" s="149"/>
      <c r="S574" s="77" t="s">
        <v>945</v>
      </c>
      <c r="T574" s="78"/>
      <c r="U574" s="78"/>
      <c r="V574" s="78"/>
      <c r="W574" s="78"/>
      <c r="X574" s="78"/>
      <c r="Y574" s="78"/>
      <c r="Z574" s="78"/>
      <c r="AA574" s="78"/>
    </row>
    <row r="575" spans="1:27" s="100" customFormat="1" ht="28.5" customHeight="1" x14ac:dyDescent="0.2">
      <c r="A575" s="98" t="str">
        <f t="shared" si="13"/>
        <v>Pilar 6</v>
      </c>
      <c r="B575" s="98">
        <f t="shared" si="14"/>
        <v>6</v>
      </c>
      <c r="C575" s="98" t="s">
        <v>351</v>
      </c>
      <c r="D575" s="98" t="s">
        <v>374</v>
      </c>
      <c r="E575" s="99">
        <v>3</v>
      </c>
      <c r="F575" s="98" t="s">
        <v>375</v>
      </c>
      <c r="G575" s="62">
        <v>157</v>
      </c>
      <c r="H575" s="98" t="s">
        <v>380</v>
      </c>
      <c r="I575" s="98" t="s">
        <v>381</v>
      </c>
      <c r="J575" s="98"/>
      <c r="K575" s="98" t="s">
        <v>109</v>
      </c>
      <c r="L575" s="98"/>
      <c r="M575" s="61" t="str">
        <f>VLOOKUP(G575,'Matriz de Clasificacion'!$H$1:$K$341,4)</f>
        <v>Resultado</v>
      </c>
      <c r="N575" s="177">
        <f t="shared" si="15"/>
        <v>1</v>
      </c>
      <c r="O575" s="98" t="s">
        <v>1195</v>
      </c>
      <c r="P575" s="100" t="s">
        <v>6</v>
      </c>
      <c r="Q575" s="205" t="s">
        <v>1653</v>
      </c>
      <c r="R575" s="245"/>
      <c r="S575" s="98" t="s">
        <v>941</v>
      </c>
      <c r="T575" s="99"/>
      <c r="U575" s="98" t="s">
        <v>948</v>
      </c>
      <c r="V575" s="99"/>
      <c r="W575" s="99"/>
      <c r="X575" s="100" t="s">
        <v>1659</v>
      </c>
      <c r="Y575" s="99"/>
      <c r="Z575" s="99"/>
      <c r="AA575" s="99"/>
    </row>
    <row r="576" spans="1:27" s="130" customFormat="1" ht="28.5" customHeight="1" x14ac:dyDescent="0.2">
      <c r="A576" s="128" t="str">
        <f t="shared" si="13"/>
        <v>Pilar 6</v>
      </c>
      <c r="B576" s="128">
        <f t="shared" si="14"/>
        <v>6</v>
      </c>
      <c r="C576" s="128" t="s">
        <v>351</v>
      </c>
      <c r="D576" s="128" t="s">
        <v>374</v>
      </c>
      <c r="E576" s="129">
        <v>3</v>
      </c>
      <c r="F576" s="128" t="s">
        <v>375</v>
      </c>
      <c r="G576" s="62">
        <v>157</v>
      </c>
      <c r="H576" s="128" t="s">
        <v>380</v>
      </c>
      <c r="I576" s="128" t="s">
        <v>381</v>
      </c>
      <c r="J576" s="128"/>
      <c r="K576" s="128" t="s">
        <v>109</v>
      </c>
      <c r="L576" s="128"/>
      <c r="M576" s="61" t="str">
        <f>VLOOKUP(G576,'Matriz de Clasificacion'!$H$1:$K$341,4)</f>
        <v>Resultado</v>
      </c>
      <c r="N576" s="177">
        <f t="shared" si="15"/>
        <v>1</v>
      </c>
      <c r="O576" s="128" t="s">
        <v>1200</v>
      </c>
      <c r="P576" s="130" t="s">
        <v>91</v>
      </c>
      <c r="Q576" s="131" t="s">
        <v>1654</v>
      </c>
      <c r="R576" s="256"/>
      <c r="S576" s="128"/>
      <c r="T576" s="129"/>
      <c r="U576" s="128"/>
      <c r="V576" s="129"/>
      <c r="W576" s="129"/>
      <c r="X576" s="130" t="s">
        <v>1659</v>
      </c>
      <c r="Y576" s="129"/>
      <c r="Z576" s="129"/>
      <c r="AA576" s="129"/>
    </row>
    <row r="577" spans="1:27" s="100" customFormat="1" ht="28.5" customHeight="1" x14ac:dyDescent="0.2">
      <c r="A577" s="98" t="str">
        <f t="shared" si="13"/>
        <v>Pilar 6</v>
      </c>
      <c r="B577" s="98">
        <f t="shared" si="14"/>
        <v>6</v>
      </c>
      <c r="C577" s="98" t="s">
        <v>351</v>
      </c>
      <c r="D577" s="98" t="s">
        <v>374</v>
      </c>
      <c r="E577" s="99">
        <v>3</v>
      </c>
      <c r="F577" s="98" t="s">
        <v>375</v>
      </c>
      <c r="G577" s="62">
        <v>157</v>
      </c>
      <c r="H577" s="98" t="s">
        <v>380</v>
      </c>
      <c r="I577" s="98" t="s">
        <v>381</v>
      </c>
      <c r="J577" s="98"/>
      <c r="K577" s="98" t="s">
        <v>109</v>
      </c>
      <c r="L577" s="98"/>
      <c r="M577" s="61" t="str">
        <f>VLOOKUP(G577,'Matriz de Clasificacion'!$H$1:$K$341,4)</f>
        <v>Resultado</v>
      </c>
      <c r="N577" s="177">
        <f t="shared" si="15"/>
        <v>1</v>
      </c>
      <c r="O577" s="99">
        <v>4</v>
      </c>
      <c r="P577" s="100" t="s">
        <v>91</v>
      </c>
      <c r="Q577" s="205" t="s">
        <v>1655</v>
      </c>
      <c r="R577" s="244"/>
      <c r="S577" s="98" t="s">
        <v>949</v>
      </c>
      <c r="T577" s="99"/>
      <c r="U577" s="99"/>
      <c r="V577" s="99"/>
      <c r="W577" s="99"/>
      <c r="X577" s="100" t="s">
        <v>1659</v>
      </c>
      <c r="Y577" s="99"/>
      <c r="Z577" s="99"/>
      <c r="AA577" s="99"/>
    </row>
    <row r="578" spans="1:27" s="100" customFormat="1" ht="28.5" customHeight="1" x14ac:dyDescent="0.2">
      <c r="A578" s="98" t="str">
        <f t="shared" si="13"/>
        <v>Pilar 6</v>
      </c>
      <c r="B578" s="98">
        <f t="shared" si="14"/>
        <v>6</v>
      </c>
      <c r="C578" s="98" t="s">
        <v>351</v>
      </c>
      <c r="D578" s="98" t="s">
        <v>374</v>
      </c>
      <c r="E578" s="99">
        <v>3</v>
      </c>
      <c r="F578" s="98" t="s">
        <v>375</v>
      </c>
      <c r="G578" s="62">
        <v>157</v>
      </c>
      <c r="H578" s="98" t="s">
        <v>380</v>
      </c>
      <c r="I578" s="98" t="s">
        <v>381</v>
      </c>
      <c r="J578" s="98"/>
      <c r="K578" s="98" t="s">
        <v>109</v>
      </c>
      <c r="L578" s="98"/>
      <c r="M578" s="61" t="str">
        <f>VLOOKUP(G578,'Matriz de Clasificacion'!$H$1:$K$341,4)</f>
        <v>Resultado</v>
      </c>
      <c r="N578" s="177">
        <f t="shared" si="15"/>
        <v>1</v>
      </c>
      <c r="O578" s="99">
        <v>3</v>
      </c>
      <c r="P578" s="100" t="s">
        <v>91</v>
      </c>
      <c r="Q578" s="205" t="s">
        <v>1656</v>
      </c>
      <c r="R578" s="244"/>
      <c r="S578" s="98"/>
      <c r="T578" s="99"/>
      <c r="U578" s="99"/>
      <c r="V578" s="99"/>
      <c r="W578" s="99"/>
      <c r="X578" s="100" t="s">
        <v>1659</v>
      </c>
      <c r="Y578" s="99"/>
      <c r="Z578" s="99"/>
      <c r="AA578" s="99"/>
    </row>
    <row r="579" spans="1:27" s="100" customFormat="1" ht="28.5" customHeight="1" x14ac:dyDescent="0.2">
      <c r="A579" s="98" t="str">
        <f t="shared" si="13"/>
        <v>Pilar 6</v>
      </c>
      <c r="B579" s="98">
        <f t="shared" si="14"/>
        <v>6</v>
      </c>
      <c r="C579" s="98" t="s">
        <v>351</v>
      </c>
      <c r="D579" s="98" t="s">
        <v>374</v>
      </c>
      <c r="E579" s="99">
        <v>3</v>
      </c>
      <c r="F579" s="98" t="s">
        <v>375</v>
      </c>
      <c r="G579" s="62">
        <v>157</v>
      </c>
      <c r="H579" s="98" t="s">
        <v>380</v>
      </c>
      <c r="I579" s="98" t="s">
        <v>381</v>
      </c>
      <c r="J579" s="98"/>
      <c r="K579" s="98" t="s">
        <v>109</v>
      </c>
      <c r="L579" s="98"/>
      <c r="M579" s="61" t="str">
        <f>VLOOKUP(G579,'Matriz de Clasificacion'!$H$1:$K$341,4)</f>
        <v>Resultado</v>
      </c>
      <c r="N579" s="177">
        <f t="shared" si="15"/>
        <v>1</v>
      </c>
      <c r="O579" s="99">
        <v>2</v>
      </c>
      <c r="P579" s="100" t="s">
        <v>91</v>
      </c>
      <c r="Q579" s="205" t="s">
        <v>1657</v>
      </c>
      <c r="R579" s="244"/>
      <c r="S579" s="98"/>
      <c r="T579" s="99"/>
      <c r="U579" s="99"/>
      <c r="V579" s="99"/>
      <c r="W579" s="99"/>
      <c r="X579" s="100" t="s">
        <v>1659</v>
      </c>
      <c r="Y579" s="99"/>
      <c r="Z579" s="99"/>
      <c r="AA579" s="99"/>
    </row>
    <row r="580" spans="1:27" s="100" customFormat="1" ht="28.5" customHeight="1" x14ac:dyDescent="0.2">
      <c r="A580" s="98" t="str">
        <f t="shared" si="13"/>
        <v>Pilar 6</v>
      </c>
      <c r="B580" s="98">
        <f t="shared" si="14"/>
        <v>6</v>
      </c>
      <c r="C580" s="98" t="s">
        <v>351</v>
      </c>
      <c r="D580" s="98" t="s">
        <v>374</v>
      </c>
      <c r="E580" s="99">
        <v>3</v>
      </c>
      <c r="F580" s="98" t="s">
        <v>375</v>
      </c>
      <c r="G580" s="62">
        <v>157</v>
      </c>
      <c r="H580" s="98" t="s">
        <v>380</v>
      </c>
      <c r="I580" s="98" t="s">
        <v>381</v>
      </c>
      <c r="J580" s="98"/>
      <c r="K580" s="98" t="s">
        <v>109</v>
      </c>
      <c r="L580" s="98"/>
      <c r="M580" s="61" t="str">
        <f>VLOOKUP(G580,'Matriz de Clasificacion'!$H$1:$K$341,4)</f>
        <v>Resultado</v>
      </c>
      <c r="N580" s="177">
        <f t="shared" si="15"/>
        <v>1</v>
      </c>
      <c r="O580" s="99">
        <v>1</v>
      </c>
      <c r="P580" s="100" t="s">
        <v>91</v>
      </c>
      <c r="Q580" s="205" t="s">
        <v>1658</v>
      </c>
      <c r="R580" s="244"/>
      <c r="S580" s="98"/>
      <c r="T580" s="99"/>
      <c r="U580" s="99"/>
      <c r="V580" s="99"/>
      <c r="W580" s="99"/>
      <c r="X580" s="100" t="s">
        <v>1659</v>
      </c>
      <c r="Y580" s="99"/>
      <c r="Z580" s="99"/>
      <c r="AA580" s="99"/>
    </row>
    <row r="581" spans="1:27" s="100" customFormat="1" ht="28.5" customHeight="1" x14ac:dyDescent="0.2">
      <c r="A581" s="98" t="str">
        <f t="shared" si="13"/>
        <v>Pilar 6</v>
      </c>
      <c r="B581" s="98">
        <f t="shared" si="14"/>
        <v>6</v>
      </c>
      <c r="C581" s="98" t="s">
        <v>351</v>
      </c>
      <c r="D581" s="98" t="s">
        <v>374</v>
      </c>
      <c r="E581" s="99">
        <v>3</v>
      </c>
      <c r="F581" s="98" t="s">
        <v>375</v>
      </c>
      <c r="G581" s="62">
        <v>157</v>
      </c>
      <c r="H581" s="98" t="s">
        <v>380</v>
      </c>
      <c r="I581" s="98" t="s">
        <v>381</v>
      </c>
      <c r="J581" s="98"/>
      <c r="K581" s="98" t="s">
        <v>109</v>
      </c>
      <c r="L581" s="98"/>
      <c r="M581" s="61" t="str">
        <f>VLOOKUP(G581,'Matriz de Clasificacion'!$H$1:$K$341,4)</f>
        <v>Resultado</v>
      </c>
      <c r="N581" s="177">
        <f t="shared" si="15"/>
        <v>1</v>
      </c>
      <c r="O581" s="99">
        <v>1</v>
      </c>
      <c r="P581" s="100" t="s">
        <v>28</v>
      </c>
      <c r="Q581" s="205" t="s">
        <v>1652</v>
      </c>
      <c r="R581" s="244"/>
      <c r="S581" s="98"/>
      <c r="T581" s="99"/>
      <c r="U581" s="99"/>
      <c r="V581" s="99"/>
      <c r="W581" s="99"/>
      <c r="X581" s="100" t="s">
        <v>1659</v>
      </c>
      <c r="Y581" s="99"/>
      <c r="Z581" s="99"/>
      <c r="AA581" s="99"/>
    </row>
    <row r="582" spans="1:27" s="79" customFormat="1" ht="28.5" customHeight="1" x14ac:dyDescent="0.2">
      <c r="A582" s="77" t="str">
        <f>A577</f>
        <v>Pilar 6</v>
      </c>
      <c r="B582" s="77">
        <f>B577</f>
        <v>6</v>
      </c>
      <c r="C582" s="77" t="s">
        <v>351</v>
      </c>
      <c r="D582" s="77" t="s">
        <v>374</v>
      </c>
      <c r="E582" s="78">
        <v>3</v>
      </c>
      <c r="F582" s="77" t="s">
        <v>375</v>
      </c>
      <c r="G582" s="62">
        <v>158</v>
      </c>
      <c r="H582" s="77" t="s">
        <v>382</v>
      </c>
      <c r="I582" s="77" t="s">
        <v>383</v>
      </c>
      <c r="J582" s="77"/>
      <c r="K582" s="77" t="s">
        <v>109</v>
      </c>
      <c r="L582" s="77"/>
      <c r="M582" s="61" t="str">
        <f>VLOOKUP(G582,'Matriz de Clasificacion'!$H$1:$K$341,4)</f>
        <v>Resultado</v>
      </c>
      <c r="N582" s="177">
        <f t="shared" si="15"/>
        <v>1</v>
      </c>
      <c r="O582" s="77" t="s">
        <v>1195</v>
      </c>
      <c r="P582" s="77" t="s">
        <v>6</v>
      </c>
      <c r="Q582" s="176" t="s">
        <v>1241</v>
      </c>
      <c r="R582" s="147"/>
      <c r="S582" s="77" t="s">
        <v>905</v>
      </c>
      <c r="T582" s="78"/>
      <c r="U582" s="77" t="s">
        <v>950</v>
      </c>
      <c r="V582" s="78"/>
      <c r="W582" s="78"/>
      <c r="X582" s="78"/>
      <c r="Y582" s="77" t="s">
        <v>951</v>
      </c>
      <c r="Z582" s="78"/>
      <c r="AA582" s="78"/>
    </row>
    <row r="583" spans="1:27" s="76" customFormat="1" ht="28.5" customHeight="1" x14ac:dyDescent="0.2">
      <c r="A583" s="74" t="str">
        <f t="shared" ref="A583:A610" si="16">A582</f>
        <v>Pilar 6</v>
      </c>
      <c r="B583" s="74">
        <f t="shared" ref="B583:B610" si="17">B582</f>
        <v>6</v>
      </c>
      <c r="C583" s="74" t="s">
        <v>351</v>
      </c>
      <c r="D583" s="74" t="s">
        <v>374</v>
      </c>
      <c r="E583" s="75">
        <v>3</v>
      </c>
      <c r="F583" s="74" t="s">
        <v>375</v>
      </c>
      <c r="G583" s="62">
        <v>158</v>
      </c>
      <c r="H583" s="74" t="s">
        <v>382</v>
      </c>
      <c r="I583" s="74" t="s">
        <v>383</v>
      </c>
      <c r="J583" s="74"/>
      <c r="K583" s="74" t="s">
        <v>109</v>
      </c>
      <c r="L583" s="74"/>
      <c r="M583" s="61" t="str">
        <f>VLOOKUP(G583,'Matriz de Clasificacion'!$H$1:$K$341,4)</f>
        <v>Resultado</v>
      </c>
      <c r="N583" s="177">
        <f t="shared" si="15"/>
        <v>1</v>
      </c>
      <c r="O583" s="75">
        <v>3</v>
      </c>
      <c r="P583" s="75" t="s">
        <v>28</v>
      </c>
      <c r="Q583" s="175" t="s">
        <v>947</v>
      </c>
      <c r="R583" s="221"/>
      <c r="S583" s="74" t="s">
        <v>906</v>
      </c>
      <c r="T583" s="75"/>
      <c r="U583" s="75"/>
      <c r="V583" s="75"/>
      <c r="W583" s="75"/>
      <c r="X583" s="75"/>
      <c r="Y583" s="75"/>
      <c r="Z583" s="75"/>
      <c r="AA583" s="75"/>
    </row>
    <row r="584" spans="1:27" s="79" customFormat="1" ht="28.5" customHeight="1" x14ac:dyDescent="0.2">
      <c r="A584" s="77" t="str">
        <f t="shared" si="16"/>
        <v>Pilar 6</v>
      </c>
      <c r="B584" s="77">
        <f t="shared" si="17"/>
        <v>6</v>
      </c>
      <c r="C584" s="77" t="s">
        <v>351</v>
      </c>
      <c r="D584" s="77" t="s">
        <v>374</v>
      </c>
      <c r="E584" s="78">
        <v>3</v>
      </c>
      <c r="F584" s="77" t="s">
        <v>375</v>
      </c>
      <c r="G584" s="62">
        <v>158</v>
      </c>
      <c r="H584" s="77" t="s">
        <v>382</v>
      </c>
      <c r="I584" s="77" t="s">
        <v>383</v>
      </c>
      <c r="J584" s="77"/>
      <c r="K584" s="77" t="s">
        <v>109</v>
      </c>
      <c r="L584" s="77"/>
      <c r="M584" s="61" t="str">
        <f>VLOOKUP(G584,'Matriz de Clasificacion'!$H$1:$K$341,4)</f>
        <v>Resultado</v>
      </c>
      <c r="N584" s="177">
        <f t="shared" si="15"/>
        <v>1</v>
      </c>
      <c r="O584" s="78">
        <v>2</v>
      </c>
      <c r="P584" s="78" t="s">
        <v>28</v>
      </c>
      <c r="Q584" s="176" t="s">
        <v>906</v>
      </c>
      <c r="R584" s="149"/>
      <c r="S584" s="77"/>
      <c r="T584" s="78"/>
      <c r="U584" s="78"/>
      <c r="V584" s="78"/>
      <c r="W584" s="78"/>
      <c r="X584" s="78"/>
      <c r="Y584" s="78"/>
      <c r="Z584" s="78"/>
      <c r="AA584" s="78"/>
    </row>
    <row r="585" spans="1:27" s="76" customFormat="1" ht="28.5" customHeight="1" x14ac:dyDescent="0.2">
      <c r="A585" s="74" t="str">
        <f t="shared" si="16"/>
        <v>Pilar 6</v>
      </c>
      <c r="B585" s="74">
        <f t="shared" si="17"/>
        <v>6</v>
      </c>
      <c r="C585" s="74" t="s">
        <v>351</v>
      </c>
      <c r="D585" s="74" t="s">
        <v>374</v>
      </c>
      <c r="E585" s="75">
        <v>3</v>
      </c>
      <c r="F585" s="74" t="s">
        <v>375</v>
      </c>
      <c r="G585" s="62">
        <v>158</v>
      </c>
      <c r="H585" s="74" t="s">
        <v>382</v>
      </c>
      <c r="I585" s="74" t="s">
        <v>383</v>
      </c>
      <c r="J585" s="74"/>
      <c r="K585" s="74" t="s">
        <v>109</v>
      </c>
      <c r="L585" s="74"/>
      <c r="M585" s="61" t="str">
        <f>VLOOKUP(G585,'Matriz de Clasificacion'!$H$1:$K$341,4)</f>
        <v>Resultado</v>
      </c>
      <c r="N585" s="177">
        <f t="shared" si="15"/>
        <v>1</v>
      </c>
      <c r="O585" s="75">
        <v>1</v>
      </c>
      <c r="P585" s="75" t="s">
        <v>28</v>
      </c>
      <c r="Q585" s="175" t="s">
        <v>905</v>
      </c>
      <c r="R585" s="221"/>
      <c r="S585" s="74" t="s">
        <v>947</v>
      </c>
      <c r="T585" s="75"/>
      <c r="U585" s="75"/>
      <c r="V585" s="75"/>
      <c r="W585" s="75"/>
      <c r="X585" s="75"/>
      <c r="Y585" s="75"/>
      <c r="Z585" s="75"/>
      <c r="AA585" s="75"/>
    </row>
    <row r="586" spans="1:27" s="130" customFormat="1" ht="28.5" customHeight="1" x14ac:dyDescent="0.2">
      <c r="A586" s="128" t="str">
        <f t="shared" si="16"/>
        <v>Pilar 6</v>
      </c>
      <c r="B586" s="128">
        <f t="shared" si="17"/>
        <v>6</v>
      </c>
      <c r="C586" s="128" t="s">
        <v>351</v>
      </c>
      <c r="D586" s="128" t="s">
        <v>374</v>
      </c>
      <c r="E586" s="129">
        <v>3</v>
      </c>
      <c r="F586" s="128" t="s">
        <v>375</v>
      </c>
      <c r="G586" s="62">
        <v>159</v>
      </c>
      <c r="H586" s="128" t="s">
        <v>384</v>
      </c>
      <c r="I586" s="128" t="s">
        <v>385</v>
      </c>
      <c r="J586" s="128"/>
      <c r="K586" s="128" t="s">
        <v>109</v>
      </c>
      <c r="L586" s="128"/>
      <c r="M586" s="61" t="str">
        <f>VLOOKUP(G586,'Matriz de Clasificacion'!$H$1:$K$341,4)</f>
        <v>Resultado</v>
      </c>
      <c r="N586" s="177">
        <f t="shared" si="15"/>
        <v>1</v>
      </c>
      <c r="O586" s="128" t="s">
        <v>1195</v>
      </c>
      <c r="P586" s="128" t="s">
        <v>6</v>
      </c>
      <c r="Q586" s="201" t="s">
        <v>1242</v>
      </c>
      <c r="R586" s="256"/>
      <c r="S586" s="128" t="s">
        <v>926</v>
      </c>
      <c r="T586" s="129"/>
      <c r="U586" s="128" t="s">
        <v>952</v>
      </c>
      <c r="V586" s="129"/>
      <c r="W586" s="129"/>
      <c r="X586" s="129"/>
      <c r="Y586" s="129"/>
      <c r="Z586" s="129"/>
      <c r="AA586" s="129"/>
    </row>
    <row r="587" spans="1:27" s="100" customFormat="1" ht="28.5" customHeight="1" x14ac:dyDescent="0.2">
      <c r="A587" s="98" t="str">
        <f t="shared" si="16"/>
        <v>Pilar 6</v>
      </c>
      <c r="B587" s="98">
        <f t="shared" si="17"/>
        <v>6</v>
      </c>
      <c r="C587" s="98" t="s">
        <v>351</v>
      </c>
      <c r="D587" s="98" t="s">
        <v>374</v>
      </c>
      <c r="E587" s="99">
        <v>3</v>
      </c>
      <c r="F587" s="98" t="s">
        <v>375</v>
      </c>
      <c r="G587" s="62">
        <v>159</v>
      </c>
      <c r="H587" s="98" t="s">
        <v>384</v>
      </c>
      <c r="I587" s="98" t="s">
        <v>385</v>
      </c>
      <c r="J587" s="98"/>
      <c r="K587" s="98" t="s">
        <v>109</v>
      </c>
      <c r="L587" s="98"/>
      <c r="M587" s="61" t="str">
        <f>VLOOKUP(G587,'Matriz de Clasificacion'!$H$1:$K$341,4)</f>
        <v>Resultado</v>
      </c>
      <c r="N587" s="177">
        <f t="shared" si="15"/>
        <v>1</v>
      </c>
      <c r="O587" s="98" t="s">
        <v>1197</v>
      </c>
      <c r="P587" s="98" t="s">
        <v>28</v>
      </c>
      <c r="Q587" s="202" t="s">
        <v>943</v>
      </c>
      <c r="R587" s="245"/>
      <c r="S587" s="98"/>
      <c r="T587" s="99"/>
      <c r="U587" s="98"/>
      <c r="V587" s="99"/>
      <c r="W587" s="99"/>
      <c r="X587" s="99"/>
      <c r="Y587" s="99"/>
      <c r="Z587" s="99"/>
      <c r="AA587" s="99"/>
    </row>
    <row r="588" spans="1:27" s="130" customFormat="1" ht="28.5" customHeight="1" x14ac:dyDescent="0.2">
      <c r="A588" s="128" t="str">
        <f t="shared" si="16"/>
        <v>Pilar 6</v>
      </c>
      <c r="B588" s="128">
        <f t="shared" si="17"/>
        <v>6</v>
      </c>
      <c r="C588" s="128" t="s">
        <v>351</v>
      </c>
      <c r="D588" s="128" t="s">
        <v>374</v>
      </c>
      <c r="E588" s="129">
        <v>3</v>
      </c>
      <c r="F588" s="128" t="s">
        <v>375</v>
      </c>
      <c r="G588" s="62">
        <v>159</v>
      </c>
      <c r="H588" s="128" t="s">
        <v>384</v>
      </c>
      <c r="I588" s="128" t="s">
        <v>385</v>
      </c>
      <c r="J588" s="128"/>
      <c r="K588" s="128" t="s">
        <v>109</v>
      </c>
      <c r="L588" s="128"/>
      <c r="M588" s="61" t="str">
        <f>VLOOKUP(G588,'Matriz de Clasificacion'!$H$1:$K$341,4)</f>
        <v>Resultado</v>
      </c>
      <c r="N588" s="177">
        <f t="shared" si="15"/>
        <v>1</v>
      </c>
      <c r="O588" s="129">
        <v>2</v>
      </c>
      <c r="P588" s="129" t="s">
        <v>28</v>
      </c>
      <c r="Q588" s="201" t="s">
        <v>942</v>
      </c>
      <c r="R588" s="257"/>
      <c r="S588" s="128" t="s">
        <v>942</v>
      </c>
      <c r="T588" s="129"/>
      <c r="U588" s="129"/>
      <c r="V588" s="129"/>
      <c r="W588" s="129"/>
      <c r="X588" s="129"/>
      <c r="Y588" s="129"/>
      <c r="Z588" s="129"/>
      <c r="AA588" s="129"/>
    </row>
    <row r="589" spans="1:27" s="100" customFormat="1" ht="28.5" customHeight="1" x14ac:dyDescent="0.2">
      <c r="A589" s="98" t="str">
        <f t="shared" si="16"/>
        <v>Pilar 6</v>
      </c>
      <c r="B589" s="98">
        <f t="shared" si="17"/>
        <v>6</v>
      </c>
      <c r="C589" s="98" t="s">
        <v>351</v>
      </c>
      <c r="D589" s="98" t="s">
        <v>374</v>
      </c>
      <c r="E589" s="99">
        <v>3</v>
      </c>
      <c r="F589" s="98" t="s">
        <v>375</v>
      </c>
      <c r="G589" s="62">
        <v>159</v>
      </c>
      <c r="H589" s="98" t="s">
        <v>384</v>
      </c>
      <c r="I589" s="98" t="s">
        <v>385</v>
      </c>
      <c r="J589" s="98"/>
      <c r="K589" s="98" t="s">
        <v>109</v>
      </c>
      <c r="L589" s="98"/>
      <c r="M589" s="61" t="str">
        <f>VLOOKUP(G589,'Matriz de Clasificacion'!$H$1:$K$341,4)</f>
        <v>Resultado</v>
      </c>
      <c r="N589" s="177">
        <f t="shared" si="15"/>
        <v>1</v>
      </c>
      <c r="O589" s="99">
        <v>1</v>
      </c>
      <c r="P589" s="99" t="s">
        <v>28</v>
      </c>
      <c r="Q589" s="202" t="s">
        <v>926</v>
      </c>
      <c r="R589" s="244"/>
      <c r="S589" s="98" t="s">
        <v>943</v>
      </c>
      <c r="T589" s="99"/>
      <c r="U589" s="99"/>
      <c r="V589" s="99"/>
      <c r="W589" s="99"/>
      <c r="X589" s="99"/>
      <c r="Y589" s="99"/>
      <c r="Z589" s="99"/>
      <c r="AA589" s="99"/>
    </row>
    <row r="590" spans="1:27" s="79" customFormat="1" ht="28.5" customHeight="1" x14ac:dyDescent="0.2">
      <c r="A590" s="77" t="str">
        <f t="shared" si="16"/>
        <v>Pilar 6</v>
      </c>
      <c r="B590" s="77">
        <f t="shared" si="17"/>
        <v>6</v>
      </c>
      <c r="C590" s="77" t="s">
        <v>351</v>
      </c>
      <c r="D590" s="77" t="s">
        <v>67</v>
      </c>
      <c r="E590" s="78">
        <v>4</v>
      </c>
      <c r="F590" s="77" t="s">
        <v>386</v>
      </c>
      <c r="G590" s="62">
        <v>160</v>
      </c>
      <c r="H590" s="77" t="s">
        <v>387</v>
      </c>
      <c r="I590" s="77" t="s">
        <v>388</v>
      </c>
      <c r="J590" s="77"/>
      <c r="K590" s="77" t="s">
        <v>109</v>
      </c>
      <c r="L590" s="77"/>
      <c r="M590" s="61" t="str">
        <f>VLOOKUP(G590,'Matriz de Clasificacion'!$H$1:$K$341,4)</f>
        <v>Resultado</v>
      </c>
      <c r="N590" s="177">
        <f t="shared" si="15"/>
        <v>1</v>
      </c>
      <c r="O590" s="77" t="s">
        <v>1195</v>
      </c>
      <c r="P590" s="77" t="s">
        <v>6</v>
      </c>
      <c r="Q590" s="176" t="s">
        <v>1243</v>
      </c>
      <c r="R590" s="147"/>
      <c r="S590" s="77" t="s">
        <v>926</v>
      </c>
      <c r="T590" s="78"/>
      <c r="U590" s="77" t="s">
        <v>953</v>
      </c>
      <c r="V590" s="78"/>
      <c r="W590" s="78"/>
      <c r="X590" s="78"/>
      <c r="Y590" s="78"/>
      <c r="Z590" s="78"/>
      <c r="AA590" s="78"/>
    </row>
    <row r="591" spans="1:27" s="76" customFormat="1" ht="28.5" customHeight="1" x14ac:dyDescent="0.2">
      <c r="A591" s="74" t="str">
        <f t="shared" si="16"/>
        <v>Pilar 6</v>
      </c>
      <c r="B591" s="74">
        <f t="shared" si="17"/>
        <v>6</v>
      </c>
      <c r="C591" s="74" t="s">
        <v>351</v>
      </c>
      <c r="D591" s="74" t="s">
        <v>67</v>
      </c>
      <c r="E591" s="75">
        <v>4</v>
      </c>
      <c r="F591" s="74" t="s">
        <v>386</v>
      </c>
      <c r="G591" s="62">
        <v>160</v>
      </c>
      <c r="H591" s="74" t="s">
        <v>387</v>
      </c>
      <c r="I591" s="74" t="s">
        <v>388</v>
      </c>
      <c r="J591" s="74"/>
      <c r="K591" s="74" t="s">
        <v>109</v>
      </c>
      <c r="L591" s="74"/>
      <c r="M591" s="61" t="str">
        <f>VLOOKUP(G591,'Matriz de Clasificacion'!$H$1:$K$341,4)</f>
        <v>Resultado</v>
      </c>
      <c r="N591" s="177">
        <f t="shared" si="15"/>
        <v>1</v>
      </c>
      <c r="O591" s="75">
        <v>4</v>
      </c>
      <c r="P591" s="75" t="s">
        <v>28</v>
      </c>
      <c r="Q591" s="175" t="s">
        <v>943</v>
      </c>
      <c r="R591" s="221"/>
      <c r="S591" s="74" t="s">
        <v>906</v>
      </c>
      <c r="T591" s="75"/>
      <c r="U591" s="75"/>
      <c r="V591" s="75"/>
      <c r="W591" s="75"/>
      <c r="X591" s="75"/>
      <c r="Y591" s="75"/>
      <c r="Z591" s="75"/>
      <c r="AA591" s="75"/>
    </row>
    <row r="592" spans="1:27" s="79" customFormat="1" ht="28.5" customHeight="1" x14ac:dyDescent="0.2">
      <c r="A592" s="77" t="str">
        <f t="shared" si="16"/>
        <v>Pilar 6</v>
      </c>
      <c r="B592" s="77">
        <f t="shared" si="17"/>
        <v>6</v>
      </c>
      <c r="C592" s="77" t="s">
        <v>351</v>
      </c>
      <c r="D592" s="77" t="s">
        <v>67</v>
      </c>
      <c r="E592" s="78">
        <v>4</v>
      </c>
      <c r="F592" s="77" t="s">
        <v>386</v>
      </c>
      <c r="G592" s="62">
        <v>160</v>
      </c>
      <c r="H592" s="77" t="s">
        <v>387</v>
      </c>
      <c r="I592" s="77" t="s">
        <v>388</v>
      </c>
      <c r="J592" s="77"/>
      <c r="K592" s="77" t="s">
        <v>109</v>
      </c>
      <c r="L592" s="77"/>
      <c r="M592" s="61" t="str">
        <f>VLOOKUP(G592,'Matriz de Clasificacion'!$H$1:$K$341,4)</f>
        <v>Resultado</v>
      </c>
      <c r="N592" s="177">
        <f t="shared" si="15"/>
        <v>1</v>
      </c>
      <c r="O592" s="78">
        <v>3</v>
      </c>
      <c r="P592" s="78" t="s">
        <v>28</v>
      </c>
      <c r="Q592" s="176" t="s">
        <v>942</v>
      </c>
      <c r="R592" s="149"/>
      <c r="S592" s="77"/>
      <c r="T592" s="78"/>
      <c r="U592" s="78"/>
      <c r="V592" s="78"/>
      <c r="W592" s="78"/>
      <c r="X592" s="78"/>
      <c r="Y592" s="78"/>
      <c r="Z592" s="78"/>
      <c r="AA592" s="78"/>
    </row>
    <row r="593" spans="1:27" s="76" customFormat="1" ht="28.5" customHeight="1" x14ac:dyDescent="0.2">
      <c r="A593" s="74" t="str">
        <f t="shared" si="16"/>
        <v>Pilar 6</v>
      </c>
      <c r="B593" s="74">
        <f t="shared" si="17"/>
        <v>6</v>
      </c>
      <c r="C593" s="74" t="s">
        <v>351</v>
      </c>
      <c r="D593" s="74" t="s">
        <v>67</v>
      </c>
      <c r="E593" s="75">
        <v>4</v>
      </c>
      <c r="F593" s="74" t="s">
        <v>386</v>
      </c>
      <c r="G593" s="62">
        <v>160</v>
      </c>
      <c r="H593" s="74" t="s">
        <v>387</v>
      </c>
      <c r="I593" s="74" t="s">
        <v>388</v>
      </c>
      <c r="J593" s="74"/>
      <c r="K593" s="74" t="s">
        <v>109</v>
      </c>
      <c r="L593" s="74"/>
      <c r="M593" s="61" t="str">
        <f>VLOOKUP(G593,'Matriz de Clasificacion'!$H$1:$K$341,4)</f>
        <v>Resultado</v>
      </c>
      <c r="N593" s="177">
        <f t="shared" si="15"/>
        <v>1</v>
      </c>
      <c r="O593" s="75">
        <v>2</v>
      </c>
      <c r="P593" s="75" t="s">
        <v>28</v>
      </c>
      <c r="Q593" s="175" t="s">
        <v>906</v>
      </c>
      <c r="R593" s="221"/>
      <c r="S593" s="74" t="s">
        <v>942</v>
      </c>
      <c r="T593" s="75"/>
      <c r="U593" s="75"/>
      <c r="V593" s="75"/>
      <c r="W593" s="75"/>
      <c r="X593" s="75"/>
      <c r="Y593" s="75"/>
      <c r="Z593" s="75"/>
      <c r="AA593" s="75"/>
    </row>
    <row r="594" spans="1:27" s="79" customFormat="1" ht="28.5" customHeight="1" x14ac:dyDescent="0.2">
      <c r="A594" s="77" t="str">
        <f t="shared" si="16"/>
        <v>Pilar 6</v>
      </c>
      <c r="B594" s="77">
        <f t="shared" si="17"/>
        <v>6</v>
      </c>
      <c r="C594" s="77" t="s">
        <v>351</v>
      </c>
      <c r="D594" s="77" t="s">
        <v>67</v>
      </c>
      <c r="E594" s="78">
        <v>4</v>
      </c>
      <c r="F594" s="77" t="s">
        <v>386</v>
      </c>
      <c r="G594" s="62">
        <v>160</v>
      </c>
      <c r="H594" s="77" t="s">
        <v>387</v>
      </c>
      <c r="I594" s="77" t="s">
        <v>388</v>
      </c>
      <c r="J594" s="77"/>
      <c r="K594" s="77" t="s">
        <v>109</v>
      </c>
      <c r="L594" s="77"/>
      <c r="M594" s="61" t="str">
        <f>VLOOKUP(G594,'Matriz de Clasificacion'!$H$1:$K$341,4)</f>
        <v>Resultado</v>
      </c>
      <c r="N594" s="177">
        <f t="shared" si="15"/>
        <v>1</v>
      </c>
      <c r="O594" s="78">
        <v>1</v>
      </c>
      <c r="P594" s="78" t="s">
        <v>28</v>
      </c>
      <c r="Q594" s="176" t="s">
        <v>926</v>
      </c>
      <c r="R594" s="149"/>
      <c r="S594" s="77" t="s">
        <v>943</v>
      </c>
      <c r="T594" s="78"/>
      <c r="U594" s="78"/>
      <c r="V594" s="78"/>
      <c r="W594" s="78"/>
      <c r="X594" s="78"/>
      <c r="Y594" s="78"/>
      <c r="Z594" s="78"/>
      <c r="AA594" s="78"/>
    </row>
    <row r="595" spans="1:27" s="130" customFormat="1" ht="28.5" customHeight="1" x14ac:dyDescent="0.2">
      <c r="A595" s="128" t="str">
        <f t="shared" si="16"/>
        <v>Pilar 6</v>
      </c>
      <c r="B595" s="128">
        <f t="shared" si="17"/>
        <v>6</v>
      </c>
      <c r="C595" s="128" t="s">
        <v>351</v>
      </c>
      <c r="D595" s="128" t="s">
        <v>67</v>
      </c>
      <c r="E595" s="129">
        <v>4</v>
      </c>
      <c r="F595" s="128" t="s">
        <v>386</v>
      </c>
      <c r="G595" s="62">
        <v>161</v>
      </c>
      <c r="H595" s="128" t="s">
        <v>389</v>
      </c>
      <c r="I595" s="128" t="s">
        <v>390</v>
      </c>
      <c r="J595" s="128"/>
      <c r="K595" s="128" t="s">
        <v>109</v>
      </c>
      <c r="L595" s="128"/>
      <c r="M595" s="61" t="str">
        <f>VLOOKUP(G595,'Matriz de Clasificacion'!$H$1:$K$341,4)</f>
        <v>Resultado</v>
      </c>
      <c r="N595" s="177">
        <f t="shared" si="15"/>
        <v>1</v>
      </c>
      <c r="O595" s="128" t="s">
        <v>1195</v>
      </c>
      <c r="P595" s="128" t="s">
        <v>6</v>
      </c>
      <c r="Q595" s="201" t="s">
        <v>954</v>
      </c>
      <c r="R595" s="256"/>
      <c r="S595" s="128" t="s">
        <v>907</v>
      </c>
      <c r="T595" s="129"/>
      <c r="U595" s="128" t="s">
        <v>954</v>
      </c>
      <c r="V595" s="129"/>
      <c r="W595" s="129"/>
      <c r="X595" s="129"/>
      <c r="Y595" s="129"/>
      <c r="Z595" s="129"/>
      <c r="AA595" s="129"/>
    </row>
    <row r="596" spans="1:27" s="100" customFormat="1" ht="28.5" customHeight="1" x14ac:dyDescent="0.2">
      <c r="A596" s="98" t="str">
        <f t="shared" si="16"/>
        <v>Pilar 6</v>
      </c>
      <c r="B596" s="98">
        <f t="shared" si="17"/>
        <v>6</v>
      </c>
      <c r="C596" s="98" t="s">
        <v>351</v>
      </c>
      <c r="D596" s="98" t="s">
        <v>67</v>
      </c>
      <c r="E596" s="99">
        <v>4</v>
      </c>
      <c r="F596" s="98" t="s">
        <v>386</v>
      </c>
      <c r="G596" s="62">
        <v>161</v>
      </c>
      <c r="H596" s="98" t="s">
        <v>389</v>
      </c>
      <c r="I596" s="98" t="s">
        <v>390</v>
      </c>
      <c r="J596" s="98"/>
      <c r="K596" s="98" t="s">
        <v>109</v>
      </c>
      <c r="L596" s="98"/>
      <c r="M596" s="61" t="str">
        <f>VLOOKUP(G596,'Matriz de Clasificacion'!$H$1:$K$341,4)</f>
        <v>Resultado</v>
      </c>
      <c r="N596" s="177">
        <f t="shared" si="15"/>
        <v>1</v>
      </c>
      <c r="O596" s="99">
        <v>3</v>
      </c>
      <c r="P596" s="99" t="s">
        <v>28</v>
      </c>
      <c r="Q596" s="202" t="s">
        <v>945</v>
      </c>
      <c r="R596" s="244"/>
      <c r="S596" s="98" t="s">
        <v>943</v>
      </c>
      <c r="T596" s="99"/>
      <c r="U596" s="99"/>
      <c r="V596" s="99"/>
      <c r="W596" s="99"/>
      <c r="X596" s="99"/>
      <c r="Y596" s="99"/>
      <c r="Z596" s="99"/>
      <c r="AA596" s="99"/>
    </row>
    <row r="597" spans="1:27" s="130" customFormat="1" ht="28.5" customHeight="1" x14ac:dyDescent="0.2">
      <c r="A597" s="128" t="str">
        <f t="shared" si="16"/>
        <v>Pilar 6</v>
      </c>
      <c r="B597" s="128">
        <f t="shared" si="17"/>
        <v>6</v>
      </c>
      <c r="C597" s="128" t="s">
        <v>351</v>
      </c>
      <c r="D597" s="128" t="s">
        <v>67</v>
      </c>
      <c r="E597" s="129">
        <v>4</v>
      </c>
      <c r="F597" s="128" t="s">
        <v>386</v>
      </c>
      <c r="G597" s="62">
        <v>161</v>
      </c>
      <c r="H597" s="128" t="s">
        <v>389</v>
      </c>
      <c r="I597" s="128" t="s">
        <v>390</v>
      </c>
      <c r="J597" s="128"/>
      <c r="K597" s="128" t="s">
        <v>109</v>
      </c>
      <c r="L597" s="128"/>
      <c r="M597" s="61" t="str">
        <f>VLOOKUP(G597,'Matriz de Clasificacion'!$H$1:$K$341,4)</f>
        <v>Resultado</v>
      </c>
      <c r="N597" s="177">
        <f t="shared" si="15"/>
        <v>1</v>
      </c>
      <c r="O597" s="129">
        <v>2</v>
      </c>
      <c r="P597" s="129" t="s">
        <v>28</v>
      </c>
      <c r="Q597" s="201" t="s">
        <v>943</v>
      </c>
      <c r="R597" s="257"/>
      <c r="S597" s="128"/>
      <c r="T597" s="129"/>
      <c r="U597" s="129"/>
      <c r="V597" s="129"/>
      <c r="W597" s="129"/>
      <c r="X597" s="129"/>
      <c r="Y597" s="129"/>
      <c r="Z597" s="129"/>
      <c r="AA597" s="129"/>
    </row>
    <row r="598" spans="1:27" s="100" customFormat="1" ht="28.5" customHeight="1" x14ac:dyDescent="0.2">
      <c r="A598" s="98" t="str">
        <f t="shared" si="16"/>
        <v>Pilar 6</v>
      </c>
      <c r="B598" s="98">
        <f t="shared" si="17"/>
        <v>6</v>
      </c>
      <c r="C598" s="98" t="s">
        <v>351</v>
      </c>
      <c r="D598" s="98" t="s">
        <v>67</v>
      </c>
      <c r="E598" s="99">
        <v>4</v>
      </c>
      <c r="F598" s="98" t="s">
        <v>386</v>
      </c>
      <c r="G598" s="62">
        <v>161</v>
      </c>
      <c r="H598" s="98" t="s">
        <v>389</v>
      </c>
      <c r="I598" s="98" t="s">
        <v>390</v>
      </c>
      <c r="J598" s="98"/>
      <c r="K598" s="98" t="s">
        <v>109</v>
      </c>
      <c r="L598" s="98"/>
      <c r="M598" s="61" t="str">
        <f>VLOOKUP(G598,'Matriz de Clasificacion'!$H$1:$K$341,4)</f>
        <v>Resultado</v>
      </c>
      <c r="N598" s="177">
        <f t="shared" si="15"/>
        <v>1</v>
      </c>
      <c r="O598" s="99">
        <v>1</v>
      </c>
      <c r="P598" s="99" t="s">
        <v>28</v>
      </c>
      <c r="Q598" s="202" t="s">
        <v>907</v>
      </c>
      <c r="R598" s="244"/>
      <c r="S598" s="98" t="s">
        <v>945</v>
      </c>
      <c r="T598" s="99"/>
      <c r="U598" s="99"/>
      <c r="V598" s="99"/>
      <c r="W598" s="99"/>
      <c r="X598" s="99"/>
      <c r="Y598" s="99"/>
      <c r="Z598" s="99"/>
      <c r="AA598" s="99"/>
    </row>
    <row r="599" spans="1:27" s="79" customFormat="1" ht="28.5" customHeight="1" x14ac:dyDescent="0.2">
      <c r="A599" s="77" t="str">
        <f t="shared" si="16"/>
        <v>Pilar 6</v>
      </c>
      <c r="B599" s="77">
        <f t="shared" si="17"/>
        <v>6</v>
      </c>
      <c r="C599" s="77" t="s">
        <v>351</v>
      </c>
      <c r="D599" s="77" t="s">
        <v>67</v>
      </c>
      <c r="E599" s="78">
        <v>4</v>
      </c>
      <c r="F599" s="77" t="s">
        <v>386</v>
      </c>
      <c r="G599" s="62">
        <v>162</v>
      </c>
      <c r="H599" s="77" t="s">
        <v>391</v>
      </c>
      <c r="I599" s="77" t="s">
        <v>392</v>
      </c>
      <c r="J599" s="77"/>
      <c r="K599" s="77" t="s">
        <v>109</v>
      </c>
      <c r="L599" s="77"/>
      <c r="M599" s="61" t="str">
        <f>VLOOKUP(G599,'Matriz de Clasificacion'!$H$1:$K$341,4)</f>
        <v>Resultado</v>
      </c>
      <c r="N599" s="177">
        <f t="shared" si="15"/>
        <v>1</v>
      </c>
      <c r="O599" s="77" t="s">
        <v>1199</v>
      </c>
      <c r="P599" s="77" t="s">
        <v>6</v>
      </c>
      <c r="Q599" s="176" t="s">
        <v>1249</v>
      </c>
      <c r="R599" s="147"/>
      <c r="S599" s="77" t="s">
        <v>943</v>
      </c>
      <c r="T599" s="78"/>
      <c r="U599" s="77" t="s">
        <v>955</v>
      </c>
      <c r="V599" s="78"/>
      <c r="W599" s="78"/>
      <c r="X599" s="78"/>
      <c r="Y599" s="78"/>
      <c r="Z599" s="78"/>
      <c r="AA599" s="78"/>
    </row>
    <row r="600" spans="1:27" s="76" customFormat="1" ht="28.5" customHeight="1" x14ac:dyDescent="0.2">
      <c r="A600" s="74" t="str">
        <f t="shared" si="16"/>
        <v>Pilar 6</v>
      </c>
      <c r="B600" s="74">
        <f t="shared" si="17"/>
        <v>6</v>
      </c>
      <c r="C600" s="74" t="s">
        <v>351</v>
      </c>
      <c r="D600" s="74" t="s">
        <v>67</v>
      </c>
      <c r="E600" s="75">
        <v>4</v>
      </c>
      <c r="F600" s="74" t="s">
        <v>386</v>
      </c>
      <c r="G600" s="62">
        <v>162</v>
      </c>
      <c r="H600" s="74" t="s">
        <v>391</v>
      </c>
      <c r="I600" s="74" t="s">
        <v>392</v>
      </c>
      <c r="J600" s="74"/>
      <c r="K600" s="74" t="s">
        <v>109</v>
      </c>
      <c r="L600" s="74"/>
      <c r="M600" s="61" t="str">
        <f>VLOOKUP(G600,'Matriz de Clasificacion'!$H$1:$K$341,4)</f>
        <v>Resultado</v>
      </c>
      <c r="N600" s="177">
        <f t="shared" si="15"/>
        <v>1</v>
      </c>
      <c r="O600" s="74" t="s">
        <v>1200</v>
      </c>
      <c r="P600" s="74" t="s">
        <v>6</v>
      </c>
      <c r="Q600" s="175" t="s">
        <v>1244</v>
      </c>
      <c r="R600" s="219"/>
      <c r="S600" s="74"/>
      <c r="T600" s="75"/>
      <c r="U600" s="74"/>
      <c r="V600" s="75"/>
      <c r="W600" s="75"/>
      <c r="X600" s="75"/>
      <c r="Y600" s="75"/>
      <c r="Z600" s="75"/>
      <c r="AA600" s="75"/>
    </row>
    <row r="601" spans="1:27" s="79" customFormat="1" ht="28.5" customHeight="1" x14ac:dyDescent="0.2">
      <c r="A601" s="77" t="str">
        <f t="shared" si="16"/>
        <v>Pilar 6</v>
      </c>
      <c r="B601" s="77">
        <f t="shared" si="17"/>
        <v>6</v>
      </c>
      <c r="C601" s="77" t="s">
        <v>351</v>
      </c>
      <c r="D601" s="77" t="s">
        <v>67</v>
      </c>
      <c r="E601" s="78">
        <v>4</v>
      </c>
      <c r="F601" s="77" t="s">
        <v>386</v>
      </c>
      <c r="G601" s="62">
        <v>162</v>
      </c>
      <c r="H601" s="77" t="s">
        <v>391</v>
      </c>
      <c r="I601" s="77" t="s">
        <v>392</v>
      </c>
      <c r="J601" s="77"/>
      <c r="K601" s="77" t="s">
        <v>109</v>
      </c>
      <c r="L601" s="77"/>
      <c r="M601" s="61" t="str">
        <f>VLOOKUP(G601,'Matriz de Clasificacion'!$H$1:$K$341,4)</f>
        <v>Resultado</v>
      </c>
      <c r="N601" s="177">
        <f t="shared" si="15"/>
        <v>1</v>
      </c>
      <c r="O601" s="77" t="s">
        <v>1198</v>
      </c>
      <c r="P601" s="77" t="s">
        <v>6</v>
      </c>
      <c r="Q601" s="176" t="s">
        <v>1245</v>
      </c>
      <c r="R601" s="147"/>
      <c r="S601" s="77"/>
      <c r="T601" s="78"/>
      <c r="U601" s="77"/>
      <c r="V601" s="78"/>
      <c r="W601" s="78"/>
      <c r="X601" s="78"/>
      <c r="Y601" s="78"/>
      <c r="Z601" s="78"/>
      <c r="AA601" s="78"/>
    </row>
    <row r="602" spans="1:27" s="76" customFormat="1" ht="28.5" customHeight="1" x14ac:dyDescent="0.2">
      <c r="A602" s="74" t="str">
        <f t="shared" si="16"/>
        <v>Pilar 6</v>
      </c>
      <c r="B602" s="74">
        <f t="shared" si="17"/>
        <v>6</v>
      </c>
      <c r="C602" s="74" t="s">
        <v>351</v>
      </c>
      <c r="D602" s="74" t="s">
        <v>67</v>
      </c>
      <c r="E602" s="75">
        <v>4</v>
      </c>
      <c r="F602" s="74" t="s">
        <v>386</v>
      </c>
      <c r="G602" s="62">
        <v>162</v>
      </c>
      <c r="H602" s="74" t="s">
        <v>391</v>
      </c>
      <c r="I602" s="74" t="s">
        <v>392</v>
      </c>
      <c r="J602" s="74"/>
      <c r="K602" s="74" t="s">
        <v>109</v>
      </c>
      <c r="L602" s="74"/>
      <c r="M602" s="61" t="str">
        <f>VLOOKUP(G602,'Matriz de Clasificacion'!$H$1:$K$341,4)</f>
        <v>Resultado</v>
      </c>
      <c r="N602" s="177">
        <f t="shared" si="15"/>
        <v>1</v>
      </c>
      <c r="O602" s="74" t="s">
        <v>1197</v>
      </c>
      <c r="P602" s="74" t="s">
        <v>6</v>
      </c>
      <c r="Q602" s="175" t="s">
        <v>1246</v>
      </c>
      <c r="R602" s="219"/>
      <c r="S602" s="74"/>
      <c r="T602" s="75"/>
      <c r="U602" s="74"/>
      <c r="V602" s="75"/>
      <c r="W602" s="75"/>
      <c r="X602" s="75"/>
      <c r="Y602" s="75"/>
      <c r="Z602" s="75"/>
      <c r="AA602" s="75"/>
    </row>
    <row r="603" spans="1:27" s="79" customFormat="1" ht="28.5" customHeight="1" x14ac:dyDescent="0.2">
      <c r="A603" s="77" t="str">
        <f t="shared" si="16"/>
        <v>Pilar 6</v>
      </c>
      <c r="B603" s="77">
        <f t="shared" si="17"/>
        <v>6</v>
      </c>
      <c r="C603" s="77" t="s">
        <v>351</v>
      </c>
      <c r="D603" s="77" t="s">
        <v>67</v>
      </c>
      <c r="E603" s="78">
        <v>4</v>
      </c>
      <c r="F603" s="77" t="s">
        <v>386</v>
      </c>
      <c r="G603" s="62">
        <v>162</v>
      </c>
      <c r="H603" s="77" t="s">
        <v>391</v>
      </c>
      <c r="I603" s="77" t="s">
        <v>392</v>
      </c>
      <c r="J603" s="77"/>
      <c r="K603" s="77" t="s">
        <v>109</v>
      </c>
      <c r="L603" s="77"/>
      <c r="M603" s="61" t="str">
        <f>VLOOKUP(G603,'Matriz de Clasificacion'!$H$1:$K$341,4)</f>
        <v>Resultado</v>
      </c>
      <c r="N603" s="177">
        <f t="shared" si="15"/>
        <v>1</v>
      </c>
      <c r="O603" s="77" t="s">
        <v>1196</v>
      </c>
      <c r="P603" s="77" t="s">
        <v>6</v>
      </c>
      <c r="Q603" s="176" t="s">
        <v>1247</v>
      </c>
      <c r="R603" s="147"/>
      <c r="S603" s="77"/>
      <c r="T603" s="78"/>
      <c r="U603" s="77"/>
      <c r="V603" s="78"/>
      <c r="W603" s="78"/>
      <c r="X603" s="78"/>
      <c r="Y603" s="78"/>
      <c r="Z603" s="78"/>
      <c r="AA603" s="78"/>
    </row>
    <row r="604" spans="1:27" s="76" customFormat="1" ht="28.5" customHeight="1" x14ac:dyDescent="0.2">
      <c r="A604" s="74" t="str">
        <f t="shared" si="16"/>
        <v>Pilar 6</v>
      </c>
      <c r="B604" s="74">
        <f t="shared" si="17"/>
        <v>6</v>
      </c>
      <c r="C604" s="74" t="s">
        <v>351</v>
      </c>
      <c r="D604" s="74" t="s">
        <v>67</v>
      </c>
      <c r="E604" s="75">
        <v>4</v>
      </c>
      <c r="F604" s="74" t="s">
        <v>386</v>
      </c>
      <c r="G604" s="62">
        <v>162</v>
      </c>
      <c r="H604" s="74" t="s">
        <v>391</v>
      </c>
      <c r="I604" s="74" t="s">
        <v>392</v>
      </c>
      <c r="J604" s="74"/>
      <c r="K604" s="74" t="s">
        <v>109</v>
      </c>
      <c r="L604" s="74"/>
      <c r="M604" s="61" t="str">
        <f>VLOOKUP(G604,'Matriz de Clasificacion'!$H$1:$K$341,4)</f>
        <v>Resultado</v>
      </c>
      <c r="N604" s="177">
        <f t="shared" si="15"/>
        <v>1</v>
      </c>
      <c r="O604" s="74" t="s">
        <v>1195</v>
      </c>
      <c r="P604" s="74" t="s">
        <v>6</v>
      </c>
      <c r="Q604" s="175" t="s">
        <v>1248</v>
      </c>
      <c r="R604" s="219"/>
      <c r="S604" s="74"/>
      <c r="T604" s="75"/>
      <c r="U604" s="74"/>
      <c r="V604" s="75"/>
      <c r="W604" s="75"/>
      <c r="X604" s="75"/>
      <c r="Y604" s="75"/>
      <c r="Z604" s="75"/>
      <c r="AA604" s="75"/>
    </row>
    <row r="605" spans="1:27" s="79" customFormat="1" ht="28.5" customHeight="1" x14ac:dyDescent="0.2">
      <c r="A605" s="77" t="str">
        <f t="shared" si="16"/>
        <v>Pilar 6</v>
      </c>
      <c r="B605" s="77">
        <f t="shared" si="17"/>
        <v>6</v>
      </c>
      <c r="C605" s="77" t="s">
        <v>351</v>
      </c>
      <c r="D605" s="77" t="s">
        <v>67</v>
      </c>
      <c r="E605" s="78">
        <v>4</v>
      </c>
      <c r="F605" s="77" t="s">
        <v>386</v>
      </c>
      <c r="G605" s="62">
        <v>162</v>
      </c>
      <c r="H605" s="77" t="s">
        <v>391</v>
      </c>
      <c r="I605" s="77" t="s">
        <v>392</v>
      </c>
      <c r="J605" s="77"/>
      <c r="K605" s="77" t="s">
        <v>109</v>
      </c>
      <c r="L605" s="77"/>
      <c r="M605" s="61" t="str">
        <f>VLOOKUP(G605,'Matriz de Clasificacion'!$H$1:$K$341,4)</f>
        <v>Resultado</v>
      </c>
      <c r="N605" s="177">
        <f t="shared" si="15"/>
        <v>1</v>
      </c>
      <c r="O605" s="77" t="s">
        <v>1196</v>
      </c>
      <c r="P605" s="77" t="s">
        <v>28</v>
      </c>
      <c r="Q605" s="176" t="s">
        <v>945</v>
      </c>
      <c r="R605" s="147"/>
      <c r="S605" s="77"/>
      <c r="T605" s="78"/>
      <c r="U605" s="77"/>
      <c r="V605" s="78"/>
      <c r="W605" s="78"/>
      <c r="X605" s="78"/>
      <c r="Y605" s="78"/>
      <c r="Z605" s="78"/>
      <c r="AA605" s="78"/>
    </row>
    <row r="606" spans="1:27" s="76" customFormat="1" ht="28.5" customHeight="1" x14ac:dyDescent="0.2">
      <c r="A606" s="74" t="str">
        <f t="shared" si="16"/>
        <v>Pilar 6</v>
      </c>
      <c r="B606" s="74">
        <f t="shared" si="17"/>
        <v>6</v>
      </c>
      <c r="C606" s="74" t="s">
        <v>351</v>
      </c>
      <c r="D606" s="74" t="s">
        <v>67</v>
      </c>
      <c r="E606" s="75">
        <v>4</v>
      </c>
      <c r="F606" s="74" t="s">
        <v>386</v>
      </c>
      <c r="G606" s="62">
        <v>162</v>
      </c>
      <c r="H606" s="74" t="s">
        <v>391</v>
      </c>
      <c r="I606" s="74" t="s">
        <v>392</v>
      </c>
      <c r="J606" s="74"/>
      <c r="K606" s="74" t="s">
        <v>109</v>
      </c>
      <c r="L606" s="74"/>
      <c r="M606" s="61" t="str">
        <f>VLOOKUP(G606,'Matriz de Clasificacion'!$H$1:$K$341,4)</f>
        <v>Resultado</v>
      </c>
      <c r="N606" s="177">
        <f t="shared" si="15"/>
        <v>1</v>
      </c>
      <c r="O606" s="75">
        <v>1</v>
      </c>
      <c r="P606" s="75" t="s">
        <v>28</v>
      </c>
      <c r="Q606" s="175" t="s">
        <v>943</v>
      </c>
      <c r="R606" s="221"/>
      <c r="S606" s="74" t="s">
        <v>945</v>
      </c>
      <c r="T606" s="75"/>
      <c r="U606" s="75"/>
      <c r="V606" s="75"/>
      <c r="W606" s="75"/>
      <c r="X606" s="75"/>
      <c r="Y606" s="75"/>
      <c r="Z606" s="75"/>
      <c r="AA606" s="75"/>
    </row>
    <row r="607" spans="1:27" s="130" customFormat="1" ht="28.5" customHeight="1" x14ac:dyDescent="0.2">
      <c r="A607" s="128" t="str">
        <f t="shared" si="16"/>
        <v>Pilar 6</v>
      </c>
      <c r="B607" s="128">
        <f t="shared" si="17"/>
        <v>6</v>
      </c>
      <c r="C607" s="128" t="s">
        <v>351</v>
      </c>
      <c r="D607" s="128" t="s">
        <v>67</v>
      </c>
      <c r="E607" s="129">
        <v>4</v>
      </c>
      <c r="F607" s="128" t="s">
        <v>386</v>
      </c>
      <c r="G607" s="62">
        <v>163</v>
      </c>
      <c r="H607" s="128" t="s">
        <v>393</v>
      </c>
      <c r="I607" s="128" t="s">
        <v>394</v>
      </c>
      <c r="J607" s="128" t="s">
        <v>1288</v>
      </c>
      <c r="K607" s="128" t="s">
        <v>109</v>
      </c>
      <c r="L607" s="128" t="s">
        <v>109</v>
      </c>
      <c r="M607" s="61" t="str">
        <f>VLOOKUP(G607,'Matriz de Clasificacion'!$H$1:$K$341,4)</f>
        <v>Resultado</v>
      </c>
      <c r="N607" s="177">
        <f t="shared" si="15"/>
        <v>1</v>
      </c>
      <c r="O607" s="128" t="s">
        <v>1196</v>
      </c>
      <c r="P607" s="128" t="s">
        <v>6</v>
      </c>
      <c r="Q607" s="201" t="s">
        <v>1251</v>
      </c>
      <c r="R607" s="256"/>
      <c r="S607" s="128" t="s">
        <v>906</v>
      </c>
      <c r="T607" s="129"/>
      <c r="U607" s="128" t="s">
        <v>956</v>
      </c>
      <c r="V607" s="129"/>
      <c r="W607" s="129"/>
      <c r="X607" s="129"/>
      <c r="Y607" s="129"/>
      <c r="Z607" s="129"/>
      <c r="AA607" s="129"/>
    </row>
    <row r="608" spans="1:27" s="100" customFormat="1" ht="28.5" customHeight="1" x14ac:dyDescent="0.2">
      <c r="A608" s="98" t="str">
        <f t="shared" si="16"/>
        <v>Pilar 6</v>
      </c>
      <c r="B608" s="98">
        <f t="shared" si="17"/>
        <v>6</v>
      </c>
      <c r="C608" s="98" t="s">
        <v>351</v>
      </c>
      <c r="D608" s="98" t="s">
        <v>67</v>
      </c>
      <c r="E608" s="99">
        <v>4</v>
      </c>
      <c r="F608" s="98" t="s">
        <v>386</v>
      </c>
      <c r="G608" s="62">
        <v>163</v>
      </c>
      <c r="H608" s="98" t="s">
        <v>393</v>
      </c>
      <c r="I608" s="98" t="s">
        <v>394</v>
      </c>
      <c r="J608" s="98" t="s">
        <v>1288</v>
      </c>
      <c r="K608" s="98" t="s">
        <v>109</v>
      </c>
      <c r="L608" s="98" t="s">
        <v>109</v>
      </c>
      <c r="M608" s="61" t="str">
        <f>VLOOKUP(G608,'Matriz de Clasificacion'!$H$1:$K$341,4)</f>
        <v>Resultado</v>
      </c>
      <c r="N608" s="177">
        <f t="shared" si="15"/>
        <v>1</v>
      </c>
      <c r="O608" s="98" t="s">
        <v>1195</v>
      </c>
      <c r="P608" s="98" t="s">
        <v>6</v>
      </c>
      <c r="Q608" s="202" t="s">
        <v>1252</v>
      </c>
      <c r="R608" s="245"/>
      <c r="S608" s="98"/>
      <c r="T608" s="99"/>
      <c r="U608" s="98"/>
      <c r="V608" s="99"/>
      <c r="W608" s="99"/>
      <c r="X608" s="99"/>
      <c r="Y608" s="99"/>
      <c r="Z608" s="99"/>
      <c r="AA608" s="99"/>
    </row>
    <row r="609" spans="1:27" s="130" customFormat="1" ht="28.5" customHeight="1" x14ac:dyDescent="0.2">
      <c r="A609" s="128" t="str">
        <f t="shared" si="16"/>
        <v>Pilar 6</v>
      </c>
      <c r="B609" s="128">
        <f t="shared" si="17"/>
        <v>6</v>
      </c>
      <c r="C609" s="128" t="s">
        <v>351</v>
      </c>
      <c r="D609" s="128" t="s">
        <v>67</v>
      </c>
      <c r="E609" s="129">
        <v>4</v>
      </c>
      <c r="F609" s="128" t="s">
        <v>386</v>
      </c>
      <c r="G609" s="62">
        <v>163</v>
      </c>
      <c r="H609" s="128" t="s">
        <v>393</v>
      </c>
      <c r="I609" s="128" t="s">
        <v>394</v>
      </c>
      <c r="J609" s="128" t="s">
        <v>1288</v>
      </c>
      <c r="K609" s="128" t="s">
        <v>109</v>
      </c>
      <c r="L609" s="128" t="s">
        <v>109</v>
      </c>
      <c r="M609" s="61" t="str">
        <f>VLOOKUP(G609,'Matriz de Clasificacion'!$H$1:$K$341,4)</f>
        <v>Resultado</v>
      </c>
      <c r="N609" s="177">
        <f t="shared" si="15"/>
        <v>1</v>
      </c>
      <c r="O609" s="128" t="s">
        <v>1195</v>
      </c>
      <c r="P609" s="128" t="s">
        <v>28</v>
      </c>
      <c r="Q609" s="201" t="s">
        <v>906</v>
      </c>
      <c r="R609" s="256"/>
      <c r="S609" s="128"/>
      <c r="T609" s="129"/>
      <c r="U609" s="128"/>
      <c r="V609" s="129"/>
      <c r="W609" s="129"/>
      <c r="X609" s="129"/>
      <c r="Y609" s="129"/>
      <c r="Z609" s="129"/>
      <c r="AA609" s="129"/>
    </row>
    <row r="610" spans="1:27" s="79" customFormat="1" ht="28.5" customHeight="1" x14ac:dyDescent="0.2">
      <c r="A610" s="77" t="str">
        <f t="shared" si="16"/>
        <v>Pilar 6</v>
      </c>
      <c r="B610" s="77">
        <f t="shared" si="17"/>
        <v>6</v>
      </c>
      <c r="C610" s="77" t="s">
        <v>351</v>
      </c>
      <c r="D610" s="77" t="s">
        <v>79</v>
      </c>
      <c r="E610" s="78">
        <v>5</v>
      </c>
      <c r="F610" s="77" t="s">
        <v>395</v>
      </c>
      <c r="G610" s="62">
        <v>164</v>
      </c>
      <c r="H610" s="77" t="s">
        <v>396</v>
      </c>
      <c r="I610" s="77" t="s">
        <v>397</v>
      </c>
      <c r="J610" s="77"/>
      <c r="K610" s="77" t="s">
        <v>109</v>
      </c>
      <c r="L610" s="77"/>
      <c r="M610" s="61" t="str">
        <f>VLOOKUP(G610,'Matriz de Clasificacion'!$H$1:$K$341,4)</f>
        <v>Resultado</v>
      </c>
      <c r="N610" s="177">
        <f t="shared" si="15"/>
        <v>1</v>
      </c>
      <c r="O610" s="77" t="s">
        <v>1195</v>
      </c>
      <c r="P610" s="79" t="s">
        <v>6</v>
      </c>
      <c r="Q610" s="207" t="s">
        <v>1660</v>
      </c>
      <c r="R610" s="147"/>
      <c r="S610" s="77"/>
      <c r="T610" s="78"/>
      <c r="U610" s="77"/>
      <c r="V610" s="78"/>
      <c r="W610" s="78"/>
      <c r="X610" s="208" t="s">
        <v>1659</v>
      </c>
      <c r="Y610" s="78"/>
      <c r="Z610" s="78"/>
      <c r="AA610" s="78"/>
    </row>
    <row r="611" spans="1:27" s="79" customFormat="1" ht="28.5" customHeight="1" x14ac:dyDescent="0.2">
      <c r="A611" s="74" t="str">
        <f t="shared" ref="A611:B618" si="18">A603</f>
        <v>Pilar 6</v>
      </c>
      <c r="B611" s="74">
        <f t="shared" si="18"/>
        <v>6</v>
      </c>
      <c r="C611" s="74" t="s">
        <v>351</v>
      </c>
      <c r="D611" s="74" t="s">
        <v>79</v>
      </c>
      <c r="E611" s="75">
        <v>5</v>
      </c>
      <c r="F611" s="74" t="s">
        <v>395</v>
      </c>
      <c r="G611" s="62">
        <v>164</v>
      </c>
      <c r="H611" s="74" t="s">
        <v>396</v>
      </c>
      <c r="I611" s="74" t="s">
        <v>397</v>
      </c>
      <c r="J611" s="74"/>
      <c r="K611" s="74" t="s">
        <v>109</v>
      </c>
      <c r="L611" s="74"/>
      <c r="M611" s="61" t="str">
        <f>VLOOKUP(G611,'Matriz de Clasificacion'!$H$1:$K$341,4)</f>
        <v>Resultado</v>
      </c>
      <c r="N611" s="177">
        <f t="shared" si="15"/>
        <v>1</v>
      </c>
      <c r="O611" s="77" t="s">
        <v>1199</v>
      </c>
      <c r="P611" s="79" t="s">
        <v>91</v>
      </c>
      <c r="Q611" s="207" t="s">
        <v>1661</v>
      </c>
      <c r="R611" s="147"/>
      <c r="S611" s="77"/>
      <c r="T611" s="78"/>
      <c r="U611" s="77"/>
      <c r="V611" s="78"/>
      <c r="W611" s="78"/>
      <c r="X611" s="79" t="s">
        <v>1659</v>
      </c>
      <c r="Y611" s="78"/>
      <c r="Z611" s="78"/>
      <c r="AA611" s="78"/>
    </row>
    <row r="612" spans="1:27" s="79" customFormat="1" ht="28.5" customHeight="1" x14ac:dyDescent="0.2">
      <c r="A612" s="74" t="str">
        <f t="shared" si="18"/>
        <v>Pilar 6</v>
      </c>
      <c r="B612" s="74">
        <f t="shared" si="18"/>
        <v>6</v>
      </c>
      <c r="C612" s="74" t="s">
        <v>351</v>
      </c>
      <c r="D612" s="74" t="s">
        <v>79</v>
      </c>
      <c r="E612" s="75">
        <v>5</v>
      </c>
      <c r="F612" s="74" t="s">
        <v>395</v>
      </c>
      <c r="G612" s="62">
        <v>164</v>
      </c>
      <c r="H612" s="74" t="s">
        <v>396</v>
      </c>
      <c r="I612" s="74" t="s">
        <v>397</v>
      </c>
      <c r="J612" s="74"/>
      <c r="K612" s="74" t="s">
        <v>109</v>
      </c>
      <c r="L612" s="74"/>
      <c r="M612" s="61" t="str">
        <f>VLOOKUP(G612,'Matriz de Clasificacion'!$H$1:$K$341,4)</f>
        <v>Resultado</v>
      </c>
      <c r="N612" s="177">
        <f t="shared" si="15"/>
        <v>1</v>
      </c>
      <c r="O612" s="77" t="s">
        <v>1200</v>
      </c>
      <c r="P612" s="79" t="s">
        <v>91</v>
      </c>
      <c r="Q612" s="207" t="s">
        <v>1662</v>
      </c>
      <c r="R612" s="147"/>
      <c r="S612" s="77"/>
      <c r="T612" s="78"/>
      <c r="U612" s="77"/>
      <c r="V612" s="78"/>
      <c r="W612" s="78"/>
      <c r="X612" s="79" t="s">
        <v>1659</v>
      </c>
      <c r="Y612" s="78"/>
      <c r="Z612" s="78"/>
      <c r="AA612" s="78"/>
    </row>
    <row r="613" spans="1:27" s="79" customFormat="1" ht="28.5" customHeight="1" x14ac:dyDescent="0.2">
      <c r="A613" s="74" t="str">
        <f t="shared" si="18"/>
        <v>Pilar 6</v>
      </c>
      <c r="B613" s="74">
        <f t="shared" si="18"/>
        <v>6</v>
      </c>
      <c r="C613" s="74" t="s">
        <v>351</v>
      </c>
      <c r="D613" s="74" t="s">
        <v>79</v>
      </c>
      <c r="E613" s="75">
        <v>5</v>
      </c>
      <c r="F613" s="74" t="s">
        <v>395</v>
      </c>
      <c r="G613" s="62">
        <v>164</v>
      </c>
      <c r="H613" s="74" t="s">
        <v>396</v>
      </c>
      <c r="I613" s="74" t="s">
        <v>397</v>
      </c>
      <c r="J613" s="74"/>
      <c r="K613" s="74" t="s">
        <v>109</v>
      </c>
      <c r="L613" s="74"/>
      <c r="M613" s="61" t="str">
        <f>VLOOKUP(G613,'Matriz de Clasificacion'!$H$1:$K$341,4)</f>
        <v>Resultado</v>
      </c>
      <c r="N613" s="177">
        <f t="shared" si="15"/>
        <v>1</v>
      </c>
      <c r="O613" s="77" t="s">
        <v>1198</v>
      </c>
      <c r="P613" s="79" t="s">
        <v>91</v>
      </c>
      <c r="Q613" s="207" t="s">
        <v>1663</v>
      </c>
      <c r="R613" s="147"/>
      <c r="S613" s="77"/>
      <c r="T613" s="78"/>
      <c r="U613" s="77"/>
      <c r="V613" s="78"/>
      <c r="W613" s="78"/>
      <c r="X613" s="79" t="s">
        <v>1659</v>
      </c>
      <c r="Y613" s="78"/>
      <c r="Z613" s="78"/>
      <c r="AA613" s="78"/>
    </row>
    <row r="614" spans="1:27" s="79" customFormat="1" ht="28.5" customHeight="1" x14ac:dyDescent="0.2">
      <c r="A614" s="74" t="str">
        <f t="shared" si="18"/>
        <v>Pilar 6</v>
      </c>
      <c r="B614" s="74">
        <f t="shared" si="18"/>
        <v>6</v>
      </c>
      <c r="C614" s="74" t="s">
        <v>351</v>
      </c>
      <c r="D614" s="74" t="s">
        <v>79</v>
      </c>
      <c r="E614" s="75">
        <v>5</v>
      </c>
      <c r="F614" s="74" t="s">
        <v>395</v>
      </c>
      <c r="G614" s="62">
        <v>164</v>
      </c>
      <c r="H614" s="74" t="s">
        <v>396</v>
      </c>
      <c r="I614" s="74" t="s">
        <v>397</v>
      </c>
      <c r="J614" s="74"/>
      <c r="K614" s="74" t="s">
        <v>109</v>
      </c>
      <c r="L614" s="74"/>
      <c r="M614" s="61" t="str">
        <f>VLOOKUP(G614,'Matriz de Clasificacion'!$H$1:$K$341,4)</f>
        <v>Resultado</v>
      </c>
      <c r="N614" s="177">
        <f t="shared" si="15"/>
        <v>1</v>
      </c>
      <c r="O614" s="77" t="s">
        <v>1197</v>
      </c>
      <c r="P614" s="79" t="s">
        <v>91</v>
      </c>
      <c r="Q614" s="207" t="s">
        <v>1664</v>
      </c>
      <c r="R614" s="147"/>
      <c r="S614" s="77"/>
      <c r="T614" s="78"/>
      <c r="U614" s="77"/>
      <c r="V614" s="78"/>
      <c r="W614" s="78"/>
      <c r="X614" s="79" t="s">
        <v>1659</v>
      </c>
      <c r="Y614" s="78"/>
      <c r="Z614" s="78"/>
      <c r="AA614" s="78"/>
    </row>
    <row r="615" spans="1:27" s="79" customFormat="1" ht="28.5" customHeight="1" x14ac:dyDescent="0.2">
      <c r="A615" s="74" t="str">
        <f t="shared" si="18"/>
        <v>Pilar 6</v>
      </c>
      <c r="B615" s="74">
        <f t="shared" si="18"/>
        <v>6</v>
      </c>
      <c r="C615" s="74" t="s">
        <v>351</v>
      </c>
      <c r="D615" s="74" t="s">
        <v>79</v>
      </c>
      <c r="E615" s="75">
        <v>5</v>
      </c>
      <c r="F615" s="74" t="s">
        <v>395</v>
      </c>
      <c r="G615" s="62">
        <v>164</v>
      </c>
      <c r="H615" s="74" t="s">
        <v>396</v>
      </c>
      <c r="I615" s="74" t="s">
        <v>397</v>
      </c>
      <c r="J615" s="74"/>
      <c r="K615" s="74" t="s">
        <v>109</v>
      </c>
      <c r="L615" s="74"/>
      <c r="M615" s="61" t="str">
        <f>VLOOKUP(G615,'Matriz de Clasificacion'!$H$1:$K$341,4)</f>
        <v>Resultado</v>
      </c>
      <c r="N615" s="177">
        <f t="shared" si="15"/>
        <v>1</v>
      </c>
      <c r="O615" s="77" t="s">
        <v>1196</v>
      </c>
      <c r="P615" s="79" t="s">
        <v>91</v>
      </c>
      <c r="Q615" s="207" t="s">
        <v>1665</v>
      </c>
      <c r="R615" s="147"/>
      <c r="S615" s="77"/>
      <c r="T615" s="78"/>
      <c r="U615" s="77"/>
      <c r="V615" s="78"/>
      <c r="W615" s="78"/>
      <c r="X615" s="79" t="s">
        <v>1659</v>
      </c>
      <c r="Y615" s="78"/>
      <c r="Z615" s="78"/>
      <c r="AA615" s="78"/>
    </row>
    <row r="616" spans="1:27" s="79" customFormat="1" ht="28.5" customHeight="1" x14ac:dyDescent="0.2">
      <c r="A616" s="74" t="str">
        <f t="shared" si="18"/>
        <v>Pilar 6</v>
      </c>
      <c r="B616" s="74">
        <f t="shared" si="18"/>
        <v>6</v>
      </c>
      <c r="C616" s="74" t="s">
        <v>351</v>
      </c>
      <c r="D616" s="74" t="s">
        <v>79</v>
      </c>
      <c r="E616" s="75">
        <v>5</v>
      </c>
      <c r="F616" s="74" t="s">
        <v>395</v>
      </c>
      <c r="G616" s="62">
        <v>164</v>
      </c>
      <c r="H616" s="74" t="s">
        <v>396</v>
      </c>
      <c r="I616" s="74" t="s">
        <v>397</v>
      </c>
      <c r="J616" s="74"/>
      <c r="K616" s="74" t="s">
        <v>109</v>
      </c>
      <c r="L616" s="74"/>
      <c r="M616" s="61" t="str">
        <f>VLOOKUP(G616,'Matriz de Clasificacion'!$H$1:$K$341,4)</f>
        <v>Resultado</v>
      </c>
      <c r="N616" s="177">
        <f t="shared" si="15"/>
        <v>1</v>
      </c>
      <c r="O616" s="77" t="s">
        <v>1195</v>
      </c>
      <c r="P616" s="79" t="s">
        <v>91</v>
      </c>
      <c r="Q616" s="207" t="s">
        <v>1666</v>
      </c>
      <c r="R616" s="147"/>
      <c r="S616" s="77"/>
      <c r="T616" s="78"/>
      <c r="U616" s="77"/>
      <c r="V616" s="78"/>
      <c r="W616" s="78"/>
      <c r="X616" s="79" t="s">
        <v>1659</v>
      </c>
      <c r="Y616" s="78"/>
      <c r="Z616" s="78"/>
      <c r="AA616" s="78"/>
    </row>
    <row r="617" spans="1:27" s="79" customFormat="1" ht="28.5" customHeight="1" x14ac:dyDescent="0.2">
      <c r="A617" s="74" t="str">
        <f t="shared" si="18"/>
        <v>Pilar 6</v>
      </c>
      <c r="B617" s="74">
        <f t="shared" si="18"/>
        <v>6</v>
      </c>
      <c r="C617" s="74" t="s">
        <v>351</v>
      </c>
      <c r="D617" s="74" t="s">
        <v>79</v>
      </c>
      <c r="E617" s="75">
        <v>5</v>
      </c>
      <c r="F617" s="74" t="s">
        <v>395</v>
      </c>
      <c r="G617" s="62">
        <v>164</v>
      </c>
      <c r="H617" s="74" t="s">
        <v>396</v>
      </c>
      <c r="I617" s="74" t="s">
        <v>397</v>
      </c>
      <c r="J617" s="74"/>
      <c r="K617" s="74" t="s">
        <v>109</v>
      </c>
      <c r="L617" s="74"/>
      <c r="M617" s="61" t="str">
        <f>VLOOKUP(G617,'Matriz de Clasificacion'!$H$1:$K$341,4)</f>
        <v>Resultado</v>
      </c>
      <c r="N617" s="177">
        <f t="shared" si="15"/>
        <v>1</v>
      </c>
      <c r="O617" s="77" t="s">
        <v>1196</v>
      </c>
      <c r="P617" s="79" t="s">
        <v>28</v>
      </c>
      <c r="Q617" s="207" t="s">
        <v>1667</v>
      </c>
      <c r="R617" s="147"/>
      <c r="S617" s="77"/>
      <c r="T617" s="78"/>
      <c r="U617" s="77"/>
      <c r="V617" s="78"/>
      <c r="W617" s="78"/>
      <c r="X617" s="79" t="s">
        <v>1659</v>
      </c>
      <c r="Y617" s="78"/>
      <c r="Z617" s="78"/>
      <c r="AA617" s="78"/>
    </row>
    <row r="618" spans="1:27" s="76" customFormat="1" ht="28.5" customHeight="1" x14ac:dyDescent="0.2">
      <c r="A618" s="74" t="str">
        <f t="shared" si="18"/>
        <v>Pilar 6</v>
      </c>
      <c r="B618" s="74">
        <f t="shared" si="18"/>
        <v>6</v>
      </c>
      <c r="C618" s="74" t="s">
        <v>351</v>
      </c>
      <c r="D618" s="74" t="s">
        <v>79</v>
      </c>
      <c r="E618" s="75">
        <v>5</v>
      </c>
      <c r="F618" s="74" t="s">
        <v>395</v>
      </c>
      <c r="G618" s="62">
        <v>164</v>
      </c>
      <c r="H618" s="74" t="s">
        <v>396</v>
      </c>
      <c r="I618" s="74" t="s">
        <v>397</v>
      </c>
      <c r="J618" s="74"/>
      <c r="K618" s="74" t="s">
        <v>109</v>
      </c>
      <c r="L618" s="74"/>
      <c r="M618" s="61" t="str">
        <f>VLOOKUP(G618,'Matriz de Clasificacion'!$H$1:$K$341,4)</f>
        <v>Resultado</v>
      </c>
      <c r="N618" s="177">
        <f t="shared" si="15"/>
        <v>1</v>
      </c>
      <c r="O618" s="74" t="s">
        <v>1195</v>
      </c>
      <c r="P618" s="76" t="s">
        <v>28</v>
      </c>
      <c r="Q618" s="206" t="s">
        <v>1668</v>
      </c>
      <c r="R618" s="219"/>
      <c r="S618" s="74" t="s">
        <v>934</v>
      </c>
      <c r="T618" s="75"/>
      <c r="U618" s="74" t="s">
        <v>957</v>
      </c>
      <c r="V618" s="75"/>
      <c r="W618" s="75"/>
      <c r="X618" s="79" t="s">
        <v>1659</v>
      </c>
      <c r="Y618" s="75"/>
      <c r="Z618" s="75"/>
      <c r="AA618" s="75"/>
    </row>
    <row r="619" spans="1:27" s="130" customFormat="1" ht="28.5" customHeight="1" x14ac:dyDescent="0.2">
      <c r="A619" s="128" t="str">
        <f t="shared" ref="A619:A633" si="19">A618</f>
        <v>Pilar 6</v>
      </c>
      <c r="B619" s="128">
        <f t="shared" ref="B619:B633" si="20">B618</f>
        <v>6</v>
      </c>
      <c r="C619" s="128" t="s">
        <v>351</v>
      </c>
      <c r="D619" s="128" t="s">
        <v>79</v>
      </c>
      <c r="E619" s="129">
        <v>5</v>
      </c>
      <c r="F619" s="128" t="s">
        <v>395</v>
      </c>
      <c r="G619" s="62">
        <v>165</v>
      </c>
      <c r="H619" s="128" t="s">
        <v>398</v>
      </c>
      <c r="I619" s="128" t="s">
        <v>399</v>
      </c>
      <c r="J619" s="128"/>
      <c r="K619" s="128" t="s">
        <v>109</v>
      </c>
      <c r="L619" s="128"/>
      <c r="M619" s="61" t="str">
        <f>VLOOKUP(G619,'Matriz de Clasificacion'!$H$1:$K$341,4)</f>
        <v>Proceso</v>
      </c>
      <c r="N619" s="177">
        <f t="shared" si="15"/>
        <v>1</v>
      </c>
      <c r="O619" s="128" t="s">
        <v>1195</v>
      </c>
      <c r="P619" s="128" t="s">
        <v>28</v>
      </c>
      <c r="Q619" s="201" t="s">
        <v>958</v>
      </c>
      <c r="R619" s="256"/>
      <c r="S619" s="128" t="s">
        <v>958</v>
      </c>
      <c r="T619" s="129"/>
      <c r="U619" s="129"/>
      <c r="V619" s="129"/>
      <c r="W619" s="129"/>
      <c r="X619" s="129"/>
      <c r="Y619" s="129"/>
      <c r="Z619" s="129"/>
      <c r="AA619" s="129"/>
    </row>
    <row r="620" spans="1:27" s="76" customFormat="1" ht="28.5" customHeight="1" x14ac:dyDescent="0.2">
      <c r="A620" s="74" t="str">
        <f t="shared" si="19"/>
        <v>Pilar 6</v>
      </c>
      <c r="B620" s="74">
        <f t="shared" si="20"/>
        <v>6</v>
      </c>
      <c r="C620" s="74" t="s">
        <v>351</v>
      </c>
      <c r="D620" s="74" t="s">
        <v>79</v>
      </c>
      <c r="E620" s="75">
        <v>5</v>
      </c>
      <c r="F620" s="74" t="s">
        <v>395</v>
      </c>
      <c r="G620" s="62">
        <v>166</v>
      </c>
      <c r="H620" s="74" t="s">
        <v>400</v>
      </c>
      <c r="I620" s="74" t="s">
        <v>401</v>
      </c>
      <c r="J620" s="74"/>
      <c r="K620" s="74" t="s">
        <v>109</v>
      </c>
      <c r="L620" s="74"/>
      <c r="M620" s="61" t="str">
        <f>VLOOKUP(G620,'Matriz de Clasificacion'!$H$1:$K$341,4)</f>
        <v>Resultado</v>
      </c>
      <c r="N620" s="177">
        <f t="shared" si="15"/>
        <v>1</v>
      </c>
      <c r="O620" s="74" t="s">
        <v>1196</v>
      </c>
      <c r="P620" s="74" t="s">
        <v>6</v>
      </c>
      <c r="Q620" s="175" t="s">
        <v>1253</v>
      </c>
      <c r="R620" s="219"/>
      <c r="S620" s="74"/>
      <c r="T620" s="75"/>
      <c r="U620" s="75"/>
      <c r="V620" s="75"/>
      <c r="W620" s="75"/>
      <c r="X620" s="75"/>
      <c r="Y620" s="75"/>
      <c r="Z620" s="75"/>
      <c r="AA620" s="75"/>
    </row>
    <row r="621" spans="1:27" s="79" customFormat="1" ht="28.5" customHeight="1" x14ac:dyDescent="0.2">
      <c r="A621" s="77" t="str">
        <f t="shared" si="19"/>
        <v>Pilar 6</v>
      </c>
      <c r="B621" s="77">
        <f t="shared" si="20"/>
        <v>6</v>
      </c>
      <c r="C621" s="77" t="s">
        <v>351</v>
      </c>
      <c r="D621" s="77" t="s">
        <v>79</v>
      </c>
      <c r="E621" s="78">
        <v>5</v>
      </c>
      <c r="F621" s="77" t="s">
        <v>395</v>
      </c>
      <c r="G621" s="62">
        <v>166</v>
      </c>
      <c r="H621" s="77" t="s">
        <v>400</v>
      </c>
      <c r="I621" s="77" t="s">
        <v>401</v>
      </c>
      <c r="J621" s="77"/>
      <c r="K621" s="77" t="s">
        <v>109</v>
      </c>
      <c r="L621" s="77"/>
      <c r="M621" s="61" t="str">
        <f>VLOOKUP(G621,'Matriz de Clasificacion'!$H$1:$K$341,4)</f>
        <v>Resultado</v>
      </c>
      <c r="N621" s="177">
        <f t="shared" si="15"/>
        <v>1</v>
      </c>
      <c r="O621" s="77" t="s">
        <v>1195</v>
      </c>
      <c r="P621" s="77" t="s">
        <v>6</v>
      </c>
      <c r="Q621" s="176" t="s">
        <v>1254</v>
      </c>
      <c r="R621" s="147"/>
      <c r="S621" s="77"/>
      <c r="T621" s="78"/>
      <c r="U621" s="78"/>
      <c r="V621" s="78"/>
      <c r="W621" s="78"/>
      <c r="X621" s="78"/>
      <c r="Y621" s="78"/>
      <c r="Z621" s="78"/>
      <c r="AA621" s="78"/>
    </row>
    <row r="622" spans="1:27" s="76" customFormat="1" ht="28.5" customHeight="1" x14ac:dyDescent="0.2">
      <c r="A622" s="74" t="str">
        <f t="shared" si="19"/>
        <v>Pilar 6</v>
      </c>
      <c r="B622" s="74">
        <f t="shared" si="20"/>
        <v>6</v>
      </c>
      <c r="C622" s="74" t="s">
        <v>351</v>
      </c>
      <c r="D622" s="74" t="s">
        <v>79</v>
      </c>
      <c r="E622" s="75">
        <v>5</v>
      </c>
      <c r="F622" s="74" t="s">
        <v>395</v>
      </c>
      <c r="G622" s="62">
        <v>166</v>
      </c>
      <c r="H622" s="74" t="s">
        <v>400</v>
      </c>
      <c r="I622" s="74" t="s">
        <v>401</v>
      </c>
      <c r="J622" s="74"/>
      <c r="K622" s="74" t="s">
        <v>109</v>
      </c>
      <c r="L622" s="74"/>
      <c r="M622" s="61" t="str">
        <f>VLOOKUP(G622,'Matriz de Clasificacion'!$H$1:$K$341,4)</f>
        <v>Resultado</v>
      </c>
      <c r="N622" s="177">
        <f t="shared" si="15"/>
        <v>1</v>
      </c>
      <c r="O622" s="74" t="s">
        <v>1195</v>
      </c>
      <c r="P622" s="74" t="s">
        <v>28</v>
      </c>
      <c r="Q622" s="175" t="s">
        <v>959</v>
      </c>
      <c r="R622" s="219"/>
      <c r="S622" s="74" t="s">
        <v>959</v>
      </c>
      <c r="T622" s="75"/>
      <c r="U622" s="74" t="s">
        <v>960</v>
      </c>
      <c r="V622" s="75"/>
      <c r="W622" s="75"/>
      <c r="X622" s="75"/>
      <c r="Y622" s="75"/>
      <c r="Z622" s="75"/>
      <c r="AA622" s="75"/>
    </row>
    <row r="623" spans="1:27" s="130" customFormat="1" ht="28.5" customHeight="1" x14ac:dyDescent="0.2">
      <c r="A623" s="128" t="str">
        <f t="shared" si="19"/>
        <v>Pilar 6</v>
      </c>
      <c r="B623" s="128">
        <f t="shared" si="20"/>
        <v>6</v>
      </c>
      <c r="C623" s="128" t="s">
        <v>351</v>
      </c>
      <c r="D623" s="128" t="s">
        <v>79</v>
      </c>
      <c r="E623" s="129">
        <v>5</v>
      </c>
      <c r="F623" s="128" t="s">
        <v>395</v>
      </c>
      <c r="G623" s="62">
        <v>167</v>
      </c>
      <c r="H623" s="128" t="s">
        <v>402</v>
      </c>
      <c r="I623" s="128" t="s">
        <v>403</v>
      </c>
      <c r="J623" s="128"/>
      <c r="K623" s="128" t="s">
        <v>109</v>
      </c>
      <c r="L623" s="128"/>
      <c r="M623" s="61" t="str">
        <f>VLOOKUP(G623,'Matriz de Clasificacion'!$H$1:$K$341,4)</f>
        <v>Resultado</v>
      </c>
      <c r="N623" s="177">
        <f t="shared" si="15"/>
        <v>1</v>
      </c>
      <c r="O623" s="128" t="s">
        <v>1195</v>
      </c>
      <c r="P623" s="128" t="s">
        <v>6</v>
      </c>
      <c r="Q623" s="201" t="s">
        <v>1255</v>
      </c>
      <c r="R623" s="256"/>
      <c r="S623" s="128"/>
      <c r="T623" s="129"/>
      <c r="U623" s="128"/>
      <c r="V623" s="129"/>
      <c r="W623" s="129"/>
      <c r="X623" s="129"/>
      <c r="Y623" s="129"/>
      <c r="Z623" s="129"/>
      <c r="AA623" s="129"/>
    </row>
    <row r="624" spans="1:27" s="100" customFormat="1" ht="28.5" customHeight="1" x14ac:dyDescent="0.2">
      <c r="A624" s="98" t="str">
        <f t="shared" si="19"/>
        <v>Pilar 6</v>
      </c>
      <c r="B624" s="98">
        <f t="shared" si="20"/>
        <v>6</v>
      </c>
      <c r="C624" s="98" t="s">
        <v>351</v>
      </c>
      <c r="D624" s="98" t="s">
        <v>79</v>
      </c>
      <c r="E624" s="99">
        <v>5</v>
      </c>
      <c r="F624" s="98" t="s">
        <v>395</v>
      </c>
      <c r="G624" s="62">
        <v>167</v>
      </c>
      <c r="H624" s="98" t="s">
        <v>402</v>
      </c>
      <c r="I624" s="98" t="s">
        <v>403</v>
      </c>
      <c r="J624" s="98"/>
      <c r="K624" s="98" t="s">
        <v>109</v>
      </c>
      <c r="L624" s="98"/>
      <c r="M624" s="61" t="str">
        <f>VLOOKUP(G624,'Matriz de Clasificacion'!$H$1:$K$341,4)</f>
        <v>Resultado</v>
      </c>
      <c r="N624" s="177">
        <f t="shared" si="15"/>
        <v>1</v>
      </c>
      <c r="O624" s="98" t="s">
        <v>1195</v>
      </c>
      <c r="P624" s="98" t="s">
        <v>91</v>
      </c>
      <c r="Q624" s="202" t="s">
        <v>931</v>
      </c>
      <c r="R624" s="245"/>
      <c r="S624" s="98"/>
      <c r="T624" s="99"/>
      <c r="U624" s="98"/>
      <c r="V624" s="99"/>
      <c r="W624" s="99"/>
      <c r="X624" s="99"/>
      <c r="Y624" s="99"/>
      <c r="Z624" s="99"/>
      <c r="AA624" s="99"/>
    </row>
    <row r="625" spans="1:27" s="130" customFormat="1" ht="28.5" customHeight="1" x14ac:dyDescent="0.2">
      <c r="A625" s="128" t="str">
        <f t="shared" si="19"/>
        <v>Pilar 6</v>
      </c>
      <c r="B625" s="128">
        <f t="shared" si="20"/>
        <v>6</v>
      </c>
      <c r="C625" s="128" t="s">
        <v>351</v>
      </c>
      <c r="D625" s="128" t="s">
        <v>79</v>
      </c>
      <c r="E625" s="129">
        <v>5</v>
      </c>
      <c r="F625" s="128" t="s">
        <v>395</v>
      </c>
      <c r="G625" s="62">
        <v>167</v>
      </c>
      <c r="H625" s="128" t="s">
        <v>402</v>
      </c>
      <c r="I625" s="128" t="s">
        <v>403</v>
      </c>
      <c r="J625" s="128"/>
      <c r="K625" s="128" t="s">
        <v>109</v>
      </c>
      <c r="L625" s="128"/>
      <c r="M625" s="61" t="str">
        <f>VLOOKUP(G625,'Matriz de Clasificacion'!$H$1:$K$341,4)</f>
        <v>Resultado</v>
      </c>
      <c r="N625" s="177">
        <f t="shared" si="15"/>
        <v>0</v>
      </c>
      <c r="O625" s="128" t="s">
        <v>1200</v>
      </c>
      <c r="P625" s="128" t="s">
        <v>28</v>
      </c>
      <c r="Q625" s="131"/>
      <c r="R625" s="256"/>
      <c r="S625" s="128" t="s">
        <v>906</v>
      </c>
      <c r="T625" s="128" t="s">
        <v>931</v>
      </c>
      <c r="U625" s="128" t="s">
        <v>961</v>
      </c>
      <c r="V625" s="129"/>
      <c r="W625" s="129"/>
      <c r="X625" s="129"/>
      <c r="Y625" s="129"/>
      <c r="Z625" s="129"/>
      <c r="AA625" s="129"/>
    </row>
    <row r="626" spans="1:27" s="100" customFormat="1" ht="28.5" customHeight="1" x14ac:dyDescent="0.2">
      <c r="A626" s="98" t="str">
        <f t="shared" si="19"/>
        <v>Pilar 6</v>
      </c>
      <c r="B626" s="98">
        <f t="shared" si="20"/>
        <v>6</v>
      </c>
      <c r="C626" s="98" t="s">
        <v>351</v>
      </c>
      <c r="D626" s="98" t="s">
        <v>79</v>
      </c>
      <c r="E626" s="99">
        <v>5</v>
      </c>
      <c r="F626" s="98" t="s">
        <v>395</v>
      </c>
      <c r="G626" s="62">
        <v>167</v>
      </c>
      <c r="H626" s="98" t="s">
        <v>402</v>
      </c>
      <c r="I626" s="98" t="s">
        <v>403</v>
      </c>
      <c r="J626" s="98"/>
      <c r="K626" s="98" t="s">
        <v>109</v>
      </c>
      <c r="L626" s="98"/>
      <c r="M626" s="61" t="str">
        <f>VLOOKUP(G626,'Matriz de Clasificacion'!$H$1:$K$341,4)</f>
        <v>Resultado</v>
      </c>
      <c r="N626" s="177">
        <f t="shared" ref="N626:N689" si="21">IF((LEN(Q626)&gt;0),1,0)</f>
        <v>1</v>
      </c>
      <c r="O626" s="99">
        <v>4</v>
      </c>
      <c r="P626" s="98" t="s">
        <v>28</v>
      </c>
      <c r="Q626" s="202" t="s">
        <v>930</v>
      </c>
      <c r="R626" s="244"/>
      <c r="S626" s="98" t="s">
        <v>929</v>
      </c>
      <c r="T626" s="99"/>
      <c r="U626" s="99"/>
      <c r="V626" s="99"/>
      <c r="W626" s="99"/>
      <c r="X626" s="99"/>
      <c r="Y626" s="99"/>
      <c r="Z626" s="99"/>
      <c r="AA626" s="99"/>
    </row>
    <row r="627" spans="1:27" s="130" customFormat="1" ht="28.5" customHeight="1" x14ac:dyDescent="0.2">
      <c r="A627" s="128" t="str">
        <f t="shared" si="19"/>
        <v>Pilar 6</v>
      </c>
      <c r="B627" s="128">
        <f t="shared" si="20"/>
        <v>6</v>
      </c>
      <c r="C627" s="128" t="s">
        <v>351</v>
      </c>
      <c r="D627" s="128" t="s">
        <v>79</v>
      </c>
      <c r="E627" s="129">
        <v>5</v>
      </c>
      <c r="F627" s="128" t="s">
        <v>395</v>
      </c>
      <c r="G627" s="62">
        <v>167</v>
      </c>
      <c r="H627" s="128" t="s">
        <v>402</v>
      </c>
      <c r="I627" s="128" t="s">
        <v>403</v>
      </c>
      <c r="J627" s="128"/>
      <c r="K627" s="128" t="s">
        <v>109</v>
      </c>
      <c r="L627" s="128"/>
      <c r="M627" s="61" t="str">
        <f>VLOOKUP(G627,'Matriz de Clasificacion'!$H$1:$K$341,4)</f>
        <v>Resultado</v>
      </c>
      <c r="N627" s="177">
        <f t="shared" si="21"/>
        <v>1</v>
      </c>
      <c r="O627" s="129">
        <v>3</v>
      </c>
      <c r="P627" s="128" t="s">
        <v>28</v>
      </c>
      <c r="Q627" s="201" t="s">
        <v>959</v>
      </c>
      <c r="R627" s="257"/>
      <c r="S627" s="128" t="s">
        <v>959</v>
      </c>
      <c r="T627" s="129"/>
      <c r="U627" s="129"/>
      <c r="V627" s="129"/>
      <c r="W627" s="129"/>
      <c r="X627" s="129"/>
      <c r="Y627" s="129"/>
      <c r="Z627" s="129"/>
      <c r="AA627" s="129"/>
    </row>
    <row r="628" spans="1:27" s="100" customFormat="1" ht="28.5" customHeight="1" x14ac:dyDescent="0.2">
      <c r="A628" s="98" t="str">
        <f t="shared" si="19"/>
        <v>Pilar 6</v>
      </c>
      <c r="B628" s="98">
        <f t="shared" si="20"/>
        <v>6</v>
      </c>
      <c r="C628" s="98" t="s">
        <v>351</v>
      </c>
      <c r="D628" s="98" t="s">
        <v>79</v>
      </c>
      <c r="E628" s="99">
        <v>5</v>
      </c>
      <c r="F628" s="98" t="s">
        <v>395</v>
      </c>
      <c r="G628" s="62">
        <v>167</v>
      </c>
      <c r="H628" s="98" t="s">
        <v>402</v>
      </c>
      <c r="I628" s="98" t="s">
        <v>403</v>
      </c>
      <c r="J628" s="98"/>
      <c r="K628" s="98" t="s">
        <v>109</v>
      </c>
      <c r="L628" s="98"/>
      <c r="M628" s="61" t="str">
        <f>VLOOKUP(G628,'Matriz de Clasificacion'!$H$1:$K$341,4)</f>
        <v>Resultado</v>
      </c>
      <c r="N628" s="177">
        <f t="shared" si="21"/>
        <v>1</v>
      </c>
      <c r="O628" s="99">
        <v>2</v>
      </c>
      <c r="P628" s="98" t="s">
        <v>28</v>
      </c>
      <c r="Q628" s="202" t="s">
        <v>929</v>
      </c>
      <c r="R628" s="244"/>
      <c r="S628" s="98" t="s">
        <v>930</v>
      </c>
      <c r="T628" s="99"/>
      <c r="U628" s="99"/>
      <c r="V628" s="99"/>
      <c r="W628" s="99"/>
      <c r="X628" s="99"/>
      <c r="Y628" s="99"/>
      <c r="Z628" s="99"/>
      <c r="AA628" s="99"/>
    </row>
    <row r="629" spans="1:27" s="130" customFormat="1" ht="28.5" customHeight="1" x14ac:dyDescent="0.2">
      <c r="A629" s="128" t="str">
        <f t="shared" si="19"/>
        <v>Pilar 6</v>
      </c>
      <c r="B629" s="128">
        <f t="shared" si="20"/>
        <v>6</v>
      </c>
      <c r="C629" s="128" t="s">
        <v>351</v>
      </c>
      <c r="D629" s="128" t="s">
        <v>79</v>
      </c>
      <c r="E629" s="129">
        <v>5</v>
      </c>
      <c r="F629" s="128" t="s">
        <v>395</v>
      </c>
      <c r="G629" s="62">
        <v>167</v>
      </c>
      <c r="H629" s="128" t="s">
        <v>402</v>
      </c>
      <c r="I629" s="128" t="s">
        <v>403</v>
      </c>
      <c r="J629" s="128"/>
      <c r="K629" s="128" t="s">
        <v>109</v>
      </c>
      <c r="L629" s="128"/>
      <c r="M629" s="61" t="str">
        <f>VLOOKUP(G629,'Matriz de Clasificacion'!$H$1:$K$341,4)</f>
        <v>Resultado</v>
      </c>
      <c r="N629" s="177">
        <f t="shared" si="21"/>
        <v>1</v>
      </c>
      <c r="O629" s="129">
        <v>1</v>
      </c>
      <c r="P629" s="128" t="s">
        <v>28</v>
      </c>
      <c r="Q629" s="201" t="s">
        <v>906</v>
      </c>
      <c r="R629" s="257"/>
      <c r="S629" s="128" t="s">
        <v>932</v>
      </c>
      <c r="T629" s="129"/>
      <c r="U629" s="129"/>
      <c r="V629" s="129"/>
      <c r="W629" s="129"/>
      <c r="X629" s="129"/>
      <c r="Y629" s="129"/>
      <c r="Z629" s="129"/>
      <c r="AA629" s="129"/>
    </row>
    <row r="630" spans="1:27" s="76" customFormat="1" ht="28.5" customHeight="1" x14ac:dyDescent="0.2">
      <c r="A630" s="74" t="str">
        <f t="shared" si="19"/>
        <v>Pilar 6</v>
      </c>
      <c r="B630" s="74">
        <f t="shared" si="20"/>
        <v>6</v>
      </c>
      <c r="C630" s="74" t="s">
        <v>351</v>
      </c>
      <c r="D630" s="74" t="s">
        <v>96</v>
      </c>
      <c r="E630" s="75">
        <v>6</v>
      </c>
      <c r="F630" s="74" t="s">
        <v>404</v>
      </c>
      <c r="G630" s="62">
        <v>168</v>
      </c>
      <c r="H630" s="74" t="s">
        <v>405</v>
      </c>
      <c r="I630" s="74" t="s">
        <v>406</v>
      </c>
      <c r="J630" s="74"/>
      <c r="K630" s="74" t="s">
        <v>109</v>
      </c>
      <c r="L630" s="74"/>
      <c r="M630" s="61" t="str">
        <f>VLOOKUP(G630,'Matriz de Clasificacion'!$H$1:$K$341,4)</f>
        <v>Resultado</v>
      </c>
      <c r="N630" s="177">
        <f t="shared" si="21"/>
        <v>1</v>
      </c>
      <c r="O630" s="74" t="s">
        <v>1195</v>
      </c>
      <c r="P630" s="74" t="s">
        <v>6</v>
      </c>
      <c r="Q630" s="175" t="s">
        <v>1256</v>
      </c>
      <c r="R630" s="221"/>
      <c r="S630" s="74"/>
      <c r="T630" s="75"/>
      <c r="U630" s="75"/>
      <c r="V630" s="75"/>
      <c r="W630" s="75"/>
      <c r="X630" s="75"/>
      <c r="Y630" s="75"/>
      <c r="Z630" s="75"/>
      <c r="AA630" s="75"/>
    </row>
    <row r="631" spans="1:27" s="79" customFormat="1" ht="28.5" customHeight="1" x14ac:dyDescent="0.2">
      <c r="A631" s="77" t="str">
        <f t="shared" si="19"/>
        <v>Pilar 6</v>
      </c>
      <c r="B631" s="77">
        <f t="shared" si="20"/>
        <v>6</v>
      </c>
      <c r="C631" s="77" t="s">
        <v>351</v>
      </c>
      <c r="D631" s="77" t="s">
        <v>96</v>
      </c>
      <c r="E631" s="78">
        <v>6</v>
      </c>
      <c r="F631" s="77" t="s">
        <v>404</v>
      </c>
      <c r="G631" s="62">
        <v>168</v>
      </c>
      <c r="H631" s="77" t="s">
        <v>405</v>
      </c>
      <c r="I631" s="77" t="s">
        <v>406</v>
      </c>
      <c r="J631" s="77"/>
      <c r="K631" s="77" t="s">
        <v>109</v>
      </c>
      <c r="L631" s="77"/>
      <c r="M631" s="61" t="str">
        <f>VLOOKUP(G631,'Matriz de Clasificacion'!$H$1:$K$341,4)</f>
        <v>Resultado</v>
      </c>
      <c r="N631" s="177">
        <f t="shared" si="21"/>
        <v>1</v>
      </c>
      <c r="O631" s="77" t="s">
        <v>1197</v>
      </c>
      <c r="P631" s="77" t="s">
        <v>28</v>
      </c>
      <c r="Q631" s="176" t="s">
        <v>959</v>
      </c>
      <c r="R631" s="147"/>
      <c r="S631" s="77" t="s">
        <v>906</v>
      </c>
      <c r="T631" s="78"/>
      <c r="U631" s="77" t="s">
        <v>962</v>
      </c>
      <c r="V631" s="78"/>
      <c r="W631" s="78"/>
      <c r="X631" s="78"/>
      <c r="Y631" s="78"/>
      <c r="Z631" s="78"/>
      <c r="AA631" s="78"/>
    </row>
    <row r="632" spans="1:27" s="76" customFormat="1" ht="28.5" customHeight="1" x14ac:dyDescent="0.2">
      <c r="A632" s="74" t="str">
        <f t="shared" si="19"/>
        <v>Pilar 6</v>
      </c>
      <c r="B632" s="74">
        <f t="shared" si="20"/>
        <v>6</v>
      </c>
      <c r="C632" s="74" t="s">
        <v>351</v>
      </c>
      <c r="D632" s="74" t="s">
        <v>96</v>
      </c>
      <c r="E632" s="75">
        <v>6</v>
      </c>
      <c r="F632" s="74" t="s">
        <v>404</v>
      </c>
      <c r="G632" s="62">
        <v>168</v>
      </c>
      <c r="H632" s="74" t="s">
        <v>405</v>
      </c>
      <c r="I632" s="74" t="s">
        <v>406</v>
      </c>
      <c r="J632" s="74"/>
      <c r="K632" s="74" t="s">
        <v>109</v>
      </c>
      <c r="L632" s="74"/>
      <c r="M632" s="61" t="str">
        <f>VLOOKUP(G632,'Matriz de Clasificacion'!$H$1:$K$341,4)</f>
        <v>Resultado</v>
      </c>
      <c r="N632" s="177">
        <f t="shared" si="21"/>
        <v>1</v>
      </c>
      <c r="O632" s="75">
        <v>2</v>
      </c>
      <c r="P632" s="74" t="s">
        <v>28</v>
      </c>
      <c r="Q632" s="175" t="s">
        <v>929</v>
      </c>
      <c r="R632" s="221"/>
      <c r="S632" s="74" t="s">
        <v>929</v>
      </c>
      <c r="T632" s="75"/>
      <c r="U632" s="75"/>
      <c r="V632" s="75"/>
      <c r="W632" s="75"/>
      <c r="X632" s="75"/>
      <c r="Y632" s="75"/>
      <c r="Z632" s="75"/>
      <c r="AA632" s="75"/>
    </row>
    <row r="633" spans="1:27" s="79" customFormat="1" ht="28.5" customHeight="1" x14ac:dyDescent="0.2">
      <c r="A633" s="77" t="str">
        <f t="shared" si="19"/>
        <v>Pilar 6</v>
      </c>
      <c r="B633" s="77">
        <f t="shared" si="20"/>
        <v>6</v>
      </c>
      <c r="C633" s="77" t="s">
        <v>351</v>
      </c>
      <c r="D633" s="77" t="s">
        <v>96</v>
      </c>
      <c r="E633" s="78">
        <v>6</v>
      </c>
      <c r="F633" s="77" t="s">
        <v>404</v>
      </c>
      <c r="G633" s="62">
        <v>168</v>
      </c>
      <c r="H633" s="77" t="s">
        <v>405</v>
      </c>
      <c r="I633" s="77" t="s">
        <v>406</v>
      </c>
      <c r="J633" s="77"/>
      <c r="K633" s="77" t="s">
        <v>109</v>
      </c>
      <c r="L633" s="77"/>
      <c r="M633" s="61" t="str">
        <f>VLOOKUP(G633,'Matriz de Clasificacion'!$H$1:$K$341,4)</f>
        <v>Resultado</v>
      </c>
      <c r="N633" s="177">
        <f t="shared" si="21"/>
        <v>1</v>
      </c>
      <c r="O633" s="78">
        <v>1</v>
      </c>
      <c r="P633" s="77" t="s">
        <v>28</v>
      </c>
      <c r="Q633" s="176" t="s">
        <v>906</v>
      </c>
      <c r="R633" s="149"/>
      <c r="S633" s="77" t="s">
        <v>959</v>
      </c>
      <c r="T633" s="78"/>
      <c r="U633" s="78"/>
      <c r="V633" s="78"/>
      <c r="W633" s="78"/>
      <c r="X633" s="78"/>
      <c r="Y633" s="78"/>
      <c r="Z633" s="78"/>
      <c r="AA633" s="78"/>
    </row>
    <row r="634" spans="1:27" s="79" customFormat="1" ht="28.5" customHeight="1" x14ac:dyDescent="0.2">
      <c r="A634" s="98" t="str">
        <f>A632</f>
        <v>Pilar 6</v>
      </c>
      <c r="B634" s="98">
        <f>B632</f>
        <v>6</v>
      </c>
      <c r="C634" s="98" t="s">
        <v>351</v>
      </c>
      <c r="D634" s="98" t="s">
        <v>96</v>
      </c>
      <c r="E634" s="99">
        <v>6</v>
      </c>
      <c r="F634" s="98" t="s">
        <v>404</v>
      </c>
      <c r="G634" s="62">
        <v>169</v>
      </c>
      <c r="H634" s="98" t="s">
        <v>407</v>
      </c>
      <c r="I634" s="98" t="s">
        <v>408</v>
      </c>
      <c r="J634" s="98"/>
      <c r="K634" s="98" t="s">
        <v>109</v>
      </c>
      <c r="L634" s="98"/>
      <c r="M634" s="61" t="str">
        <f>VLOOKUP(G634,'Matriz de Clasificacion'!$H$1:$K$341,4)</f>
        <v>Resultado</v>
      </c>
      <c r="N634" s="177">
        <f t="shared" si="21"/>
        <v>1</v>
      </c>
      <c r="O634" s="78">
        <v>2</v>
      </c>
      <c r="P634" s="79" t="s">
        <v>6</v>
      </c>
      <c r="Q634" s="207" t="s">
        <v>1669</v>
      </c>
      <c r="R634" s="149"/>
      <c r="S634" s="77"/>
      <c r="T634" s="78"/>
      <c r="U634" s="78"/>
      <c r="V634" s="78"/>
      <c r="W634" s="78"/>
      <c r="X634" s="78"/>
      <c r="Y634" s="78"/>
      <c r="Z634" s="78"/>
      <c r="AA634" s="78"/>
    </row>
    <row r="635" spans="1:27" s="100" customFormat="1" ht="28.5" customHeight="1" x14ac:dyDescent="0.2">
      <c r="A635" s="98" t="str">
        <f>A633</f>
        <v>Pilar 6</v>
      </c>
      <c r="B635" s="98">
        <f>B633</f>
        <v>6</v>
      </c>
      <c r="C635" s="98" t="s">
        <v>351</v>
      </c>
      <c r="D635" s="98" t="s">
        <v>96</v>
      </c>
      <c r="E635" s="99">
        <v>6</v>
      </c>
      <c r="F635" s="98" t="s">
        <v>404</v>
      </c>
      <c r="G635" s="62">
        <v>169</v>
      </c>
      <c r="H635" s="98" t="s">
        <v>407</v>
      </c>
      <c r="I635" s="98" t="s">
        <v>408</v>
      </c>
      <c r="J635" s="98"/>
      <c r="K635" s="98" t="s">
        <v>109</v>
      </c>
      <c r="L635" s="98"/>
      <c r="M635" s="61" t="str">
        <f>VLOOKUP(G635,'Matriz de Clasificacion'!$H$1:$K$341,4)</f>
        <v>Resultado</v>
      </c>
      <c r="N635" s="177">
        <f t="shared" si="21"/>
        <v>1</v>
      </c>
      <c r="O635" s="98" t="s">
        <v>1195</v>
      </c>
      <c r="P635" s="100" t="s">
        <v>6</v>
      </c>
      <c r="Q635" s="205" t="s">
        <v>1257</v>
      </c>
      <c r="R635" s="245"/>
      <c r="S635" s="99"/>
      <c r="T635" s="99"/>
      <c r="U635" s="98" t="s">
        <v>963</v>
      </c>
      <c r="V635" s="99"/>
      <c r="W635" s="99"/>
      <c r="X635" s="99"/>
      <c r="Y635" s="99"/>
      <c r="Z635" s="99"/>
      <c r="AA635" s="99"/>
    </row>
    <row r="636" spans="1:27" s="79" customFormat="1" ht="28.5" customHeight="1" x14ac:dyDescent="0.2">
      <c r="A636" s="77" t="str">
        <f t="shared" ref="A636:B640" si="22">A635</f>
        <v>Pilar 6</v>
      </c>
      <c r="B636" s="77">
        <f t="shared" si="22"/>
        <v>6</v>
      </c>
      <c r="C636" s="77" t="s">
        <v>351</v>
      </c>
      <c r="D636" s="77" t="s">
        <v>96</v>
      </c>
      <c r="E636" s="78">
        <v>6</v>
      </c>
      <c r="F636" s="77" t="s">
        <v>404</v>
      </c>
      <c r="G636" s="62">
        <v>170</v>
      </c>
      <c r="H636" s="77" t="s">
        <v>409</v>
      </c>
      <c r="I636" s="77" t="s">
        <v>410</v>
      </c>
      <c r="J636" s="77"/>
      <c r="K636" s="77" t="s">
        <v>109</v>
      </c>
      <c r="L636" s="77"/>
      <c r="M636" s="61" t="str">
        <f>VLOOKUP(G636,'Matriz de Clasificacion'!$H$1:$K$341,4)</f>
        <v>Resultado</v>
      </c>
      <c r="N636" s="177">
        <f t="shared" si="21"/>
        <v>1</v>
      </c>
      <c r="O636" s="77" t="s">
        <v>1195</v>
      </c>
      <c r="P636" s="77" t="s">
        <v>6</v>
      </c>
      <c r="Q636" s="176" t="s">
        <v>1258</v>
      </c>
      <c r="R636" s="147"/>
      <c r="S636" s="77" t="s">
        <v>906</v>
      </c>
      <c r="T636" s="77" t="s">
        <v>928</v>
      </c>
      <c r="U636" s="77" t="s">
        <v>964</v>
      </c>
      <c r="V636" s="78"/>
      <c r="W636" s="78"/>
      <c r="X636" s="78"/>
      <c r="Y636" s="77" t="s">
        <v>951</v>
      </c>
      <c r="Z636" s="78"/>
      <c r="AA636" s="78"/>
    </row>
    <row r="637" spans="1:27" s="76" customFormat="1" ht="28.5" customHeight="1" x14ac:dyDescent="0.2">
      <c r="A637" s="74" t="str">
        <f t="shared" si="22"/>
        <v>Pilar 6</v>
      </c>
      <c r="B637" s="74">
        <f t="shared" si="22"/>
        <v>6</v>
      </c>
      <c r="C637" s="74" t="s">
        <v>351</v>
      </c>
      <c r="D637" s="74" t="s">
        <v>96</v>
      </c>
      <c r="E637" s="75">
        <v>6</v>
      </c>
      <c r="F637" s="74" t="s">
        <v>404</v>
      </c>
      <c r="G637" s="62">
        <v>170</v>
      </c>
      <c r="H637" s="74" t="s">
        <v>409</v>
      </c>
      <c r="I637" s="74" t="s">
        <v>410</v>
      </c>
      <c r="J637" s="74"/>
      <c r="K637" s="74" t="s">
        <v>109</v>
      </c>
      <c r="L637" s="74"/>
      <c r="M637" s="61" t="str">
        <f>VLOOKUP(G637,'Matriz de Clasificacion'!$H$1:$K$341,4)</f>
        <v>Resultado</v>
      </c>
      <c r="N637" s="177">
        <f t="shared" si="21"/>
        <v>1</v>
      </c>
      <c r="O637" s="74" t="s">
        <v>1195</v>
      </c>
      <c r="P637" s="74" t="s">
        <v>91</v>
      </c>
      <c r="Q637" s="175" t="s">
        <v>928</v>
      </c>
      <c r="R637" s="219"/>
      <c r="S637" s="74"/>
      <c r="T637" s="74"/>
      <c r="U637" s="74"/>
      <c r="V637" s="75"/>
      <c r="W637" s="75"/>
      <c r="X637" s="75"/>
      <c r="Y637" s="74"/>
      <c r="Z637" s="75"/>
      <c r="AA637" s="75"/>
    </row>
    <row r="638" spans="1:27" s="79" customFormat="1" ht="28.5" customHeight="1" x14ac:dyDescent="0.2">
      <c r="A638" s="77" t="str">
        <f t="shared" si="22"/>
        <v>Pilar 6</v>
      </c>
      <c r="B638" s="77">
        <f t="shared" si="22"/>
        <v>6</v>
      </c>
      <c r="C638" s="77" t="s">
        <v>351</v>
      </c>
      <c r="D638" s="77" t="s">
        <v>96</v>
      </c>
      <c r="E638" s="78">
        <v>6</v>
      </c>
      <c r="F638" s="77" t="s">
        <v>404</v>
      </c>
      <c r="G638" s="62">
        <v>170</v>
      </c>
      <c r="H638" s="77" t="s">
        <v>409</v>
      </c>
      <c r="I638" s="77" t="s">
        <v>410</v>
      </c>
      <c r="J638" s="77"/>
      <c r="K638" s="77" t="s">
        <v>109</v>
      </c>
      <c r="L638" s="77"/>
      <c r="M638" s="61" t="str">
        <f>VLOOKUP(G638,'Matriz de Clasificacion'!$H$1:$K$341,4)</f>
        <v>Resultado</v>
      </c>
      <c r="N638" s="177">
        <f t="shared" si="21"/>
        <v>1</v>
      </c>
      <c r="O638" s="77" t="s">
        <v>1197</v>
      </c>
      <c r="P638" s="77" t="s">
        <v>28</v>
      </c>
      <c r="Q638" s="176" t="s">
        <v>947</v>
      </c>
      <c r="R638" s="147"/>
      <c r="S638" s="77"/>
      <c r="T638" s="77"/>
      <c r="U638" s="77"/>
      <c r="V638" s="78"/>
      <c r="W638" s="78"/>
      <c r="X638" s="78"/>
      <c r="Y638" s="77"/>
      <c r="Z638" s="78"/>
      <c r="AA638" s="78"/>
    </row>
    <row r="639" spans="1:27" s="76" customFormat="1" ht="28.5" customHeight="1" x14ac:dyDescent="0.2">
      <c r="A639" s="74" t="str">
        <f t="shared" si="22"/>
        <v>Pilar 6</v>
      </c>
      <c r="B639" s="74">
        <f t="shared" si="22"/>
        <v>6</v>
      </c>
      <c r="C639" s="74" t="s">
        <v>351</v>
      </c>
      <c r="D639" s="74" t="s">
        <v>96</v>
      </c>
      <c r="E639" s="75">
        <v>6</v>
      </c>
      <c r="F639" s="74" t="s">
        <v>404</v>
      </c>
      <c r="G639" s="62">
        <v>170</v>
      </c>
      <c r="H639" s="74" t="s">
        <v>409</v>
      </c>
      <c r="I639" s="74" t="s">
        <v>410</v>
      </c>
      <c r="J639" s="74"/>
      <c r="K639" s="74" t="s">
        <v>109</v>
      </c>
      <c r="L639" s="74"/>
      <c r="M639" s="61" t="str">
        <f>VLOOKUP(G639,'Matriz de Clasificacion'!$H$1:$K$341,4)</f>
        <v>Resultado</v>
      </c>
      <c r="N639" s="177">
        <f t="shared" si="21"/>
        <v>1</v>
      </c>
      <c r="O639" s="75">
        <v>2</v>
      </c>
      <c r="P639" s="74" t="s">
        <v>28</v>
      </c>
      <c r="Q639" s="175" t="s">
        <v>929</v>
      </c>
      <c r="R639" s="221"/>
      <c r="S639" s="74" t="s">
        <v>929</v>
      </c>
      <c r="T639" s="75"/>
      <c r="U639" s="75"/>
      <c r="V639" s="75"/>
      <c r="W639" s="75"/>
      <c r="X639" s="75"/>
      <c r="Y639" s="75"/>
      <c r="Z639" s="75"/>
      <c r="AA639" s="75"/>
    </row>
    <row r="640" spans="1:27" s="79" customFormat="1" ht="28.5" customHeight="1" x14ac:dyDescent="0.2">
      <c r="A640" s="77" t="str">
        <f t="shared" si="22"/>
        <v>Pilar 6</v>
      </c>
      <c r="B640" s="77">
        <f t="shared" si="22"/>
        <v>6</v>
      </c>
      <c r="C640" s="77" t="s">
        <v>351</v>
      </c>
      <c r="D640" s="77" t="s">
        <v>96</v>
      </c>
      <c r="E640" s="78">
        <v>6</v>
      </c>
      <c r="F640" s="77" t="s">
        <v>404</v>
      </c>
      <c r="G640" s="62">
        <v>170</v>
      </c>
      <c r="H640" s="77" t="s">
        <v>409</v>
      </c>
      <c r="I640" s="77" t="s">
        <v>410</v>
      </c>
      <c r="J640" s="77"/>
      <c r="K640" s="77" t="s">
        <v>109</v>
      </c>
      <c r="L640" s="77"/>
      <c r="M640" s="61" t="str">
        <f>VLOOKUP(G640,'Matriz de Clasificacion'!$H$1:$K$341,4)</f>
        <v>Resultado</v>
      </c>
      <c r="N640" s="177">
        <f t="shared" si="21"/>
        <v>1</v>
      </c>
      <c r="O640" s="78">
        <v>1</v>
      </c>
      <c r="P640" s="77" t="s">
        <v>28</v>
      </c>
      <c r="Q640" s="176" t="s">
        <v>906</v>
      </c>
      <c r="R640" s="149"/>
      <c r="S640" s="77" t="s">
        <v>947</v>
      </c>
      <c r="T640" s="78"/>
      <c r="U640" s="78"/>
      <c r="V640" s="78"/>
      <c r="W640" s="78"/>
      <c r="X640" s="78"/>
      <c r="Y640" s="78"/>
      <c r="Z640" s="78"/>
      <c r="AA640" s="78"/>
    </row>
    <row r="641" spans="1:27" s="79" customFormat="1" ht="28.5" customHeight="1" x14ac:dyDescent="0.2">
      <c r="A641" s="98" t="str">
        <f t="shared" ref="A641:B649" si="23">A632</f>
        <v>Pilar 6</v>
      </c>
      <c r="B641" s="98">
        <f t="shared" si="23"/>
        <v>6</v>
      </c>
      <c r="C641" s="98" t="s">
        <v>351</v>
      </c>
      <c r="D641" s="98" t="s">
        <v>411</v>
      </c>
      <c r="E641" s="99">
        <v>7</v>
      </c>
      <c r="F641" s="98" t="s">
        <v>412</v>
      </c>
      <c r="G641" s="62">
        <v>171</v>
      </c>
      <c r="H641" s="98" t="s">
        <v>413</v>
      </c>
      <c r="I641" s="98" t="s">
        <v>414</v>
      </c>
      <c r="J641" s="98"/>
      <c r="K641" s="98" t="s">
        <v>109</v>
      </c>
      <c r="L641" s="98"/>
      <c r="M641" s="61" t="str">
        <f>VLOOKUP(G641,'Matriz de Clasificacion'!$H$1:$K$341,4)</f>
        <v>Resultado</v>
      </c>
      <c r="N641" s="177">
        <f t="shared" si="21"/>
        <v>1</v>
      </c>
      <c r="O641" s="78">
        <v>2</v>
      </c>
      <c r="P641" s="209" t="s">
        <v>6</v>
      </c>
      <c r="Q641" s="210" t="s">
        <v>1671</v>
      </c>
      <c r="R641" s="149"/>
      <c r="S641" s="77"/>
      <c r="T641" s="78"/>
      <c r="U641" s="78"/>
      <c r="V641" s="78"/>
      <c r="W641" s="78"/>
      <c r="X641" s="211" t="s">
        <v>1670</v>
      </c>
      <c r="Y641" s="78"/>
      <c r="Z641" s="78"/>
      <c r="AA641" s="78"/>
    </row>
    <row r="642" spans="1:27" s="79" customFormat="1" ht="28.5" customHeight="1" x14ac:dyDescent="0.2">
      <c r="A642" s="98" t="str">
        <f t="shared" si="23"/>
        <v>Pilar 6</v>
      </c>
      <c r="B642" s="98">
        <f t="shared" si="23"/>
        <v>6</v>
      </c>
      <c r="C642" s="98" t="s">
        <v>351</v>
      </c>
      <c r="D642" s="98" t="s">
        <v>411</v>
      </c>
      <c r="E642" s="99">
        <v>7</v>
      </c>
      <c r="F642" s="98" t="s">
        <v>412</v>
      </c>
      <c r="G642" s="62">
        <v>171</v>
      </c>
      <c r="H642" s="98" t="s">
        <v>413</v>
      </c>
      <c r="I642" s="98" t="s">
        <v>414</v>
      </c>
      <c r="J642" s="98"/>
      <c r="K642" s="98" t="s">
        <v>109</v>
      </c>
      <c r="L642" s="98"/>
      <c r="M642" s="61" t="str">
        <f>VLOOKUP(G642,'Matriz de Clasificacion'!$H$1:$K$341,4)</f>
        <v>Resultado</v>
      </c>
      <c r="N642" s="177">
        <f t="shared" si="21"/>
        <v>1</v>
      </c>
      <c r="O642" s="78">
        <v>1</v>
      </c>
      <c r="P642" s="209" t="s">
        <v>6</v>
      </c>
      <c r="Q642" s="210" t="s">
        <v>1672</v>
      </c>
      <c r="R642" s="149"/>
      <c r="S642" s="77"/>
      <c r="T642" s="78"/>
      <c r="U642" s="78"/>
      <c r="V642" s="78"/>
      <c r="W642" s="78"/>
      <c r="X642" s="211" t="s">
        <v>1670</v>
      </c>
      <c r="Y642" s="78"/>
      <c r="Z642" s="78"/>
      <c r="AA642" s="78"/>
    </row>
    <row r="643" spans="1:27" s="79" customFormat="1" ht="28.5" customHeight="1" x14ac:dyDescent="0.2">
      <c r="A643" s="98" t="str">
        <f t="shared" si="23"/>
        <v>Pilar 6</v>
      </c>
      <c r="B643" s="98">
        <f t="shared" si="23"/>
        <v>6</v>
      </c>
      <c r="C643" s="98" t="s">
        <v>351</v>
      </c>
      <c r="D643" s="98" t="s">
        <v>411</v>
      </c>
      <c r="E643" s="99">
        <v>7</v>
      </c>
      <c r="F643" s="98" t="s">
        <v>412</v>
      </c>
      <c r="G643" s="62">
        <v>171</v>
      </c>
      <c r="H643" s="98" t="s">
        <v>413</v>
      </c>
      <c r="I643" s="98" t="s">
        <v>414</v>
      </c>
      <c r="J643" s="98"/>
      <c r="K643" s="98" t="s">
        <v>109</v>
      </c>
      <c r="L643" s="98"/>
      <c r="M643" s="61" t="str">
        <f>VLOOKUP(G643,'Matriz de Clasificacion'!$H$1:$K$341,4)</f>
        <v>Resultado</v>
      </c>
      <c r="N643" s="177">
        <f t="shared" si="21"/>
        <v>1</v>
      </c>
      <c r="O643" s="78">
        <v>4</v>
      </c>
      <c r="P643" s="209" t="s">
        <v>91</v>
      </c>
      <c r="Q643" s="210" t="s">
        <v>1673</v>
      </c>
      <c r="R643" s="149"/>
      <c r="S643" s="77"/>
      <c r="T643" s="78"/>
      <c r="U643" s="78"/>
      <c r="V643" s="78"/>
      <c r="W643" s="78"/>
      <c r="X643" s="211" t="s">
        <v>1670</v>
      </c>
      <c r="Y643" s="78"/>
      <c r="Z643" s="78"/>
      <c r="AA643" s="78"/>
    </row>
    <row r="644" spans="1:27" s="79" customFormat="1" ht="28.5" customHeight="1" x14ac:dyDescent="0.2">
      <c r="A644" s="98" t="str">
        <f t="shared" si="23"/>
        <v>Pilar 6</v>
      </c>
      <c r="B644" s="98">
        <f t="shared" si="23"/>
        <v>6</v>
      </c>
      <c r="C644" s="98" t="s">
        <v>351</v>
      </c>
      <c r="D644" s="98" t="s">
        <v>411</v>
      </c>
      <c r="E644" s="99">
        <v>7</v>
      </c>
      <c r="F644" s="98" t="s">
        <v>412</v>
      </c>
      <c r="G644" s="62">
        <v>171</v>
      </c>
      <c r="H644" s="98" t="s">
        <v>413</v>
      </c>
      <c r="I644" s="98" t="s">
        <v>414</v>
      </c>
      <c r="J644" s="98"/>
      <c r="K644" s="98" t="s">
        <v>109</v>
      </c>
      <c r="L644" s="98"/>
      <c r="M644" s="61" t="str">
        <f>VLOOKUP(G644,'Matriz de Clasificacion'!$H$1:$K$341,4)</f>
        <v>Resultado</v>
      </c>
      <c r="N644" s="177">
        <f t="shared" si="21"/>
        <v>1</v>
      </c>
      <c r="O644" s="78">
        <v>3</v>
      </c>
      <c r="P644" s="209" t="s">
        <v>91</v>
      </c>
      <c r="Q644" s="210" t="s">
        <v>1674</v>
      </c>
      <c r="R644" s="149"/>
      <c r="S644" s="77"/>
      <c r="T644" s="78"/>
      <c r="U644" s="78"/>
      <c r="V644" s="78"/>
      <c r="W644" s="78"/>
      <c r="X644" s="211" t="s">
        <v>1670</v>
      </c>
      <c r="Y644" s="78"/>
      <c r="Z644" s="78"/>
      <c r="AA644" s="78"/>
    </row>
    <row r="645" spans="1:27" s="79" customFormat="1" ht="28.5" customHeight="1" x14ac:dyDescent="0.2">
      <c r="A645" s="98" t="str">
        <f t="shared" si="23"/>
        <v>Pilar 6</v>
      </c>
      <c r="B645" s="98">
        <f t="shared" si="23"/>
        <v>6</v>
      </c>
      <c r="C645" s="98" t="s">
        <v>351</v>
      </c>
      <c r="D645" s="98" t="s">
        <v>411</v>
      </c>
      <c r="E645" s="99">
        <v>7</v>
      </c>
      <c r="F645" s="98" t="s">
        <v>412</v>
      </c>
      <c r="G645" s="62">
        <v>171</v>
      </c>
      <c r="H645" s="98" t="s">
        <v>413</v>
      </c>
      <c r="I645" s="98" t="s">
        <v>414</v>
      </c>
      <c r="J645" s="98"/>
      <c r="K645" s="98" t="s">
        <v>109</v>
      </c>
      <c r="L645" s="98"/>
      <c r="M645" s="61" t="str">
        <f>VLOOKUP(G645,'Matriz de Clasificacion'!$H$1:$K$341,4)</f>
        <v>Resultado</v>
      </c>
      <c r="N645" s="177">
        <f t="shared" si="21"/>
        <v>1</v>
      </c>
      <c r="O645" s="78">
        <v>2</v>
      </c>
      <c r="P645" s="209" t="s">
        <v>91</v>
      </c>
      <c r="Q645" s="210" t="s">
        <v>1675</v>
      </c>
      <c r="R645" s="149"/>
      <c r="S645" s="77"/>
      <c r="T645" s="78"/>
      <c r="U645" s="78"/>
      <c r="V645" s="78"/>
      <c r="W645" s="78"/>
      <c r="X645" s="211" t="s">
        <v>1670</v>
      </c>
      <c r="Y645" s="78"/>
      <c r="Z645" s="78"/>
      <c r="AA645" s="78"/>
    </row>
    <row r="646" spans="1:27" s="79" customFormat="1" ht="28.5" customHeight="1" x14ac:dyDescent="0.2">
      <c r="A646" s="98" t="str">
        <f t="shared" si="23"/>
        <v>Pilar 6</v>
      </c>
      <c r="B646" s="98">
        <f t="shared" si="23"/>
        <v>6</v>
      </c>
      <c r="C646" s="98" t="s">
        <v>351</v>
      </c>
      <c r="D646" s="98" t="s">
        <v>411</v>
      </c>
      <c r="E646" s="99">
        <v>7</v>
      </c>
      <c r="F646" s="98" t="s">
        <v>412</v>
      </c>
      <c r="G646" s="62">
        <v>171</v>
      </c>
      <c r="H646" s="98" t="s">
        <v>413</v>
      </c>
      <c r="I646" s="98" t="s">
        <v>414</v>
      </c>
      <c r="J646" s="98"/>
      <c r="K646" s="98" t="s">
        <v>109</v>
      </c>
      <c r="L646" s="98"/>
      <c r="M646" s="61" t="str">
        <f>VLOOKUP(G646,'Matriz de Clasificacion'!$H$1:$K$341,4)</f>
        <v>Resultado</v>
      </c>
      <c r="N646" s="177">
        <f t="shared" si="21"/>
        <v>1</v>
      </c>
      <c r="O646" s="78">
        <v>1</v>
      </c>
      <c r="P646" s="209" t="s">
        <v>91</v>
      </c>
      <c r="Q646" s="210" t="s">
        <v>1676</v>
      </c>
      <c r="R646" s="149"/>
      <c r="S646" s="77"/>
      <c r="T646" s="78"/>
      <c r="U646" s="78"/>
      <c r="V646" s="78"/>
      <c r="W646" s="78"/>
      <c r="X646" s="211" t="s">
        <v>1670</v>
      </c>
      <c r="Y646" s="78"/>
      <c r="Z646" s="78"/>
      <c r="AA646" s="78"/>
    </row>
    <row r="647" spans="1:27" s="79" customFormat="1" ht="28.5" customHeight="1" x14ac:dyDescent="0.2">
      <c r="A647" s="98" t="str">
        <f t="shared" si="23"/>
        <v>Pilar 6</v>
      </c>
      <c r="B647" s="98">
        <f t="shared" si="23"/>
        <v>6</v>
      </c>
      <c r="C647" s="98" t="s">
        <v>351</v>
      </c>
      <c r="D647" s="98" t="s">
        <v>411</v>
      </c>
      <c r="E647" s="99">
        <v>7</v>
      </c>
      <c r="F647" s="98" t="s">
        <v>412</v>
      </c>
      <c r="G647" s="62">
        <v>171</v>
      </c>
      <c r="H647" s="98" t="s">
        <v>413</v>
      </c>
      <c r="I647" s="98" t="s">
        <v>414</v>
      </c>
      <c r="J647" s="98"/>
      <c r="K647" s="98" t="s">
        <v>109</v>
      </c>
      <c r="L647" s="98"/>
      <c r="M647" s="61" t="str">
        <f>VLOOKUP(G647,'Matriz de Clasificacion'!$H$1:$K$341,4)</f>
        <v>Resultado</v>
      </c>
      <c r="N647" s="177">
        <f t="shared" si="21"/>
        <v>1</v>
      </c>
      <c r="O647" s="78">
        <v>4</v>
      </c>
      <c r="P647" s="209" t="s">
        <v>28</v>
      </c>
      <c r="Q647" s="210" t="s">
        <v>1677</v>
      </c>
      <c r="R647" s="149"/>
      <c r="S647" s="77"/>
      <c r="T647" s="78"/>
      <c r="U647" s="78"/>
      <c r="V647" s="78"/>
      <c r="W647" s="78"/>
      <c r="X647" s="211" t="s">
        <v>1670</v>
      </c>
      <c r="Y647" s="78"/>
      <c r="Z647" s="78"/>
      <c r="AA647" s="78"/>
    </row>
    <row r="648" spans="1:27" s="79" customFormat="1" ht="28.5" customHeight="1" x14ac:dyDescent="0.2">
      <c r="A648" s="98" t="str">
        <f t="shared" si="23"/>
        <v>Pilar 6</v>
      </c>
      <c r="B648" s="98">
        <f t="shared" si="23"/>
        <v>6</v>
      </c>
      <c r="C648" s="98" t="s">
        <v>351</v>
      </c>
      <c r="D648" s="98" t="s">
        <v>411</v>
      </c>
      <c r="E648" s="99">
        <v>7</v>
      </c>
      <c r="F648" s="98" t="s">
        <v>412</v>
      </c>
      <c r="G648" s="62">
        <v>171</v>
      </c>
      <c r="H648" s="98" t="s">
        <v>413</v>
      </c>
      <c r="I648" s="98" t="s">
        <v>414</v>
      </c>
      <c r="J648" s="98"/>
      <c r="K648" s="98" t="s">
        <v>109</v>
      </c>
      <c r="L648" s="98"/>
      <c r="M648" s="61" t="str">
        <f>VLOOKUP(G648,'Matriz de Clasificacion'!$H$1:$K$341,4)</f>
        <v>Resultado</v>
      </c>
      <c r="N648" s="177">
        <f t="shared" si="21"/>
        <v>1</v>
      </c>
      <c r="O648" s="78">
        <v>3</v>
      </c>
      <c r="P648" s="209" t="s">
        <v>28</v>
      </c>
      <c r="Q648" s="210" t="s">
        <v>1678</v>
      </c>
      <c r="R648" s="149"/>
      <c r="S648" s="77"/>
      <c r="T648" s="78"/>
      <c r="U648" s="78"/>
      <c r="V648" s="78"/>
      <c r="W648" s="78"/>
      <c r="X648" s="211" t="s">
        <v>1670</v>
      </c>
      <c r="Y648" s="78"/>
      <c r="Z648" s="78"/>
      <c r="AA648" s="78"/>
    </row>
    <row r="649" spans="1:27" s="100" customFormat="1" ht="28.5" customHeight="1" x14ac:dyDescent="0.2">
      <c r="A649" s="98" t="str">
        <f t="shared" si="23"/>
        <v>Pilar 6</v>
      </c>
      <c r="B649" s="98">
        <f t="shared" si="23"/>
        <v>6</v>
      </c>
      <c r="C649" s="98" t="s">
        <v>351</v>
      </c>
      <c r="D649" s="98" t="s">
        <v>411</v>
      </c>
      <c r="E649" s="99">
        <v>7</v>
      </c>
      <c r="F649" s="98" t="s">
        <v>412</v>
      </c>
      <c r="G649" s="62">
        <v>171</v>
      </c>
      <c r="H649" s="98" t="s">
        <v>413</v>
      </c>
      <c r="I649" s="98" t="s">
        <v>414</v>
      </c>
      <c r="J649" s="98"/>
      <c r="K649" s="98" t="s">
        <v>109</v>
      </c>
      <c r="L649" s="98"/>
      <c r="M649" s="61" t="str">
        <f>VLOOKUP(G649,'Matriz de Clasificacion'!$H$1:$K$341,4)</f>
        <v>Resultado</v>
      </c>
      <c r="N649" s="177">
        <f t="shared" si="21"/>
        <v>1</v>
      </c>
      <c r="O649" s="98" t="s">
        <v>1196</v>
      </c>
      <c r="P649" s="209" t="s">
        <v>28</v>
      </c>
      <c r="Q649" s="210" t="s">
        <v>1679</v>
      </c>
      <c r="R649" s="244"/>
      <c r="S649" s="98"/>
      <c r="T649" s="99"/>
      <c r="U649" s="99"/>
      <c r="V649" s="99"/>
      <c r="W649" s="99"/>
      <c r="X649" s="211" t="s">
        <v>1670</v>
      </c>
      <c r="Y649" s="99"/>
      <c r="Z649" s="99"/>
      <c r="AA649" s="99"/>
    </row>
    <row r="650" spans="1:27" s="130" customFormat="1" ht="28.5" customHeight="1" x14ac:dyDescent="0.2">
      <c r="A650" s="128" t="str">
        <f t="shared" ref="A650:A666" si="24">A649</f>
        <v>Pilar 6</v>
      </c>
      <c r="B650" s="128">
        <f t="shared" ref="B650:B666" si="25">B649</f>
        <v>6</v>
      </c>
      <c r="C650" s="128" t="s">
        <v>351</v>
      </c>
      <c r="D650" s="128" t="s">
        <v>411</v>
      </c>
      <c r="E650" s="129">
        <v>7</v>
      </c>
      <c r="F650" s="128" t="s">
        <v>412</v>
      </c>
      <c r="G650" s="62">
        <v>171</v>
      </c>
      <c r="H650" s="128" t="s">
        <v>413</v>
      </c>
      <c r="I650" s="128" t="s">
        <v>414</v>
      </c>
      <c r="J650" s="128"/>
      <c r="K650" s="128" t="s">
        <v>109</v>
      </c>
      <c r="L650" s="128"/>
      <c r="M650" s="61" t="str">
        <f>VLOOKUP(G650,'Matriz de Clasificacion'!$H$1:$K$341,4)</f>
        <v>Resultado</v>
      </c>
      <c r="N650" s="177">
        <f t="shared" si="21"/>
        <v>1</v>
      </c>
      <c r="O650" s="128" t="s">
        <v>1195</v>
      </c>
      <c r="P650" s="209" t="s">
        <v>28</v>
      </c>
      <c r="Q650" s="210" t="s">
        <v>1680</v>
      </c>
      <c r="R650" s="256"/>
      <c r="S650" s="129"/>
      <c r="T650" s="129"/>
      <c r="U650" s="128" t="s">
        <v>965</v>
      </c>
      <c r="V650" s="129"/>
      <c r="W650" s="129"/>
      <c r="X650" s="211" t="s">
        <v>1670</v>
      </c>
      <c r="Y650" s="129"/>
      <c r="Z650" s="129"/>
      <c r="AA650" s="129"/>
    </row>
    <row r="651" spans="1:27" s="76" customFormat="1" ht="28.5" customHeight="1" x14ac:dyDescent="0.2">
      <c r="A651" s="74" t="str">
        <f t="shared" si="24"/>
        <v>Pilar 6</v>
      </c>
      <c r="B651" s="74">
        <f t="shared" si="25"/>
        <v>6</v>
      </c>
      <c r="C651" s="74" t="s">
        <v>351</v>
      </c>
      <c r="D651" s="74" t="s">
        <v>411</v>
      </c>
      <c r="E651" s="75">
        <v>7</v>
      </c>
      <c r="F651" s="74" t="s">
        <v>412</v>
      </c>
      <c r="G651" s="62">
        <v>172</v>
      </c>
      <c r="H651" s="74" t="s">
        <v>415</v>
      </c>
      <c r="I651" s="74" t="s">
        <v>416</v>
      </c>
      <c r="J651" s="74"/>
      <c r="K651" s="74" t="s">
        <v>109</v>
      </c>
      <c r="L651" s="74"/>
      <c r="M651" s="61" t="str">
        <f>VLOOKUP(G651,'Matriz de Clasificacion'!$H$1:$K$341,4)</f>
        <v>Proceso</v>
      </c>
      <c r="N651" s="177">
        <f t="shared" si="21"/>
        <v>0</v>
      </c>
      <c r="O651" s="74"/>
      <c r="P651" s="74"/>
      <c r="Q651" s="175"/>
      <c r="R651" s="219"/>
      <c r="S651" s="75"/>
      <c r="T651" s="75"/>
      <c r="U651" s="75"/>
      <c r="V651" s="75"/>
      <c r="W651" s="75"/>
      <c r="X651" s="75"/>
      <c r="Y651" s="75"/>
      <c r="Z651" s="75"/>
      <c r="AA651" s="75"/>
    </row>
    <row r="652" spans="1:27" s="79" customFormat="1" ht="28.5" customHeight="1" x14ac:dyDescent="0.2">
      <c r="A652" s="77" t="str">
        <f t="shared" si="24"/>
        <v>Pilar 6</v>
      </c>
      <c r="B652" s="77">
        <f t="shared" si="25"/>
        <v>6</v>
      </c>
      <c r="C652" s="77" t="s">
        <v>351</v>
      </c>
      <c r="D652" s="77" t="s">
        <v>411</v>
      </c>
      <c r="E652" s="78">
        <v>7</v>
      </c>
      <c r="F652" s="77" t="s">
        <v>412</v>
      </c>
      <c r="G652" s="62">
        <v>173</v>
      </c>
      <c r="H652" s="77" t="s">
        <v>417</v>
      </c>
      <c r="I652" s="132" t="s">
        <v>418</v>
      </c>
      <c r="J652" s="133"/>
      <c r="K652" s="77" t="s">
        <v>109</v>
      </c>
      <c r="L652" s="77"/>
      <c r="M652" s="61" t="str">
        <f>VLOOKUP(G652,'Matriz de Clasificacion'!$H$1:$K$341,4)</f>
        <v>Producto</v>
      </c>
      <c r="N652" s="177">
        <f t="shared" si="21"/>
        <v>0</v>
      </c>
      <c r="O652" s="77"/>
      <c r="P652" s="77"/>
      <c r="Q652" s="176"/>
      <c r="R652" s="147"/>
      <c r="S652" s="78"/>
      <c r="T652" s="78"/>
      <c r="U652" s="78"/>
      <c r="V652" s="78"/>
      <c r="W652" s="78"/>
      <c r="X652" s="78"/>
      <c r="Y652" s="78"/>
      <c r="Z652" s="78"/>
      <c r="AA652" s="78"/>
    </row>
    <row r="653" spans="1:27" s="100" customFormat="1" ht="28.5" customHeight="1" x14ac:dyDescent="0.2">
      <c r="A653" s="98" t="str">
        <f t="shared" si="24"/>
        <v>Pilar 6</v>
      </c>
      <c r="B653" s="98">
        <f t="shared" si="25"/>
        <v>6</v>
      </c>
      <c r="C653" s="98" t="s">
        <v>351</v>
      </c>
      <c r="D653" s="98" t="s">
        <v>411</v>
      </c>
      <c r="E653" s="99">
        <v>7</v>
      </c>
      <c r="F653" s="98" t="s">
        <v>412</v>
      </c>
      <c r="G653" s="62">
        <v>174</v>
      </c>
      <c r="H653" s="98" t="s">
        <v>419</v>
      </c>
      <c r="I653" s="98" t="s">
        <v>420</v>
      </c>
      <c r="J653" s="98"/>
      <c r="K653" s="98" t="s">
        <v>109</v>
      </c>
      <c r="L653" s="98"/>
      <c r="M653" s="61" t="str">
        <f>VLOOKUP(G653,'Matriz de Clasificacion'!$H$1:$K$341,4)</f>
        <v>Resultado</v>
      </c>
      <c r="N653" s="177">
        <f t="shared" si="21"/>
        <v>1</v>
      </c>
      <c r="O653" s="98" t="s">
        <v>1196</v>
      </c>
      <c r="P653" s="98" t="s">
        <v>6</v>
      </c>
      <c r="Q653" s="202" t="s">
        <v>1260</v>
      </c>
      <c r="R653" s="245"/>
      <c r="S653" s="98" t="s">
        <v>906</v>
      </c>
      <c r="T653" s="98" t="s">
        <v>928</v>
      </c>
      <c r="U653" s="98" t="s">
        <v>966</v>
      </c>
      <c r="V653" s="99"/>
      <c r="W653" s="99"/>
      <c r="X653" s="99"/>
      <c r="Y653" s="99"/>
      <c r="Z653" s="99"/>
      <c r="AA653" s="99"/>
    </row>
    <row r="654" spans="1:27" s="130" customFormat="1" ht="28.5" customHeight="1" x14ac:dyDescent="0.2">
      <c r="A654" s="128" t="str">
        <f t="shared" si="24"/>
        <v>Pilar 6</v>
      </c>
      <c r="B654" s="128">
        <f t="shared" si="25"/>
        <v>6</v>
      </c>
      <c r="C654" s="128" t="s">
        <v>351</v>
      </c>
      <c r="D654" s="128" t="s">
        <v>411</v>
      </c>
      <c r="E654" s="129">
        <v>7</v>
      </c>
      <c r="F654" s="128" t="s">
        <v>412</v>
      </c>
      <c r="G654" s="62">
        <v>174</v>
      </c>
      <c r="H654" s="128" t="s">
        <v>419</v>
      </c>
      <c r="I654" s="128" t="s">
        <v>420</v>
      </c>
      <c r="J654" s="128"/>
      <c r="K654" s="128" t="s">
        <v>109</v>
      </c>
      <c r="L654" s="128"/>
      <c r="M654" s="61" t="str">
        <f>VLOOKUP(G654,'Matriz de Clasificacion'!$H$1:$K$341,4)</f>
        <v>Resultado</v>
      </c>
      <c r="N654" s="177">
        <f t="shared" si="21"/>
        <v>1</v>
      </c>
      <c r="O654" s="128" t="s">
        <v>1195</v>
      </c>
      <c r="P654" s="128" t="s">
        <v>6</v>
      </c>
      <c r="Q654" s="201" t="s">
        <v>1259</v>
      </c>
      <c r="R654" s="256"/>
      <c r="S654" s="128"/>
      <c r="T654" s="128"/>
      <c r="U654" s="128"/>
      <c r="V654" s="129"/>
      <c r="W654" s="129"/>
      <c r="X654" s="129"/>
      <c r="Y654" s="129"/>
      <c r="Z654" s="129"/>
      <c r="AA654" s="129"/>
    </row>
    <row r="655" spans="1:27" s="100" customFormat="1" ht="28.5" customHeight="1" x14ac:dyDescent="0.2">
      <c r="A655" s="98" t="str">
        <f t="shared" si="24"/>
        <v>Pilar 6</v>
      </c>
      <c r="B655" s="98">
        <f t="shared" si="25"/>
        <v>6</v>
      </c>
      <c r="C655" s="98" t="s">
        <v>351</v>
      </c>
      <c r="D655" s="98" t="s">
        <v>411</v>
      </c>
      <c r="E655" s="99">
        <v>7</v>
      </c>
      <c r="F655" s="98" t="s">
        <v>412</v>
      </c>
      <c r="G655" s="62">
        <v>174</v>
      </c>
      <c r="H655" s="98" t="s">
        <v>419</v>
      </c>
      <c r="I655" s="98" t="s">
        <v>420</v>
      </c>
      <c r="J655" s="98"/>
      <c r="K655" s="98" t="s">
        <v>109</v>
      </c>
      <c r="L655" s="98"/>
      <c r="M655" s="61" t="str">
        <f>VLOOKUP(G655,'Matriz de Clasificacion'!$H$1:$K$341,4)</f>
        <v>Resultado</v>
      </c>
      <c r="N655" s="177">
        <f t="shared" si="21"/>
        <v>1</v>
      </c>
      <c r="O655" s="98" t="s">
        <v>1195</v>
      </c>
      <c r="P655" s="98" t="s">
        <v>91</v>
      </c>
      <c r="Q655" s="202" t="s">
        <v>928</v>
      </c>
      <c r="R655" s="245"/>
      <c r="S655" s="98"/>
      <c r="T655" s="98"/>
      <c r="U655" s="98"/>
      <c r="V655" s="99"/>
      <c r="W655" s="99"/>
      <c r="X655" s="99"/>
      <c r="Y655" s="99"/>
      <c r="Z655" s="99"/>
      <c r="AA655" s="99"/>
    </row>
    <row r="656" spans="1:27" s="130" customFormat="1" ht="28.5" customHeight="1" x14ac:dyDescent="0.2">
      <c r="A656" s="128" t="str">
        <f t="shared" si="24"/>
        <v>Pilar 6</v>
      </c>
      <c r="B656" s="128">
        <f t="shared" si="25"/>
        <v>6</v>
      </c>
      <c r="C656" s="128" t="s">
        <v>351</v>
      </c>
      <c r="D656" s="128" t="s">
        <v>411</v>
      </c>
      <c r="E656" s="129">
        <v>7</v>
      </c>
      <c r="F656" s="128" t="s">
        <v>412</v>
      </c>
      <c r="G656" s="62">
        <v>174</v>
      </c>
      <c r="H656" s="128" t="s">
        <v>419</v>
      </c>
      <c r="I656" s="128" t="s">
        <v>420</v>
      </c>
      <c r="J656" s="128"/>
      <c r="K656" s="128" t="s">
        <v>109</v>
      </c>
      <c r="L656" s="128"/>
      <c r="M656" s="61" t="str">
        <f>VLOOKUP(G656,'Matriz de Clasificacion'!$H$1:$K$341,4)</f>
        <v>Resultado</v>
      </c>
      <c r="N656" s="177">
        <f t="shared" si="21"/>
        <v>1</v>
      </c>
      <c r="O656" s="128" t="s">
        <v>1195</v>
      </c>
      <c r="P656" s="128" t="s">
        <v>28</v>
      </c>
      <c r="Q656" s="201" t="s">
        <v>906</v>
      </c>
      <c r="R656" s="256"/>
      <c r="S656" s="128"/>
      <c r="T656" s="128"/>
      <c r="U656" s="128"/>
      <c r="V656" s="129"/>
      <c r="W656" s="129"/>
      <c r="X656" s="129"/>
      <c r="Y656" s="129"/>
      <c r="Z656" s="129"/>
      <c r="AA656" s="129"/>
    </row>
    <row r="657" spans="1:27" s="76" customFormat="1" ht="28.5" customHeight="1" x14ac:dyDescent="0.2">
      <c r="A657" s="74" t="str">
        <f t="shared" si="24"/>
        <v>Pilar 6</v>
      </c>
      <c r="B657" s="74">
        <f t="shared" si="25"/>
        <v>6</v>
      </c>
      <c r="C657" s="74" t="s">
        <v>351</v>
      </c>
      <c r="D657" s="74" t="s">
        <v>411</v>
      </c>
      <c r="E657" s="75">
        <v>7</v>
      </c>
      <c r="F657" s="74" t="s">
        <v>412</v>
      </c>
      <c r="G657" s="62">
        <v>175</v>
      </c>
      <c r="H657" s="74" t="s">
        <v>421</v>
      </c>
      <c r="I657" s="74" t="s">
        <v>422</v>
      </c>
      <c r="J657" s="74"/>
      <c r="K657" s="74" t="s">
        <v>109</v>
      </c>
      <c r="L657" s="74"/>
      <c r="M657" s="61" t="str">
        <f>VLOOKUP(G657,'Matriz de Clasificacion'!$H$1:$K$341,4)</f>
        <v>Proceso</v>
      </c>
      <c r="N657" s="177">
        <f t="shared" si="21"/>
        <v>1</v>
      </c>
      <c r="O657" s="74" t="s">
        <v>1196</v>
      </c>
      <c r="P657" s="74" t="s">
        <v>28</v>
      </c>
      <c r="Q657" s="175" t="s">
        <v>942</v>
      </c>
      <c r="R657" s="219"/>
      <c r="S657" s="74" t="s">
        <v>929</v>
      </c>
      <c r="T657" s="75"/>
      <c r="U657" s="75"/>
      <c r="V657" s="75"/>
      <c r="W657" s="75"/>
      <c r="X657" s="75"/>
      <c r="Y657" s="75"/>
      <c r="Z657" s="75"/>
      <c r="AA657" s="75"/>
    </row>
    <row r="658" spans="1:27" s="79" customFormat="1" ht="28.5" customHeight="1" x14ac:dyDescent="0.2">
      <c r="A658" s="77" t="str">
        <f t="shared" si="24"/>
        <v>Pilar 6</v>
      </c>
      <c r="B658" s="77">
        <f t="shared" si="25"/>
        <v>6</v>
      </c>
      <c r="C658" s="77" t="s">
        <v>351</v>
      </c>
      <c r="D658" s="77" t="s">
        <v>411</v>
      </c>
      <c r="E658" s="78">
        <v>7</v>
      </c>
      <c r="F658" s="77" t="s">
        <v>412</v>
      </c>
      <c r="G658" s="62">
        <v>175</v>
      </c>
      <c r="H658" s="77" t="s">
        <v>421</v>
      </c>
      <c r="I658" s="77" t="s">
        <v>422</v>
      </c>
      <c r="J658" s="77"/>
      <c r="K658" s="77" t="s">
        <v>109</v>
      </c>
      <c r="L658" s="77"/>
      <c r="M658" s="61" t="str">
        <f>VLOOKUP(G658,'Matriz de Clasificacion'!$H$1:$K$341,4)</f>
        <v>Proceso</v>
      </c>
      <c r="N658" s="177">
        <f t="shared" si="21"/>
        <v>1</v>
      </c>
      <c r="O658" s="78">
        <v>1</v>
      </c>
      <c r="P658" s="78" t="s">
        <v>28</v>
      </c>
      <c r="Q658" s="176" t="s">
        <v>929</v>
      </c>
      <c r="R658" s="149"/>
      <c r="S658" s="77" t="s">
        <v>942</v>
      </c>
      <c r="T658" s="78"/>
      <c r="U658" s="78"/>
      <c r="V658" s="78"/>
      <c r="W658" s="78"/>
      <c r="X658" s="78"/>
      <c r="Y658" s="78"/>
      <c r="Z658" s="78"/>
      <c r="AA658" s="78"/>
    </row>
    <row r="659" spans="1:27" s="100" customFormat="1" ht="28.5" customHeight="1" x14ac:dyDescent="0.2">
      <c r="A659" s="98" t="str">
        <f t="shared" si="24"/>
        <v>Pilar 6</v>
      </c>
      <c r="B659" s="98">
        <f t="shared" si="25"/>
        <v>6</v>
      </c>
      <c r="C659" s="98" t="s">
        <v>351</v>
      </c>
      <c r="D659" s="98" t="s">
        <v>423</v>
      </c>
      <c r="E659" s="99">
        <v>8</v>
      </c>
      <c r="F659" s="98" t="s">
        <v>424</v>
      </c>
      <c r="G659" s="62">
        <v>176</v>
      </c>
      <c r="H659" s="98" t="s">
        <v>425</v>
      </c>
      <c r="I659" s="98" t="s">
        <v>426</v>
      </c>
      <c r="J659" s="98"/>
      <c r="K659" s="98" t="s">
        <v>109</v>
      </c>
      <c r="L659" s="98"/>
      <c r="M659" s="61" t="str">
        <f>VLOOKUP(G659,'Matriz de Clasificacion'!$H$1:$K$341,4)</f>
        <v>Resultado</v>
      </c>
      <c r="N659" s="177">
        <f t="shared" si="21"/>
        <v>1</v>
      </c>
      <c r="O659" s="99">
        <v>2</v>
      </c>
      <c r="P659" s="99" t="s">
        <v>6</v>
      </c>
      <c r="Q659" s="202" t="s">
        <v>1262</v>
      </c>
      <c r="R659" s="244"/>
      <c r="S659" s="98"/>
      <c r="T659" s="99"/>
      <c r="U659" s="98" t="s">
        <v>967</v>
      </c>
      <c r="V659" s="99"/>
      <c r="W659" s="99"/>
      <c r="X659" s="99"/>
      <c r="Y659" s="99"/>
      <c r="Z659" s="99"/>
      <c r="AA659" s="99"/>
    </row>
    <row r="660" spans="1:27" s="130" customFormat="1" ht="28.5" customHeight="1" x14ac:dyDescent="0.2">
      <c r="A660" s="128" t="str">
        <f t="shared" si="24"/>
        <v>Pilar 6</v>
      </c>
      <c r="B660" s="128">
        <f t="shared" si="25"/>
        <v>6</v>
      </c>
      <c r="C660" s="128" t="s">
        <v>351</v>
      </c>
      <c r="D660" s="128" t="s">
        <v>423</v>
      </c>
      <c r="E660" s="129">
        <v>8</v>
      </c>
      <c r="F660" s="128" t="s">
        <v>424</v>
      </c>
      <c r="G660" s="62">
        <v>176</v>
      </c>
      <c r="H660" s="128" t="s">
        <v>425</v>
      </c>
      <c r="I660" s="128" t="s">
        <v>426</v>
      </c>
      <c r="J660" s="128"/>
      <c r="K660" s="128" t="s">
        <v>109</v>
      </c>
      <c r="L660" s="128"/>
      <c r="M660" s="61" t="str">
        <f>VLOOKUP(G660,'Matriz de Clasificacion'!$H$1:$K$341,4)</f>
        <v>Resultado</v>
      </c>
      <c r="N660" s="177">
        <f t="shared" si="21"/>
        <v>1</v>
      </c>
      <c r="O660" s="128" t="s">
        <v>1195</v>
      </c>
      <c r="P660" s="128" t="s">
        <v>6</v>
      </c>
      <c r="Q660" s="201" t="s">
        <v>1261</v>
      </c>
      <c r="R660" s="256"/>
      <c r="S660" s="129"/>
      <c r="T660" s="129"/>
      <c r="V660" s="129"/>
      <c r="W660" s="129"/>
      <c r="X660" s="129"/>
      <c r="Y660" s="129"/>
      <c r="Z660" s="129"/>
      <c r="AA660" s="129"/>
    </row>
    <row r="661" spans="1:27" s="76" customFormat="1" ht="28.5" customHeight="1" x14ac:dyDescent="0.2">
      <c r="A661" s="74" t="str">
        <f t="shared" si="24"/>
        <v>Pilar 6</v>
      </c>
      <c r="B661" s="74">
        <f t="shared" si="25"/>
        <v>6</v>
      </c>
      <c r="C661" s="74" t="s">
        <v>351</v>
      </c>
      <c r="D661" s="74" t="s">
        <v>423</v>
      </c>
      <c r="E661" s="75">
        <v>8</v>
      </c>
      <c r="F661" s="74" t="s">
        <v>424</v>
      </c>
      <c r="G661" s="62">
        <v>177</v>
      </c>
      <c r="H661" s="74" t="s">
        <v>427</v>
      </c>
      <c r="I661" s="74" t="s">
        <v>428</v>
      </c>
      <c r="J661" s="74"/>
      <c r="K661" s="74" t="s">
        <v>109</v>
      </c>
      <c r="L661" s="74"/>
      <c r="M661" s="61" t="str">
        <f>VLOOKUP(G661,'Matriz de Clasificacion'!$H$1:$K$341,4)</f>
        <v>Resultado</v>
      </c>
      <c r="N661" s="177">
        <f t="shared" si="21"/>
        <v>1</v>
      </c>
      <c r="O661" s="74" t="s">
        <v>1198</v>
      </c>
      <c r="P661" s="74" t="s">
        <v>6</v>
      </c>
      <c r="Q661" s="175" t="s">
        <v>1264</v>
      </c>
      <c r="R661" s="219"/>
      <c r="S661" s="74" t="s">
        <v>1263</v>
      </c>
      <c r="T661" s="75"/>
      <c r="U661" s="74" t="s">
        <v>968</v>
      </c>
      <c r="V661" s="75"/>
      <c r="W661" s="75"/>
      <c r="X661" s="75"/>
      <c r="Y661" s="75"/>
      <c r="Z661" s="75"/>
      <c r="AA661" s="75"/>
    </row>
    <row r="662" spans="1:27" s="79" customFormat="1" ht="28.5" customHeight="1" x14ac:dyDescent="0.2">
      <c r="A662" s="77" t="str">
        <f t="shared" si="24"/>
        <v>Pilar 6</v>
      </c>
      <c r="B662" s="77">
        <f t="shared" si="25"/>
        <v>6</v>
      </c>
      <c r="C662" s="77" t="s">
        <v>351</v>
      </c>
      <c r="D662" s="77" t="s">
        <v>423</v>
      </c>
      <c r="E662" s="78">
        <v>8</v>
      </c>
      <c r="F662" s="77" t="s">
        <v>424</v>
      </c>
      <c r="G662" s="62">
        <v>177</v>
      </c>
      <c r="H662" s="77" t="s">
        <v>427</v>
      </c>
      <c r="I662" s="77" t="s">
        <v>428</v>
      </c>
      <c r="J662" s="77"/>
      <c r="K662" s="77" t="s">
        <v>109</v>
      </c>
      <c r="L662" s="77"/>
      <c r="M662" s="61" t="str">
        <f>VLOOKUP(G662,'Matriz de Clasificacion'!$H$1:$K$341,4)</f>
        <v>Resultado</v>
      </c>
      <c r="N662" s="177">
        <f t="shared" si="21"/>
        <v>1</v>
      </c>
      <c r="O662" s="77" t="s">
        <v>1197</v>
      </c>
      <c r="P662" s="77" t="s">
        <v>6</v>
      </c>
      <c r="Q662" s="176" t="s">
        <v>1265</v>
      </c>
      <c r="R662" s="147"/>
      <c r="S662" s="77"/>
      <c r="T662" s="78"/>
      <c r="U662" s="77"/>
      <c r="V662" s="78"/>
      <c r="W662" s="78"/>
      <c r="X662" s="78"/>
      <c r="Y662" s="78"/>
      <c r="Z662" s="78"/>
      <c r="AA662" s="78"/>
    </row>
    <row r="663" spans="1:27" s="76" customFormat="1" ht="28.5" customHeight="1" x14ac:dyDescent="0.2">
      <c r="A663" s="74" t="str">
        <f t="shared" si="24"/>
        <v>Pilar 6</v>
      </c>
      <c r="B663" s="74">
        <f t="shared" si="25"/>
        <v>6</v>
      </c>
      <c r="C663" s="74" t="s">
        <v>351</v>
      </c>
      <c r="D663" s="74" t="s">
        <v>423</v>
      </c>
      <c r="E663" s="75">
        <v>8</v>
      </c>
      <c r="F663" s="74" t="s">
        <v>424</v>
      </c>
      <c r="G663" s="62">
        <v>177</v>
      </c>
      <c r="H663" s="74" t="s">
        <v>427</v>
      </c>
      <c r="I663" s="74" t="s">
        <v>428</v>
      </c>
      <c r="J663" s="74"/>
      <c r="K663" s="74" t="s">
        <v>109</v>
      </c>
      <c r="L663" s="74"/>
      <c r="M663" s="61" t="str">
        <f>VLOOKUP(G663,'Matriz de Clasificacion'!$H$1:$K$341,4)</f>
        <v>Resultado</v>
      </c>
      <c r="N663" s="177">
        <f t="shared" si="21"/>
        <v>1</v>
      </c>
      <c r="O663" s="74" t="s">
        <v>1196</v>
      </c>
      <c r="P663" s="74" t="s">
        <v>6</v>
      </c>
      <c r="Q663" s="175" t="s">
        <v>1266</v>
      </c>
      <c r="R663" s="219"/>
      <c r="S663" s="74"/>
      <c r="T663" s="75"/>
      <c r="U663" s="74"/>
      <c r="V663" s="75"/>
      <c r="W663" s="75"/>
      <c r="X663" s="75"/>
      <c r="Y663" s="75"/>
      <c r="Z663" s="75"/>
      <c r="AA663" s="75"/>
    </row>
    <row r="664" spans="1:27" s="79" customFormat="1" ht="28.5" customHeight="1" x14ac:dyDescent="0.2">
      <c r="A664" s="77" t="str">
        <f t="shared" si="24"/>
        <v>Pilar 6</v>
      </c>
      <c r="B664" s="77">
        <f t="shared" si="25"/>
        <v>6</v>
      </c>
      <c r="C664" s="77" t="s">
        <v>351</v>
      </c>
      <c r="D664" s="77" t="s">
        <v>423</v>
      </c>
      <c r="E664" s="78">
        <v>8</v>
      </c>
      <c r="F664" s="77" t="s">
        <v>424</v>
      </c>
      <c r="G664" s="62">
        <v>177</v>
      </c>
      <c r="H664" s="77" t="s">
        <v>427</v>
      </c>
      <c r="I664" s="77" t="s">
        <v>428</v>
      </c>
      <c r="J664" s="77"/>
      <c r="K664" s="77" t="s">
        <v>109</v>
      </c>
      <c r="L664" s="77"/>
      <c r="M664" s="61" t="str">
        <f>VLOOKUP(G664,'Matriz de Clasificacion'!$H$1:$K$341,4)</f>
        <v>Resultado</v>
      </c>
      <c r="N664" s="177">
        <f t="shared" si="21"/>
        <v>1</v>
      </c>
      <c r="O664" s="77" t="s">
        <v>1195</v>
      </c>
      <c r="P664" s="77" t="s">
        <v>6</v>
      </c>
      <c r="Q664" s="176" t="s">
        <v>1267</v>
      </c>
      <c r="R664" s="147"/>
      <c r="S664" s="77"/>
      <c r="T664" s="78"/>
      <c r="U664" s="77"/>
      <c r="V664" s="78"/>
      <c r="W664" s="78"/>
      <c r="X664" s="78"/>
      <c r="Y664" s="78"/>
      <c r="Z664" s="78"/>
      <c r="AA664" s="78"/>
    </row>
    <row r="665" spans="1:27" s="76" customFormat="1" ht="28.5" customHeight="1" x14ac:dyDescent="0.2">
      <c r="A665" s="74" t="str">
        <f t="shared" si="24"/>
        <v>Pilar 6</v>
      </c>
      <c r="B665" s="74">
        <f t="shared" si="25"/>
        <v>6</v>
      </c>
      <c r="C665" s="74" t="s">
        <v>351</v>
      </c>
      <c r="D665" s="74" t="s">
        <v>423</v>
      </c>
      <c r="E665" s="75">
        <v>8</v>
      </c>
      <c r="F665" s="74" t="s">
        <v>424</v>
      </c>
      <c r="G665" s="62">
        <v>177</v>
      </c>
      <c r="H665" s="74" t="s">
        <v>427</v>
      </c>
      <c r="I665" s="74" t="s">
        <v>428</v>
      </c>
      <c r="J665" s="74"/>
      <c r="K665" s="74" t="s">
        <v>109</v>
      </c>
      <c r="L665" s="74"/>
      <c r="M665" s="61" t="str">
        <f>VLOOKUP(G665,'Matriz de Clasificacion'!$H$1:$K$341,4)</f>
        <v>Resultado</v>
      </c>
      <c r="N665" s="177">
        <f t="shared" si="21"/>
        <v>1</v>
      </c>
      <c r="O665" s="74" t="s">
        <v>1195</v>
      </c>
      <c r="P665" s="74" t="s">
        <v>28</v>
      </c>
      <c r="Q665" s="175" t="s">
        <v>1263</v>
      </c>
      <c r="R665" s="219"/>
      <c r="S665" s="74"/>
      <c r="T665" s="75"/>
      <c r="U665" s="74"/>
      <c r="V665" s="75"/>
      <c r="W665" s="75"/>
      <c r="X665" s="75"/>
      <c r="Y665" s="75"/>
      <c r="Z665" s="75"/>
      <c r="AA665" s="75"/>
    </row>
    <row r="666" spans="1:27" s="130" customFormat="1" ht="28.5" customHeight="1" x14ac:dyDescent="0.2">
      <c r="A666" s="128" t="str">
        <f t="shared" si="24"/>
        <v>Pilar 6</v>
      </c>
      <c r="B666" s="128">
        <f t="shared" si="25"/>
        <v>6</v>
      </c>
      <c r="C666" s="128" t="s">
        <v>351</v>
      </c>
      <c r="D666" s="128" t="s">
        <v>423</v>
      </c>
      <c r="E666" s="129">
        <v>8</v>
      </c>
      <c r="F666" s="128" t="s">
        <v>424</v>
      </c>
      <c r="G666" s="62">
        <v>178</v>
      </c>
      <c r="H666" s="128" t="s">
        <v>429</v>
      </c>
      <c r="I666" s="128" t="s">
        <v>430</v>
      </c>
      <c r="J666" s="128"/>
      <c r="K666" s="128" t="s">
        <v>109</v>
      </c>
      <c r="L666" s="128"/>
      <c r="M666" s="61" t="str">
        <f>VLOOKUP(G666,'Matriz de Clasificacion'!$H$1:$K$341,4)</f>
        <v>Producto</v>
      </c>
      <c r="N666" s="177">
        <f t="shared" si="21"/>
        <v>0</v>
      </c>
      <c r="O666" s="128"/>
      <c r="P666" s="128"/>
      <c r="Q666" s="201"/>
      <c r="R666" s="256"/>
      <c r="S666" s="129"/>
      <c r="T666" s="129"/>
      <c r="U666" s="129"/>
      <c r="V666" s="129"/>
      <c r="W666" s="129"/>
      <c r="X666" s="129"/>
      <c r="Y666" s="129"/>
      <c r="Z666" s="129"/>
      <c r="AA666" s="129"/>
    </row>
    <row r="667" spans="1:27" s="76" customFormat="1" ht="28.5" customHeight="1" x14ac:dyDescent="0.2">
      <c r="A667" s="74" t="str">
        <f t="shared" ref="A667:B673" si="26">A659</f>
        <v>Pilar 6</v>
      </c>
      <c r="B667" s="74">
        <f t="shared" si="26"/>
        <v>6</v>
      </c>
      <c r="C667" s="74" t="s">
        <v>351</v>
      </c>
      <c r="D667" s="74" t="s">
        <v>431</v>
      </c>
      <c r="E667" s="75">
        <v>9</v>
      </c>
      <c r="F667" s="74" t="s">
        <v>432</v>
      </c>
      <c r="G667" s="62">
        <v>179</v>
      </c>
      <c r="H667" s="74" t="s">
        <v>433</v>
      </c>
      <c r="I667" s="74" t="s">
        <v>434</v>
      </c>
      <c r="J667" s="74"/>
      <c r="K667" s="74" t="s">
        <v>109</v>
      </c>
      <c r="L667" s="74"/>
      <c r="M667" s="75" t="str">
        <f>VLOOKUP(G667,'Matriz de Clasificacion'!$H$1:$K$341,4)</f>
        <v>Resultado</v>
      </c>
      <c r="N667" s="184">
        <f t="shared" si="21"/>
        <v>1</v>
      </c>
      <c r="O667" s="74" t="s">
        <v>1195</v>
      </c>
      <c r="P667" s="76" t="s">
        <v>6</v>
      </c>
      <c r="Q667" s="206" t="s">
        <v>1268</v>
      </c>
      <c r="R667" s="219"/>
      <c r="S667" s="75"/>
      <c r="T667" s="75"/>
      <c r="U667" s="75"/>
      <c r="V667" s="75"/>
      <c r="W667" s="75"/>
      <c r="X667" s="76" t="s">
        <v>1681</v>
      </c>
      <c r="Y667" s="75"/>
      <c r="Z667" s="129"/>
      <c r="AA667" s="129"/>
    </row>
    <row r="668" spans="1:27" s="76" customFormat="1" ht="28.5" customHeight="1" x14ac:dyDescent="0.2">
      <c r="A668" s="74" t="str">
        <f t="shared" si="26"/>
        <v>Pilar 6</v>
      </c>
      <c r="B668" s="74">
        <f t="shared" si="26"/>
        <v>6</v>
      </c>
      <c r="C668" s="74" t="s">
        <v>351</v>
      </c>
      <c r="D668" s="74" t="s">
        <v>431</v>
      </c>
      <c r="E668" s="75">
        <v>9</v>
      </c>
      <c r="F668" s="74" t="s">
        <v>432</v>
      </c>
      <c r="G668" s="62">
        <v>179</v>
      </c>
      <c r="H668" s="74" t="s">
        <v>433</v>
      </c>
      <c r="I668" s="74" t="s">
        <v>434</v>
      </c>
      <c r="J668" s="74"/>
      <c r="K668" s="74" t="s">
        <v>109</v>
      </c>
      <c r="L668" s="74"/>
      <c r="M668" s="75" t="str">
        <f>VLOOKUP(G668,'Matriz de Clasificacion'!$H$1:$K$341,4)</f>
        <v>Resultado</v>
      </c>
      <c r="N668" s="184">
        <f t="shared" si="21"/>
        <v>1</v>
      </c>
      <c r="O668" s="74" t="s">
        <v>1198</v>
      </c>
      <c r="P668" s="76" t="s">
        <v>91</v>
      </c>
      <c r="Q668" s="206" t="s">
        <v>1641</v>
      </c>
      <c r="R668" s="219"/>
      <c r="S668" s="75"/>
      <c r="T668" s="75"/>
      <c r="U668" s="75"/>
      <c r="V668" s="75"/>
      <c r="W668" s="75"/>
      <c r="X668" s="76" t="s">
        <v>1681</v>
      </c>
      <c r="Y668" s="75"/>
      <c r="Z668" s="129"/>
      <c r="AA668" s="129"/>
    </row>
    <row r="669" spans="1:27" s="76" customFormat="1" ht="28.5" customHeight="1" x14ac:dyDescent="0.2">
      <c r="A669" s="74" t="str">
        <f t="shared" si="26"/>
        <v>Pilar 6</v>
      </c>
      <c r="B669" s="74">
        <f t="shared" si="26"/>
        <v>6</v>
      </c>
      <c r="C669" s="74" t="s">
        <v>351</v>
      </c>
      <c r="D669" s="74" t="s">
        <v>431</v>
      </c>
      <c r="E669" s="75">
        <v>9</v>
      </c>
      <c r="F669" s="74" t="s">
        <v>432</v>
      </c>
      <c r="G669" s="62">
        <v>179</v>
      </c>
      <c r="H669" s="74" t="s">
        <v>433</v>
      </c>
      <c r="I669" s="74" t="s">
        <v>434</v>
      </c>
      <c r="J669" s="74"/>
      <c r="K669" s="74" t="s">
        <v>109</v>
      </c>
      <c r="L669" s="74"/>
      <c r="M669" s="75" t="str">
        <f>VLOOKUP(G669,'Matriz de Clasificacion'!$H$1:$K$341,4)</f>
        <v>Resultado</v>
      </c>
      <c r="N669" s="184">
        <f t="shared" si="21"/>
        <v>1</v>
      </c>
      <c r="O669" s="74" t="s">
        <v>1197</v>
      </c>
      <c r="P669" s="76" t="s">
        <v>91</v>
      </c>
      <c r="Q669" s="206" t="s">
        <v>1640</v>
      </c>
      <c r="R669" s="219"/>
      <c r="S669" s="75"/>
      <c r="T669" s="75"/>
      <c r="U669" s="75"/>
      <c r="V669" s="75"/>
      <c r="W669" s="75"/>
      <c r="X669" s="76" t="s">
        <v>1681</v>
      </c>
      <c r="Y669" s="75"/>
      <c r="Z669" s="129"/>
      <c r="AA669" s="129"/>
    </row>
    <row r="670" spans="1:27" s="76" customFormat="1" ht="28.5" customHeight="1" x14ac:dyDescent="0.2">
      <c r="A670" s="74" t="str">
        <f t="shared" si="26"/>
        <v>Pilar 6</v>
      </c>
      <c r="B670" s="74">
        <f t="shared" si="26"/>
        <v>6</v>
      </c>
      <c r="C670" s="74" t="s">
        <v>351</v>
      </c>
      <c r="D670" s="74" t="s">
        <v>431</v>
      </c>
      <c r="E670" s="75">
        <v>9</v>
      </c>
      <c r="F670" s="74" t="s">
        <v>432</v>
      </c>
      <c r="G670" s="62">
        <v>179</v>
      </c>
      <c r="H670" s="74" t="s">
        <v>433</v>
      </c>
      <c r="I670" s="74" t="s">
        <v>434</v>
      </c>
      <c r="J670" s="74"/>
      <c r="K670" s="74" t="s">
        <v>109</v>
      </c>
      <c r="L670" s="74"/>
      <c r="M670" s="75" t="str">
        <f>VLOOKUP(G670,'Matriz de Clasificacion'!$H$1:$K$341,4)</f>
        <v>Resultado</v>
      </c>
      <c r="N670" s="184">
        <f t="shared" si="21"/>
        <v>1</v>
      </c>
      <c r="O670" s="74" t="s">
        <v>1196</v>
      </c>
      <c r="P670" s="76" t="s">
        <v>91</v>
      </c>
      <c r="Q670" s="206" t="s">
        <v>1682</v>
      </c>
      <c r="R670" s="219"/>
      <c r="S670" s="75"/>
      <c r="T670" s="75"/>
      <c r="U670" s="75"/>
      <c r="V670" s="75"/>
      <c r="W670" s="75"/>
      <c r="X670" s="76" t="s">
        <v>1681</v>
      </c>
      <c r="Y670" s="75"/>
      <c r="Z670" s="129"/>
      <c r="AA670" s="129"/>
    </row>
    <row r="671" spans="1:27" s="76" customFormat="1" ht="28.5" customHeight="1" x14ac:dyDescent="0.2">
      <c r="A671" s="74" t="str">
        <f t="shared" si="26"/>
        <v>Pilar 6</v>
      </c>
      <c r="B671" s="74">
        <f t="shared" si="26"/>
        <v>6</v>
      </c>
      <c r="C671" s="74" t="s">
        <v>351</v>
      </c>
      <c r="D671" s="74" t="s">
        <v>431</v>
      </c>
      <c r="E671" s="75">
        <v>9</v>
      </c>
      <c r="F671" s="74" t="s">
        <v>432</v>
      </c>
      <c r="G671" s="62">
        <v>179</v>
      </c>
      <c r="H671" s="74" t="s">
        <v>433</v>
      </c>
      <c r="I671" s="74" t="s">
        <v>434</v>
      </c>
      <c r="J671" s="74"/>
      <c r="K671" s="74" t="s">
        <v>109</v>
      </c>
      <c r="L671" s="74"/>
      <c r="M671" s="75" t="str">
        <f>VLOOKUP(G671,'Matriz de Clasificacion'!$H$1:$K$341,4)</f>
        <v>Resultado</v>
      </c>
      <c r="N671" s="184">
        <f t="shared" si="21"/>
        <v>1</v>
      </c>
      <c r="O671" s="74" t="s">
        <v>1195</v>
      </c>
      <c r="P671" s="76" t="s">
        <v>91</v>
      </c>
      <c r="Q671" s="206" t="s">
        <v>1636</v>
      </c>
      <c r="R671" s="219"/>
      <c r="S671" s="75"/>
      <c r="T671" s="75"/>
      <c r="U671" s="75"/>
      <c r="V671" s="75"/>
      <c r="W671" s="75"/>
      <c r="X671" s="76" t="s">
        <v>1681</v>
      </c>
      <c r="Y671" s="75"/>
      <c r="Z671" s="129"/>
      <c r="AA671" s="129"/>
    </row>
    <row r="672" spans="1:27" s="76" customFormat="1" ht="28.5" customHeight="1" x14ac:dyDescent="0.2">
      <c r="A672" s="74" t="str">
        <f t="shared" si="26"/>
        <v>Pilar 6</v>
      </c>
      <c r="B672" s="74">
        <f t="shared" si="26"/>
        <v>6</v>
      </c>
      <c r="C672" s="74" t="s">
        <v>351</v>
      </c>
      <c r="D672" s="74" t="s">
        <v>431</v>
      </c>
      <c r="E672" s="75">
        <v>9</v>
      </c>
      <c r="F672" s="74" t="s">
        <v>432</v>
      </c>
      <c r="G672" s="62">
        <v>179</v>
      </c>
      <c r="H672" s="74" t="s">
        <v>433</v>
      </c>
      <c r="I672" s="74" t="s">
        <v>434</v>
      </c>
      <c r="J672" s="74"/>
      <c r="K672" s="74" t="s">
        <v>109</v>
      </c>
      <c r="L672" s="74"/>
      <c r="M672" s="75" t="str">
        <f>VLOOKUP(G672,'Matriz de Clasificacion'!$H$1:$K$341,4)</f>
        <v>Resultado</v>
      </c>
      <c r="N672" s="184">
        <f t="shared" si="21"/>
        <v>1</v>
      </c>
      <c r="O672" s="74" t="s">
        <v>1200</v>
      </c>
      <c r="P672" s="76" t="s">
        <v>28</v>
      </c>
      <c r="Q672" s="206" t="s">
        <v>1684</v>
      </c>
      <c r="R672" s="219"/>
      <c r="S672" s="75"/>
      <c r="T672" s="75"/>
      <c r="U672" s="75"/>
      <c r="V672" s="75"/>
      <c r="W672" s="75"/>
      <c r="X672" s="76" t="s">
        <v>1681</v>
      </c>
      <c r="Y672" s="75"/>
      <c r="Z672" s="129"/>
      <c r="AA672" s="129"/>
    </row>
    <row r="673" spans="1:27" s="76" customFormat="1" ht="28.5" customHeight="1" x14ac:dyDescent="0.2">
      <c r="A673" s="74" t="str">
        <f t="shared" si="26"/>
        <v>Pilar 6</v>
      </c>
      <c r="B673" s="74">
        <f t="shared" si="26"/>
        <v>6</v>
      </c>
      <c r="C673" s="74" t="s">
        <v>351</v>
      </c>
      <c r="D673" s="74" t="s">
        <v>431</v>
      </c>
      <c r="E673" s="75">
        <v>9</v>
      </c>
      <c r="F673" s="74" t="s">
        <v>432</v>
      </c>
      <c r="G673" s="62">
        <v>179</v>
      </c>
      <c r="H673" s="74" t="s">
        <v>433</v>
      </c>
      <c r="I673" s="74" t="s">
        <v>434</v>
      </c>
      <c r="J673" s="74"/>
      <c r="K673" s="74" t="s">
        <v>109</v>
      </c>
      <c r="L673" s="74"/>
      <c r="M673" s="75" t="str">
        <f>VLOOKUP(G673,'Matriz de Clasificacion'!$H$1:$K$341,4)</f>
        <v>Resultado</v>
      </c>
      <c r="N673" s="184">
        <f t="shared" si="21"/>
        <v>1</v>
      </c>
      <c r="O673" s="74" t="s">
        <v>1198</v>
      </c>
      <c r="P673" s="76" t="s">
        <v>28</v>
      </c>
      <c r="Q673" s="206" t="s">
        <v>1685</v>
      </c>
      <c r="R673" s="219"/>
      <c r="S673" s="75"/>
      <c r="T673" s="75"/>
      <c r="U673" s="75"/>
      <c r="V673" s="75"/>
      <c r="W673" s="75"/>
      <c r="X673" s="76" t="s">
        <v>1681</v>
      </c>
      <c r="Y673" s="75"/>
      <c r="Z673" s="129"/>
      <c r="AA673" s="129"/>
    </row>
    <row r="674" spans="1:27" s="76" customFormat="1" ht="28.5" customHeight="1" x14ac:dyDescent="0.2">
      <c r="A674" s="74" t="str">
        <f>A665</f>
        <v>Pilar 6</v>
      </c>
      <c r="B674" s="74">
        <f>B665</f>
        <v>6</v>
      </c>
      <c r="C674" s="74" t="s">
        <v>351</v>
      </c>
      <c r="D674" s="74" t="s">
        <v>431</v>
      </c>
      <c r="E674" s="75">
        <v>9</v>
      </c>
      <c r="F674" s="74" t="s">
        <v>432</v>
      </c>
      <c r="G674" s="62">
        <v>179</v>
      </c>
      <c r="H674" s="74" t="s">
        <v>433</v>
      </c>
      <c r="I674" s="74" t="s">
        <v>434</v>
      </c>
      <c r="J674" s="74"/>
      <c r="K674" s="74" t="s">
        <v>109</v>
      </c>
      <c r="L674" s="74"/>
      <c r="M674" s="75" t="str">
        <f>VLOOKUP(G674,'Matriz de Clasificacion'!$H$1:$K$341,4)</f>
        <v>Resultado</v>
      </c>
      <c r="N674" s="184">
        <f t="shared" si="21"/>
        <v>1</v>
      </c>
      <c r="O674" s="516" t="s">
        <v>1197</v>
      </c>
      <c r="P674" s="517" t="s">
        <v>28</v>
      </c>
      <c r="Q674" s="515" t="s">
        <v>2084</v>
      </c>
      <c r="R674" s="219"/>
      <c r="S674" s="74" t="s">
        <v>905</v>
      </c>
      <c r="T674" s="75"/>
      <c r="U674" s="74" t="s">
        <v>969</v>
      </c>
      <c r="V674" s="75"/>
      <c r="W674" s="75"/>
      <c r="X674" s="76" t="s">
        <v>1681</v>
      </c>
      <c r="Y674" s="75"/>
      <c r="Z674" s="75"/>
      <c r="AA674" s="75"/>
    </row>
    <row r="675" spans="1:27" s="76" customFormat="1" ht="28.5" customHeight="1" x14ac:dyDescent="0.2">
      <c r="A675" s="74" t="str">
        <f>A666</f>
        <v>Pilar 6</v>
      </c>
      <c r="B675" s="74">
        <f>B666</f>
        <v>6</v>
      </c>
      <c r="C675" s="74" t="s">
        <v>351</v>
      </c>
      <c r="D675" s="74" t="s">
        <v>431</v>
      </c>
      <c r="E675" s="75">
        <v>9</v>
      </c>
      <c r="F675" s="74" t="s">
        <v>432</v>
      </c>
      <c r="G675" s="62">
        <v>179</v>
      </c>
      <c r="H675" s="74" t="s">
        <v>433</v>
      </c>
      <c r="I675" s="74" t="s">
        <v>434</v>
      </c>
      <c r="J675" s="74"/>
      <c r="K675" s="74" t="s">
        <v>109</v>
      </c>
      <c r="L675" s="74"/>
      <c r="M675" s="75" t="str">
        <f>VLOOKUP(G675,'Matriz de Clasificacion'!$H$1:$K$341,4)</f>
        <v>Resultado</v>
      </c>
      <c r="N675" s="184">
        <f t="shared" si="21"/>
        <v>1</v>
      </c>
      <c r="O675" s="516" t="s">
        <v>1197</v>
      </c>
      <c r="P675" s="517" t="s">
        <v>28</v>
      </c>
      <c r="Q675" s="515" t="s">
        <v>2062</v>
      </c>
      <c r="R675" s="219"/>
      <c r="S675" s="74" t="s">
        <v>905</v>
      </c>
      <c r="T675" s="75"/>
      <c r="U675" s="74" t="s">
        <v>969</v>
      </c>
      <c r="V675" s="75"/>
      <c r="W675" s="75"/>
      <c r="X675" s="76" t="s">
        <v>1681</v>
      </c>
      <c r="Y675" s="75"/>
      <c r="Z675" s="75"/>
      <c r="AA675" s="75"/>
    </row>
    <row r="676" spans="1:27" s="76" customFormat="1" ht="28.5" customHeight="1" x14ac:dyDescent="0.2">
      <c r="A676" s="74" t="str">
        <f t="shared" ref="A676:A684" si="27">A675</f>
        <v>Pilar 6</v>
      </c>
      <c r="B676" s="74">
        <f t="shared" ref="B676:B684" si="28">B675</f>
        <v>6</v>
      </c>
      <c r="C676" s="74" t="s">
        <v>351</v>
      </c>
      <c r="D676" s="74" t="s">
        <v>431</v>
      </c>
      <c r="E676" s="75">
        <v>9</v>
      </c>
      <c r="F676" s="74" t="s">
        <v>432</v>
      </c>
      <c r="G676" s="62">
        <v>179</v>
      </c>
      <c r="H676" s="74" t="s">
        <v>433</v>
      </c>
      <c r="I676" s="74" t="s">
        <v>434</v>
      </c>
      <c r="J676" s="74"/>
      <c r="K676" s="74" t="s">
        <v>109</v>
      </c>
      <c r="L676" s="74"/>
      <c r="M676" s="75" t="str">
        <f>VLOOKUP(G676,'Matriz de Clasificacion'!$H$1:$K$341,4)</f>
        <v>Resultado</v>
      </c>
      <c r="N676" s="184">
        <f t="shared" si="21"/>
        <v>1</v>
      </c>
      <c r="O676" s="74" t="s">
        <v>1196</v>
      </c>
      <c r="P676" s="76" t="s">
        <v>28</v>
      </c>
      <c r="Q676" s="206" t="s">
        <v>1687</v>
      </c>
      <c r="R676" s="219"/>
      <c r="S676" s="74"/>
      <c r="T676" s="75"/>
      <c r="U676" s="74"/>
      <c r="V676" s="75"/>
      <c r="W676" s="75"/>
      <c r="X676" s="76" t="s">
        <v>1681</v>
      </c>
      <c r="Y676" s="75"/>
      <c r="Z676" s="78"/>
      <c r="AA676" s="78"/>
    </row>
    <row r="677" spans="1:27" s="76" customFormat="1" ht="28.5" customHeight="1" x14ac:dyDescent="0.2">
      <c r="A677" s="74" t="str">
        <f t="shared" si="27"/>
        <v>Pilar 6</v>
      </c>
      <c r="B677" s="74">
        <f t="shared" si="28"/>
        <v>6</v>
      </c>
      <c r="C677" s="74" t="s">
        <v>351</v>
      </c>
      <c r="D677" s="74" t="s">
        <v>431</v>
      </c>
      <c r="E677" s="75">
        <v>9</v>
      </c>
      <c r="F677" s="74" t="s">
        <v>432</v>
      </c>
      <c r="G677" s="62">
        <v>179</v>
      </c>
      <c r="H677" s="74" t="s">
        <v>433</v>
      </c>
      <c r="I677" s="74" t="s">
        <v>434</v>
      </c>
      <c r="J677" s="74"/>
      <c r="K677" s="74" t="s">
        <v>109</v>
      </c>
      <c r="L677" s="74"/>
      <c r="M677" s="75" t="str">
        <f>VLOOKUP(G677,'Matriz de Clasificacion'!$H$1:$K$341,4)</f>
        <v>Resultado</v>
      </c>
      <c r="N677" s="184">
        <f t="shared" si="21"/>
        <v>1</v>
      </c>
      <c r="O677" s="75">
        <v>1</v>
      </c>
      <c r="P677" s="76" t="s">
        <v>28</v>
      </c>
      <c r="Q677" s="206" t="s">
        <v>1688</v>
      </c>
      <c r="R677" s="221"/>
      <c r="S677" s="74" t="s">
        <v>970</v>
      </c>
      <c r="T677" s="75"/>
      <c r="U677" s="75"/>
      <c r="V677" s="75"/>
      <c r="W677" s="75"/>
      <c r="X677" s="76" t="s">
        <v>1681</v>
      </c>
      <c r="Y677" s="75"/>
      <c r="Z677" s="75"/>
      <c r="AA677" s="75"/>
    </row>
    <row r="678" spans="1:27" s="136" customFormat="1" ht="28.5" customHeight="1" x14ac:dyDescent="0.2">
      <c r="A678" s="134" t="str">
        <f t="shared" si="27"/>
        <v>Pilar 6</v>
      </c>
      <c r="B678" s="134">
        <f t="shared" si="28"/>
        <v>6</v>
      </c>
      <c r="C678" s="134" t="s">
        <v>351</v>
      </c>
      <c r="D678" s="134" t="s">
        <v>431</v>
      </c>
      <c r="E678" s="135">
        <v>9</v>
      </c>
      <c r="F678" s="134" t="s">
        <v>432</v>
      </c>
      <c r="G678" s="62">
        <v>180</v>
      </c>
      <c r="H678" s="134" t="s">
        <v>435</v>
      </c>
      <c r="I678" s="134" t="s">
        <v>436</v>
      </c>
      <c r="J678" s="134"/>
      <c r="K678" s="134" t="s">
        <v>109</v>
      </c>
      <c r="L678" s="134"/>
      <c r="M678" s="135" t="str">
        <f>VLOOKUP(G678,'Matriz de Clasificacion'!$H$1:$K$341,4)</f>
        <v>Resultado</v>
      </c>
      <c r="N678" s="212">
        <f t="shared" si="21"/>
        <v>1</v>
      </c>
      <c r="O678" s="135">
        <v>2</v>
      </c>
      <c r="P678" s="136" t="s">
        <v>6</v>
      </c>
      <c r="Q678" s="213" t="s">
        <v>1689</v>
      </c>
      <c r="R678" s="258"/>
      <c r="S678" s="134"/>
      <c r="T678" s="135"/>
      <c r="U678" s="135"/>
      <c r="V678" s="135"/>
      <c r="W678" s="135"/>
      <c r="X678" s="136" t="s">
        <v>1681</v>
      </c>
      <c r="Y678" s="135"/>
      <c r="Z678" s="75"/>
      <c r="AA678" s="75"/>
    </row>
    <row r="679" spans="1:27" s="136" customFormat="1" ht="28.5" customHeight="1" x14ac:dyDescent="0.2">
      <c r="A679" s="134" t="str">
        <f t="shared" si="27"/>
        <v>Pilar 6</v>
      </c>
      <c r="B679" s="134">
        <f t="shared" si="28"/>
        <v>6</v>
      </c>
      <c r="C679" s="134" t="s">
        <v>351</v>
      </c>
      <c r="D679" s="134" t="s">
        <v>431</v>
      </c>
      <c r="E679" s="135">
        <v>9</v>
      </c>
      <c r="F679" s="134" t="s">
        <v>432</v>
      </c>
      <c r="G679" s="62">
        <v>180</v>
      </c>
      <c r="H679" s="134" t="s">
        <v>435</v>
      </c>
      <c r="I679" s="134" t="s">
        <v>436</v>
      </c>
      <c r="J679" s="134"/>
      <c r="K679" s="134" t="s">
        <v>109</v>
      </c>
      <c r="L679" s="134"/>
      <c r="M679" s="135" t="str">
        <f>VLOOKUP(G679,'Matriz de Clasificacion'!$H$1:$K$341,4)</f>
        <v>Resultado</v>
      </c>
      <c r="N679" s="212">
        <f t="shared" si="21"/>
        <v>1</v>
      </c>
      <c r="O679" s="135">
        <v>1</v>
      </c>
      <c r="P679" s="136" t="s">
        <v>6</v>
      </c>
      <c r="Q679" s="213" t="s">
        <v>1690</v>
      </c>
      <c r="R679" s="258"/>
      <c r="S679" s="134"/>
      <c r="T679" s="135"/>
      <c r="U679" s="135"/>
      <c r="V679" s="135"/>
      <c r="W679" s="135"/>
      <c r="X679" s="136" t="s">
        <v>1681</v>
      </c>
      <c r="Y679" s="135"/>
      <c r="Z679" s="75"/>
      <c r="AA679" s="75"/>
    </row>
    <row r="680" spans="1:27" s="136" customFormat="1" ht="28.5" customHeight="1" x14ac:dyDescent="0.2">
      <c r="A680" s="134" t="str">
        <f t="shared" si="27"/>
        <v>Pilar 6</v>
      </c>
      <c r="B680" s="134">
        <f t="shared" si="28"/>
        <v>6</v>
      </c>
      <c r="C680" s="134" t="s">
        <v>351</v>
      </c>
      <c r="D680" s="134" t="s">
        <v>431</v>
      </c>
      <c r="E680" s="135">
        <v>9</v>
      </c>
      <c r="F680" s="134" t="s">
        <v>432</v>
      </c>
      <c r="G680" s="62">
        <v>180</v>
      </c>
      <c r="H680" s="134" t="s">
        <v>435</v>
      </c>
      <c r="I680" s="134" t="s">
        <v>436</v>
      </c>
      <c r="J680" s="134"/>
      <c r="K680" s="134" t="s">
        <v>109</v>
      </c>
      <c r="L680" s="134"/>
      <c r="M680" s="135" t="str">
        <f>VLOOKUP(G680,'Matriz de Clasificacion'!$H$1:$K$341,4)</f>
        <v>Resultado</v>
      </c>
      <c r="N680" s="212">
        <f t="shared" si="21"/>
        <v>1</v>
      </c>
      <c r="O680" s="135">
        <v>1</v>
      </c>
      <c r="P680" s="136" t="s">
        <v>91</v>
      </c>
      <c r="Q680" s="213" t="s">
        <v>1691</v>
      </c>
      <c r="R680" s="258"/>
      <c r="S680" s="134"/>
      <c r="T680" s="135"/>
      <c r="U680" s="135"/>
      <c r="V680" s="135"/>
      <c r="W680" s="135"/>
      <c r="X680" s="136" t="s">
        <v>1681</v>
      </c>
      <c r="Y680" s="135"/>
      <c r="Z680" s="75"/>
      <c r="AA680" s="75"/>
    </row>
    <row r="681" spans="1:27" s="136" customFormat="1" ht="28.5" customHeight="1" x14ac:dyDescent="0.2">
      <c r="A681" s="134" t="str">
        <f t="shared" si="27"/>
        <v>Pilar 6</v>
      </c>
      <c r="B681" s="134">
        <f t="shared" si="28"/>
        <v>6</v>
      </c>
      <c r="C681" s="134" t="s">
        <v>351</v>
      </c>
      <c r="D681" s="134" t="s">
        <v>431</v>
      </c>
      <c r="E681" s="135">
        <v>9</v>
      </c>
      <c r="F681" s="134" t="s">
        <v>432</v>
      </c>
      <c r="G681" s="62">
        <v>180</v>
      </c>
      <c r="H681" s="134" t="s">
        <v>435</v>
      </c>
      <c r="I681" s="134" t="s">
        <v>436</v>
      </c>
      <c r="J681" s="134"/>
      <c r="K681" s="134" t="s">
        <v>109</v>
      </c>
      <c r="L681" s="134"/>
      <c r="M681" s="135" t="str">
        <f>VLOOKUP(G681,'Matriz de Clasificacion'!$H$1:$K$341,4)</f>
        <v>Resultado</v>
      </c>
      <c r="N681" s="212">
        <f t="shared" si="21"/>
        <v>1</v>
      </c>
      <c r="O681" s="135">
        <v>8</v>
      </c>
      <c r="P681" s="136" t="s">
        <v>28</v>
      </c>
      <c r="Q681" s="213" t="s">
        <v>1692</v>
      </c>
      <c r="R681" s="258"/>
      <c r="S681" s="134"/>
      <c r="T681" s="135"/>
      <c r="U681" s="135"/>
      <c r="V681" s="135"/>
      <c r="W681" s="135"/>
      <c r="X681" s="136" t="s">
        <v>1681</v>
      </c>
      <c r="Y681" s="135"/>
      <c r="Z681" s="75"/>
      <c r="AA681" s="75"/>
    </row>
    <row r="682" spans="1:27" s="136" customFormat="1" ht="28.5" customHeight="1" x14ac:dyDescent="0.2">
      <c r="A682" s="134" t="str">
        <f t="shared" si="27"/>
        <v>Pilar 6</v>
      </c>
      <c r="B682" s="134">
        <f t="shared" si="28"/>
        <v>6</v>
      </c>
      <c r="C682" s="134" t="s">
        <v>351</v>
      </c>
      <c r="D682" s="134" t="s">
        <v>431</v>
      </c>
      <c r="E682" s="135">
        <v>9</v>
      </c>
      <c r="F682" s="134" t="s">
        <v>432</v>
      </c>
      <c r="G682" s="62">
        <v>180</v>
      </c>
      <c r="H682" s="134" t="s">
        <v>435</v>
      </c>
      <c r="I682" s="134" t="s">
        <v>436</v>
      </c>
      <c r="J682" s="134"/>
      <c r="K682" s="134" t="s">
        <v>109</v>
      </c>
      <c r="L682" s="134"/>
      <c r="M682" s="135" t="str">
        <f>VLOOKUP(G682,'Matriz de Clasificacion'!$H$1:$K$341,4)</f>
        <v>Resultado</v>
      </c>
      <c r="N682" s="212">
        <f t="shared" si="21"/>
        <v>1</v>
      </c>
      <c r="O682" s="135">
        <v>7</v>
      </c>
      <c r="P682" s="136" t="s">
        <v>28</v>
      </c>
      <c r="Q682" s="213" t="s">
        <v>1693</v>
      </c>
      <c r="R682" s="258"/>
      <c r="S682" s="134"/>
      <c r="T682" s="135"/>
      <c r="U682" s="135"/>
      <c r="V682" s="135"/>
      <c r="W682" s="135"/>
      <c r="X682" s="136" t="s">
        <v>1681</v>
      </c>
      <c r="Y682" s="135"/>
      <c r="Z682" s="75"/>
      <c r="AA682" s="75"/>
    </row>
    <row r="683" spans="1:27" s="136" customFormat="1" ht="28.5" customHeight="1" x14ac:dyDescent="0.2">
      <c r="A683" s="134" t="str">
        <f t="shared" si="27"/>
        <v>Pilar 6</v>
      </c>
      <c r="B683" s="134">
        <f t="shared" si="28"/>
        <v>6</v>
      </c>
      <c r="C683" s="134" t="s">
        <v>351</v>
      </c>
      <c r="D683" s="134" t="s">
        <v>431</v>
      </c>
      <c r="E683" s="135">
        <v>9</v>
      </c>
      <c r="F683" s="134" t="s">
        <v>432</v>
      </c>
      <c r="G683" s="62">
        <v>180</v>
      </c>
      <c r="H683" s="134" t="s">
        <v>435</v>
      </c>
      <c r="I683" s="134" t="s">
        <v>436</v>
      </c>
      <c r="J683" s="134"/>
      <c r="K683" s="134" t="s">
        <v>109</v>
      </c>
      <c r="L683" s="134"/>
      <c r="M683" s="135" t="str">
        <f>VLOOKUP(G683,'Matriz de Clasificacion'!$H$1:$K$341,4)</f>
        <v>Resultado</v>
      </c>
      <c r="N683" s="212">
        <f t="shared" si="21"/>
        <v>1</v>
      </c>
      <c r="O683" s="135">
        <v>6</v>
      </c>
      <c r="P683" s="136" t="s">
        <v>28</v>
      </c>
      <c r="Q683" s="213" t="s">
        <v>1694</v>
      </c>
      <c r="R683" s="258"/>
      <c r="S683" s="134"/>
      <c r="T683" s="135"/>
      <c r="U683" s="135"/>
      <c r="V683" s="135"/>
      <c r="W683" s="135"/>
      <c r="X683" s="136" t="s">
        <v>1681</v>
      </c>
      <c r="Y683" s="135"/>
      <c r="Z683" s="75"/>
      <c r="AA683" s="75"/>
    </row>
    <row r="684" spans="1:27" s="136" customFormat="1" ht="28.5" customHeight="1" x14ac:dyDescent="0.2">
      <c r="A684" s="134" t="str">
        <f t="shared" si="27"/>
        <v>Pilar 6</v>
      </c>
      <c r="B684" s="134">
        <f t="shared" si="28"/>
        <v>6</v>
      </c>
      <c r="C684" s="134" t="s">
        <v>351</v>
      </c>
      <c r="D684" s="134" t="s">
        <v>431</v>
      </c>
      <c r="E684" s="135">
        <v>9</v>
      </c>
      <c r="F684" s="134" t="s">
        <v>432</v>
      </c>
      <c r="G684" s="62">
        <v>180</v>
      </c>
      <c r="H684" s="134" t="s">
        <v>435</v>
      </c>
      <c r="I684" s="134" t="s">
        <v>436</v>
      </c>
      <c r="J684" s="134"/>
      <c r="K684" s="134" t="s">
        <v>109</v>
      </c>
      <c r="L684" s="134"/>
      <c r="M684" s="135" t="str">
        <f>VLOOKUP(G684,'Matriz de Clasificacion'!$H$1:$K$341,4)</f>
        <v>Resultado</v>
      </c>
      <c r="N684" s="212">
        <f t="shared" si="21"/>
        <v>1</v>
      </c>
      <c r="O684" s="135">
        <v>5</v>
      </c>
      <c r="P684" s="136" t="s">
        <v>28</v>
      </c>
      <c r="Q684" s="213" t="s">
        <v>1695</v>
      </c>
      <c r="R684" s="258"/>
      <c r="S684" s="134"/>
      <c r="T684" s="135"/>
      <c r="U684" s="135"/>
      <c r="V684" s="135"/>
      <c r="W684" s="135"/>
      <c r="X684" s="136" t="s">
        <v>1681</v>
      </c>
      <c r="Y684" s="135"/>
      <c r="Z684" s="75"/>
      <c r="AA684" s="75"/>
    </row>
    <row r="685" spans="1:27" s="136" customFormat="1" ht="28.5" customHeight="1" x14ac:dyDescent="0.2">
      <c r="A685" s="134" t="str">
        <f>A683</f>
        <v>Pilar 6</v>
      </c>
      <c r="B685" s="134">
        <f>B683</f>
        <v>6</v>
      </c>
      <c r="C685" s="134" t="s">
        <v>351</v>
      </c>
      <c r="D685" s="134" t="s">
        <v>431</v>
      </c>
      <c r="E685" s="135">
        <v>9</v>
      </c>
      <c r="F685" s="134" t="s">
        <v>432</v>
      </c>
      <c r="G685" s="62">
        <v>180</v>
      </c>
      <c r="H685" s="134" t="s">
        <v>435</v>
      </c>
      <c r="I685" s="134" t="s">
        <v>436</v>
      </c>
      <c r="J685" s="134"/>
      <c r="K685" s="134" t="s">
        <v>109</v>
      </c>
      <c r="L685" s="134"/>
      <c r="M685" s="518" t="str">
        <f>VLOOKUP(G685,'Matriz de Clasificacion'!$H$1:$K$341,4)</f>
        <v>Resultado</v>
      </c>
      <c r="N685" s="519">
        <f t="shared" si="21"/>
        <v>1</v>
      </c>
      <c r="O685" s="518">
        <v>4</v>
      </c>
      <c r="P685" s="517" t="s">
        <v>28</v>
      </c>
      <c r="Q685" s="515" t="s">
        <v>2085</v>
      </c>
      <c r="R685" s="258"/>
      <c r="S685" s="134"/>
      <c r="T685" s="135"/>
      <c r="U685" s="135"/>
      <c r="V685" s="135"/>
      <c r="W685" s="135"/>
      <c r="X685" s="136" t="s">
        <v>1681</v>
      </c>
      <c r="Y685" s="135"/>
      <c r="Z685" s="75"/>
      <c r="AA685" s="75"/>
    </row>
    <row r="686" spans="1:27" s="136" customFormat="1" ht="28.5" customHeight="1" x14ac:dyDescent="0.2">
      <c r="A686" s="134" t="str">
        <f>A684</f>
        <v>Pilar 6</v>
      </c>
      <c r="B686" s="134">
        <f>B684</f>
        <v>6</v>
      </c>
      <c r="C686" s="134" t="s">
        <v>351</v>
      </c>
      <c r="D686" s="134" t="s">
        <v>431</v>
      </c>
      <c r="E686" s="135">
        <v>9</v>
      </c>
      <c r="F686" s="134" t="s">
        <v>432</v>
      </c>
      <c r="G686" s="62">
        <v>180</v>
      </c>
      <c r="H686" s="134" t="s">
        <v>435</v>
      </c>
      <c r="I686" s="134" t="s">
        <v>436</v>
      </c>
      <c r="J686" s="134"/>
      <c r="K686" s="134" t="s">
        <v>109</v>
      </c>
      <c r="L686" s="134"/>
      <c r="M686" s="518" t="str">
        <f>VLOOKUP(G686,'Matriz de Clasificacion'!$H$1:$K$341,4)</f>
        <v>Resultado</v>
      </c>
      <c r="N686" s="519">
        <f t="shared" si="21"/>
        <v>1</v>
      </c>
      <c r="O686" s="518">
        <v>4</v>
      </c>
      <c r="P686" s="517" t="s">
        <v>28</v>
      </c>
      <c r="Q686" s="515" t="s">
        <v>2063</v>
      </c>
      <c r="R686" s="258"/>
      <c r="S686" s="134"/>
      <c r="T686" s="135"/>
      <c r="U686" s="135"/>
      <c r="V686" s="135"/>
      <c r="W686" s="135"/>
      <c r="X686" s="136" t="s">
        <v>1681</v>
      </c>
      <c r="Y686" s="135"/>
      <c r="Z686" s="75"/>
      <c r="AA686" s="75"/>
    </row>
    <row r="687" spans="1:27" s="136" customFormat="1" ht="28.5" customHeight="1" x14ac:dyDescent="0.2">
      <c r="A687" s="134" t="str">
        <f>A676</f>
        <v>Pilar 6</v>
      </c>
      <c r="B687" s="134">
        <f>B676</f>
        <v>6</v>
      </c>
      <c r="C687" s="134" t="s">
        <v>351</v>
      </c>
      <c r="D687" s="134" t="s">
        <v>431</v>
      </c>
      <c r="E687" s="135">
        <v>9</v>
      </c>
      <c r="F687" s="134" t="s">
        <v>432</v>
      </c>
      <c r="G687" s="62">
        <v>180</v>
      </c>
      <c r="H687" s="134" t="s">
        <v>435</v>
      </c>
      <c r="I687" s="134" t="s">
        <v>436</v>
      </c>
      <c r="J687" s="134"/>
      <c r="K687" s="134" t="s">
        <v>109</v>
      </c>
      <c r="L687" s="134"/>
      <c r="M687" s="135" t="str">
        <f>VLOOKUP(G687,'Matriz de Clasificacion'!$H$1:$K$341,4)</f>
        <v>Resultado</v>
      </c>
      <c r="N687" s="212">
        <f t="shared" si="21"/>
        <v>1</v>
      </c>
      <c r="O687" s="516" t="s">
        <v>1197</v>
      </c>
      <c r="P687" s="517" t="s">
        <v>28</v>
      </c>
      <c r="Q687" s="515" t="s">
        <v>2086</v>
      </c>
      <c r="R687" s="259"/>
      <c r="S687" s="134" t="s">
        <v>970</v>
      </c>
      <c r="T687" s="135"/>
      <c r="U687" s="134" t="s">
        <v>971</v>
      </c>
      <c r="V687" s="135"/>
      <c r="W687" s="135"/>
      <c r="X687" s="136" t="s">
        <v>1681</v>
      </c>
      <c r="Y687" s="135"/>
      <c r="Z687" s="129"/>
      <c r="AA687" s="129"/>
    </row>
    <row r="688" spans="1:27" s="136" customFormat="1" ht="28.5" customHeight="1" x14ac:dyDescent="0.2">
      <c r="A688" s="134" t="str">
        <f>A677</f>
        <v>Pilar 6</v>
      </c>
      <c r="B688" s="134">
        <f>B677</f>
        <v>6</v>
      </c>
      <c r="C688" s="134" t="s">
        <v>351</v>
      </c>
      <c r="D688" s="134" t="s">
        <v>431</v>
      </c>
      <c r="E688" s="135">
        <v>9</v>
      </c>
      <c r="F688" s="134" t="s">
        <v>432</v>
      </c>
      <c r="G688" s="62">
        <v>180</v>
      </c>
      <c r="H688" s="134" t="s">
        <v>435</v>
      </c>
      <c r="I688" s="134" t="s">
        <v>436</v>
      </c>
      <c r="J688" s="134"/>
      <c r="K688" s="134" t="s">
        <v>109</v>
      </c>
      <c r="L688" s="134"/>
      <c r="M688" s="135" t="str">
        <f>VLOOKUP(G688,'Matriz de Clasificacion'!$H$1:$K$341,4)</f>
        <v>Resultado</v>
      </c>
      <c r="N688" s="212">
        <f t="shared" si="21"/>
        <v>1</v>
      </c>
      <c r="O688" s="516" t="s">
        <v>1197</v>
      </c>
      <c r="P688" s="517" t="s">
        <v>28</v>
      </c>
      <c r="Q688" s="515" t="s">
        <v>2064</v>
      </c>
      <c r="R688" s="259"/>
      <c r="S688" s="134" t="s">
        <v>970</v>
      </c>
      <c r="T688" s="135"/>
      <c r="U688" s="134" t="s">
        <v>971</v>
      </c>
      <c r="V688" s="135"/>
      <c r="W688" s="135"/>
      <c r="X688" s="136" t="s">
        <v>1681</v>
      </c>
      <c r="Y688" s="135"/>
      <c r="Z688" s="129"/>
      <c r="AA688" s="129"/>
    </row>
    <row r="689" spans="1:27" s="136" customFormat="1" ht="28.5" customHeight="1" x14ac:dyDescent="0.2">
      <c r="A689" s="134" t="str">
        <f t="shared" ref="A689:A728" si="29">A688</f>
        <v>Pilar 6</v>
      </c>
      <c r="B689" s="134">
        <f t="shared" ref="B689:B728" si="30">B688</f>
        <v>6</v>
      </c>
      <c r="C689" s="134" t="s">
        <v>351</v>
      </c>
      <c r="D689" s="134" t="s">
        <v>431</v>
      </c>
      <c r="E689" s="135">
        <v>9</v>
      </c>
      <c r="F689" s="134" t="s">
        <v>432</v>
      </c>
      <c r="G689" s="62">
        <v>180</v>
      </c>
      <c r="H689" s="134" t="s">
        <v>435</v>
      </c>
      <c r="I689" s="134" t="s">
        <v>436</v>
      </c>
      <c r="J689" s="134"/>
      <c r="K689" s="134" t="s">
        <v>109</v>
      </c>
      <c r="L689" s="134"/>
      <c r="M689" s="135" t="str">
        <f>VLOOKUP(G689,'Matriz de Clasificacion'!$H$1:$K$341,4)</f>
        <v>Resultado</v>
      </c>
      <c r="N689" s="212">
        <f t="shared" si="21"/>
        <v>1</v>
      </c>
      <c r="O689" s="134" t="s">
        <v>1196</v>
      </c>
      <c r="P689" s="136" t="s">
        <v>28</v>
      </c>
      <c r="Q689" s="213" t="s">
        <v>1698</v>
      </c>
      <c r="R689" s="259"/>
      <c r="S689" s="134"/>
      <c r="T689" s="135"/>
      <c r="U689" s="134"/>
      <c r="V689" s="135"/>
      <c r="W689" s="135"/>
      <c r="X689" s="136" t="s">
        <v>1681</v>
      </c>
      <c r="Y689" s="135"/>
      <c r="Z689" s="99"/>
      <c r="AA689" s="99"/>
    </row>
    <row r="690" spans="1:27" s="136" customFormat="1" ht="28.5" customHeight="1" x14ac:dyDescent="0.2">
      <c r="A690" s="134" t="str">
        <f t="shared" si="29"/>
        <v>Pilar 6</v>
      </c>
      <c r="B690" s="134">
        <f t="shared" si="30"/>
        <v>6</v>
      </c>
      <c r="C690" s="134" t="s">
        <v>351</v>
      </c>
      <c r="D690" s="134" t="s">
        <v>431</v>
      </c>
      <c r="E690" s="135">
        <v>9</v>
      </c>
      <c r="F690" s="134" t="s">
        <v>432</v>
      </c>
      <c r="G690" s="62">
        <v>180</v>
      </c>
      <c r="H690" s="134" t="s">
        <v>435</v>
      </c>
      <c r="I690" s="134" t="s">
        <v>436</v>
      </c>
      <c r="J690" s="134"/>
      <c r="K690" s="134" t="s">
        <v>109</v>
      </c>
      <c r="L690" s="134"/>
      <c r="M690" s="135" t="str">
        <f>VLOOKUP(G690,'Matriz de Clasificacion'!$H$1:$K$341,4)</f>
        <v>Resultado</v>
      </c>
      <c r="N690" s="212">
        <f t="shared" ref="N690:N753" si="31">IF((LEN(Q690)&gt;0),1,0)</f>
        <v>1</v>
      </c>
      <c r="O690" s="134" t="s">
        <v>1195</v>
      </c>
      <c r="P690" s="136" t="s">
        <v>28</v>
      </c>
      <c r="Q690" s="213" t="s">
        <v>1699</v>
      </c>
      <c r="R690" s="259"/>
      <c r="S690" s="134"/>
      <c r="T690" s="135"/>
      <c r="U690" s="134"/>
      <c r="V690" s="135"/>
      <c r="W690" s="135"/>
      <c r="X690" s="136" t="s">
        <v>1681</v>
      </c>
      <c r="Y690" s="135"/>
      <c r="Z690" s="129"/>
      <c r="AA690" s="129"/>
    </row>
    <row r="691" spans="1:27" s="76" customFormat="1" ht="28.5" customHeight="1" x14ac:dyDescent="0.2">
      <c r="A691" s="74" t="str">
        <f t="shared" si="29"/>
        <v>Pilar 6</v>
      </c>
      <c r="B691" s="74">
        <f t="shared" si="30"/>
        <v>6</v>
      </c>
      <c r="C691" s="74" t="s">
        <v>351</v>
      </c>
      <c r="D691" s="74" t="s">
        <v>431</v>
      </c>
      <c r="E691" s="75">
        <v>9</v>
      </c>
      <c r="F691" s="74" t="s">
        <v>432</v>
      </c>
      <c r="G691" s="62">
        <v>181</v>
      </c>
      <c r="H691" s="74" t="s">
        <v>437</v>
      </c>
      <c r="I691" s="74" t="s">
        <v>438</v>
      </c>
      <c r="J691" s="74"/>
      <c r="K691" s="74" t="s">
        <v>109</v>
      </c>
      <c r="L691" s="74"/>
      <c r="M691" s="61" t="str">
        <f>VLOOKUP(G691,'Matriz de Clasificacion'!$H$1:$K$341,4)</f>
        <v>Proceso</v>
      </c>
      <c r="N691" s="177">
        <f t="shared" si="31"/>
        <v>0</v>
      </c>
      <c r="O691" s="74"/>
      <c r="P691" s="74"/>
      <c r="Q691" s="175"/>
      <c r="R691" s="219"/>
      <c r="S691" s="75"/>
      <c r="T691" s="75"/>
      <c r="U691" s="75"/>
      <c r="V691" s="75"/>
      <c r="W691" s="75"/>
      <c r="X691" s="75"/>
      <c r="Y691" s="75"/>
      <c r="Z691" s="75"/>
      <c r="AA691" s="75"/>
    </row>
    <row r="692" spans="1:27" s="79" customFormat="1" ht="28.5" customHeight="1" x14ac:dyDescent="0.2">
      <c r="A692" s="77" t="str">
        <f t="shared" si="29"/>
        <v>Pilar 6</v>
      </c>
      <c r="B692" s="77">
        <f t="shared" si="30"/>
        <v>6</v>
      </c>
      <c r="C692" s="77" t="s">
        <v>351</v>
      </c>
      <c r="D692" s="77" t="s">
        <v>431</v>
      </c>
      <c r="E692" s="78">
        <v>9</v>
      </c>
      <c r="F692" s="77" t="s">
        <v>432</v>
      </c>
      <c r="G692" s="62">
        <v>182</v>
      </c>
      <c r="H692" s="77" t="s">
        <v>439</v>
      </c>
      <c r="I692" s="77" t="s">
        <v>440</v>
      </c>
      <c r="J692" s="77"/>
      <c r="K692" s="77" t="s">
        <v>109</v>
      </c>
      <c r="L692" s="77"/>
      <c r="M692" s="61" t="str">
        <f>VLOOKUP(G692,'Matriz de Clasificacion'!$H$1:$K$341,4)</f>
        <v>Proceso</v>
      </c>
      <c r="N692" s="177">
        <f t="shared" si="31"/>
        <v>0</v>
      </c>
      <c r="O692" s="77"/>
      <c r="P692" s="77"/>
      <c r="Q692" s="176"/>
      <c r="R692" s="147"/>
      <c r="S692" s="78"/>
      <c r="T692" s="78"/>
      <c r="U692" s="78"/>
      <c r="V692" s="78"/>
      <c r="W692" s="78"/>
      <c r="X692" s="78"/>
      <c r="Y692" s="78"/>
      <c r="Z692" s="78"/>
      <c r="AA692" s="78"/>
    </row>
    <row r="693" spans="1:27" s="100" customFormat="1" ht="28.5" customHeight="1" x14ac:dyDescent="0.2">
      <c r="A693" s="98" t="str">
        <f t="shared" si="29"/>
        <v>Pilar 6</v>
      </c>
      <c r="B693" s="98">
        <f t="shared" si="30"/>
        <v>6</v>
      </c>
      <c r="C693" s="98" t="s">
        <v>351</v>
      </c>
      <c r="D693" s="98" t="s">
        <v>431</v>
      </c>
      <c r="E693" s="99">
        <v>9</v>
      </c>
      <c r="F693" s="98" t="s">
        <v>432</v>
      </c>
      <c r="G693" s="62">
        <v>183</v>
      </c>
      <c r="H693" s="98" t="s">
        <v>441</v>
      </c>
      <c r="I693" s="98" t="s">
        <v>442</v>
      </c>
      <c r="J693" s="98"/>
      <c r="K693" s="98" t="s">
        <v>109</v>
      </c>
      <c r="L693" s="98"/>
      <c r="M693" s="61" t="str">
        <f>VLOOKUP(G693,'Matriz de Clasificacion'!$H$1:$K$341,4)</f>
        <v>Resultado</v>
      </c>
      <c r="N693" s="177">
        <f t="shared" si="31"/>
        <v>1</v>
      </c>
      <c r="O693" s="98" t="s">
        <v>1196</v>
      </c>
      <c r="P693" s="98" t="s">
        <v>6</v>
      </c>
      <c r="Q693" s="202" t="s">
        <v>1269</v>
      </c>
      <c r="R693" s="245"/>
      <c r="S693" s="98" t="s">
        <v>972</v>
      </c>
      <c r="T693" s="99"/>
      <c r="U693" s="98" t="s">
        <v>973</v>
      </c>
      <c r="V693" s="99"/>
      <c r="W693" s="99"/>
      <c r="X693" s="99"/>
      <c r="Y693" s="99"/>
      <c r="Z693" s="99"/>
      <c r="AA693" s="99"/>
    </row>
    <row r="694" spans="1:27" s="130" customFormat="1" ht="28.5" customHeight="1" x14ac:dyDescent="0.2">
      <c r="A694" s="128" t="str">
        <f t="shared" si="29"/>
        <v>Pilar 6</v>
      </c>
      <c r="B694" s="128">
        <f t="shared" si="30"/>
        <v>6</v>
      </c>
      <c r="C694" s="128" t="s">
        <v>351</v>
      </c>
      <c r="D694" s="128" t="s">
        <v>431</v>
      </c>
      <c r="E694" s="129">
        <v>9</v>
      </c>
      <c r="F694" s="128" t="s">
        <v>432</v>
      </c>
      <c r="G694" s="62">
        <v>183</v>
      </c>
      <c r="H694" s="128" t="s">
        <v>441</v>
      </c>
      <c r="I694" s="128" t="s">
        <v>442</v>
      </c>
      <c r="J694" s="128"/>
      <c r="K694" s="128" t="s">
        <v>109</v>
      </c>
      <c r="L694" s="128"/>
      <c r="M694" s="61" t="str">
        <f>VLOOKUP(G694,'Matriz de Clasificacion'!$H$1:$K$341,4)</f>
        <v>Resultado</v>
      </c>
      <c r="N694" s="177">
        <f t="shared" si="31"/>
        <v>1</v>
      </c>
      <c r="O694" s="128" t="s">
        <v>1195</v>
      </c>
      <c r="P694" s="128" t="s">
        <v>6</v>
      </c>
      <c r="Q694" s="201" t="s">
        <v>1270</v>
      </c>
      <c r="R694" s="256"/>
      <c r="S694" s="128"/>
      <c r="T694" s="129"/>
      <c r="U694" s="128"/>
      <c r="V694" s="129"/>
      <c r="W694" s="129"/>
      <c r="X694" s="129"/>
      <c r="Y694" s="129"/>
      <c r="Z694" s="129"/>
      <c r="AA694" s="129"/>
    </row>
    <row r="695" spans="1:27" s="100" customFormat="1" ht="28.5" customHeight="1" x14ac:dyDescent="0.2">
      <c r="A695" s="98" t="str">
        <f t="shared" si="29"/>
        <v>Pilar 6</v>
      </c>
      <c r="B695" s="98">
        <f t="shared" si="30"/>
        <v>6</v>
      </c>
      <c r="C695" s="98" t="s">
        <v>351</v>
      </c>
      <c r="D695" s="98" t="s">
        <v>431</v>
      </c>
      <c r="E695" s="99">
        <v>9</v>
      </c>
      <c r="F695" s="98" t="s">
        <v>432</v>
      </c>
      <c r="G695" s="62">
        <v>183</v>
      </c>
      <c r="H695" s="98" t="s">
        <v>441</v>
      </c>
      <c r="I695" s="98" t="s">
        <v>442</v>
      </c>
      <c r="J695" s="98"/>
      <c r="K695" s="98" t="s">
        <v>109</v>
      </c>
      <c r="L695" s="98"/>
      <c r="M695" s="61" t="str">
        <f>VLOOKUP(G695,'Matriz de Clasificacion'!$H$1:$K$341,4)</f>
        <v>Resultado</v>
      </c>
      <c r="N695" s="177">
        <f t="shared" si="31"/>
        <v>1</v>
      </c>
      <c r="O695" s="98" t="s">
        <v>1195</v>
      </c>
      <c r="P695" s="98" t="s">
        <v>28</v>
      </c>
      <c r="Q695" s="202" t="s">
        <v>972</v>
      </c>
      <c r="R695" s="245"/>
      <c r="S695" s="98"/>
      <c r="T695" s="99"/>
      <c r="U695" s="98"/>
      <c r="V695" s="99"/>
      <c r="W695" s="99"/>
      <c r="X695" s="99"/>
      <c r="Y695" s="99"/>
      <c r="Z695" s="99"/>
      <c r="AA695" s="99"/>
    </row>
    <row r="696" spans="1:27" s="79" customFormat="1" ht="28.5" customHeight="1" x14ac:dyDescent="0.2">
      <c r="A696" s="77" t="str">
        <f t="shared" si="29"/>
        <v>Pilar 6</v>
      </c>
      <c r="B696" s="77">
        <f t="shared" si="30"/>
        <v>6</v>
      </c>
      <c r="C696" s="77" t="s">
        <v>351</v>
      </c>
      <c r="D696" s="77" t="s">
        <v>431</v>
      </c>
      <c r="E696" s="78">
        <v>9</v>
      </c>
      <c r="F696" s="77" t="s">
        <v>432</v>
      </c>
      <c r="G696" s="62">
        <v>184</v>
      </c>
      <c r="H696" s="77" t="s">
        <v>443</v>
      </c>
      <c r="I696" s="77" t="s">
        <v>444</v>
      </c>
      <c r="J696" s="77"/>
      <c r="K696" s="77" t="s">
        <v>109</v>
      </c>
      <c r="L696" s="77"/>
      <c r="M696" s="61" t="str">
        <f>VLOOKUP(G696,'Matriz de Clasificacion'!$H$1:$K$341,4)</f>
        <v>Resultado</v>
      </c>
      <c r="N696" s="177">
        <f t="shared" si="31"/>
        <v>1</v>
      </c>
      <c r="O696" s="77" t="s">
        <v>1196</v>
      </c>
      <c r="P696" s="77" t="s">
        <v>6</v>
      </c>
      <c r="Q696" s="176" t="s">
        <v>1269</v>
      </c>
      <c r="R696" s="147"/>
      <c r="S696" s="77" t="s">
        <v>972</v>
      </c>
      <c r="T696" s="78"/>
      <c r="U696" s="77" t="s">
        <v>974</v>
      </c>
      <c r="V696" s="78"/>
      <c r="W696" s="78"/>
      <c r="X696" s="78"/>
      <c r="Y696" s="78"/>
      <c r="Z696" s="78"/>
      <c r="AA696" s="78"/>
    </row>
    <row r="697" spans="1:27" s="76" customFormat="1" ht="28.5" customHeight="1" x14ac:dyDescent="0.2">
      <c r="A697" s="74" t="str">
        <f t="shared" si="29"/>
        <v>Pilar 6</v>
      </c>
      <c r="B697" s="74">
        <f t="shared" si="30"/>
        <v>6</v>
      </c>
      <c r="C697" s="74" t="s">
        <v>351</v>
      </c>
      <c r="D697" s="74" t="s">
        <v>431</v>
      </c>
      <c r="E697" s="75">
        <v>9</v>
      </c>
      <c r="F697" s="74" t="s">
        <v>432</v>
      </c>
      <c r="G697" s="62">
        <v>184</v>
      </c>
      <c r="H697" s="74" t="s">
        <v>443</v>
      </c>
      <c r="I697" s="74" t="s">
        <v>444</v>
      </c>
      <c r="J697" s="74"/>
      <c r="K697" s="74" t="s">
        <v>109</v>
      </c>
      <c r="L697" s="74"/>
      <c r="M697" s="61" t="str">
        <f>VLOOKUP(G697,'Matriz de Clasificacion'!$H$1:$K$341,4)</f>
        <v>Resultado</v>
      </c>
      <c r="N697" s="177">
        <f t="shared" si="31"/>
        <v>1</v>
      </c>
      <c r="O697" s="74" t="s">
        <v>1195</v>
      </c>
      <c r="P697" s="74" t="s">
        <v>6</v>
      </c>
      <c r="Q697" s="175" t="s">
        <v>1270</v>
      </c>
      <c r="R697" s="219"/>
      <c r="S697" s="74"/>
      <c r="T697" s="75"/>
      <c r="U697" s="74"/>
      <c r="V697" s="75"/>
      <c r="W697" s="75"/>
      <c r="X697" s="75"/>
      <c r="Y697" s="75"/>
      <c r="Z697" s="75"/>
      <c r="AA697" s="75"/>
    </row>
    <row r="698" spans="1:27" s="79" customFormat="1" ht="28.5" customHeight="1" x14ac:dyDescent="0.2">
      <c r="A698" s="77" t="str">
        <f t="shared" si="29"/>
        <v>Pilar 6</v>
      </c>
      <c r="B698" s="77">
        <f t="shared" si="30"/>
        <v>6</v>
      </c>
      <c r="C698" s="77" t="s">
        <v>351</v>
      </c>
      <c r="D698" s="77" t="s">
        <v>431</v>
      </c>
      <c r="E698" s="78">
        <v>9</v>
      </c>
      <c r="F698" s="77" t="s">
        <v>432</v>
      </c>
      <c r="G698" s="62">
        <v>184</v>
      </c>
      <c r="H698" s="77" t="s">
        <v>443</v>
      </c>
      <c r="I698" s="77" t="s">
        <v>444</v>
      </c>
      <c r="J698" s="77"/>
      <c r="K698" s="77" t="s">
        <v>109</v>
      </c>
      <c r="L698" s="77"/>
      <c r="M698" s="61" t="str">
        <f>VLOOKUP(G698,'Matriz de Clasificacion'!$H$1:$K$341,4)</f>
        <v>Resultado</v>
      </c>
      <c r="N698" s="177">
        <f t="shared" si="31"/>
        <v>1</v>
      </c>
      <c r="O698" s="77" t="s">
        <v>1195</v>
      </c>
      <c r="P698" s="77" t="s">
        <v>28</v>
      </c>
      <c r="Q698" s="176" t="s">
        <v>972</v>
      </c>
      <c r="R698" s="147"/>
      <c r="S698" s="77"/>
      <c r="T698" s="78"/>
      <c r="U698" s="77"/>
      <c r="V698" s="78"/>
      <c r="W698" s="78"/>
      <c r="X698" s="78"/>
      <c r="Y698" s="78"/>
      <c r="Z698" s="78"/>
      <c r="AA698" s="78"/>
    </row>
    <row r="699" spans="1:27" s="100" customFormat="1" ht="28.5" customHeight="1" x14ac:dyDescent="0.2">
      <c r="A699" s="98" t="str">
        <f t="shared" si="29"/>
        <v>Pilar 6</v>
      </c>
      <c r="B699" s="98">
        <f t="shared" si="30"/>
        <v>6</v>
      </c>
      <c r="C699" s="98" t="s">
        <v>351</v>
      </c>
      <c r="D699" s="98" t="s">
        <v>445</v>
      </c>
      <c r="E699" s="99">
        <v>10</v>
      </c>
      <c r="F699" s="98" t="s">
        <v>446</v>
      </c>
      <c r="G699" s="62">
        <v>185</v>
      </c>
      <c r="H699" s="98" t="s">
        <v>447</v>
      </c>
      <c r="I699" s="98" t="s">
        <v>448</v>
      </c>
      <c r="J699" s="98"/>
      <c r="K699" s="98" t="s">
        <v>109</v>
      </c>
      <c r="L699" s="98"/>
      <c r="M699" s="61" t="str">
        <f>VLOOKUP(G699,'Matriz de Clasificacion'!$H$1:$K$341,4)</f>
        <v>Resultado</v>
      </c>
      <c r="N699" s="177">
        <f t="shared" si="31"/>
        <v>1</v>
      </c>
      <c r="O699" s="98" t="s">
        <v>1195</v>
      </c>
      <c r="P699" s="98" t="s">
        <v>6</v>
      </c>
      <c r="Q699" s="202" t="s">
        <v>1271</v>
      </c>
      <c r="R699" s="245"/>
      <c r="S699" s="98" t="s">
        <v>926</v>
      </c>
      <c r="T699" s="99"/>
      <c r="U699" s="98" t="s">
        <v>975</v>
      </c>
      <c r="V699" s="99"/>
      <c r="W699" s="99"/>
      <c r="X699" s="99"/>
      <c r="Y699" s="99"/>
      <c r="Z699" s="99"/>
      <c r="AA699" s="99"/>
    </row>
    <row r="700" spans="1:27" s="130" customFormat="1" ht="28.5" customHeight="1" x14ac:dyDescent="0.2">
      <c r="A700" s="128" t="str">
        <f t="shared" si="29"/>
        <v>Pilar 6</v>
      </c>
      <c r="B700" s="128">
        <f t="shared" si="30"/>
        <v>6</v>
      </c>
      <c r="C700" s="128" t="s">
        <v>351</v>
      </c>
      <c r="D700" s="128" t="s">
        <v>445</v>
      </c>
      <c r="E700" s="129">
        <v>10</v>
      </c>
      <c r="F700" s="128" t="s">
        <v>446</v>
      </c>
      <c r="G700" s="62">
        <v>185</v>
      </c>
      <c r="H700" s="128" t="s">
        <v>447</v>
      </c>
      <c r="I700" s="128" t="s">
        <v>448</v>
      </c>
      <c r="J700" s="128"/>
      <c r="K700" s="128" t="s">
        <v>109</v>
      </c>
      <c r="L700" s="128"/>
      <c r="M700" s="61" t="str">
        <f>VLOOKUP(G700,'Matriz de Clasificacion'!$H$1:$K$341,4)</f>
        <v>Resultado</v>
      </c>
      <c r="N700" s="177">
        <f t="shared" si="31"/>
        <v>1</v>
      </c>
      <c r="O700" s="129">
        <v>2</v>
      </c>
      <c r="P700" s="129" t="s">
        <v>28</v>
      </c>
      <c r="Q700" s="201" t="s">
        <v>943</v>
      </c>
      <c r="R700" s="257"/>
      <c r="S700" s="128" t="s">
        <v>943</v>
      </c>
      <c r="T700" s="129"/>
      <c r="U700" s="129"/>
      <c r="V700" s="129"/>
      <c r="W700" s="129"/>
      <c r="X700" s="129"/>
      <c r="Y700" s="129"/>
      <c r="Z700" s="129"/>
      <c r="AA700" s="129"/>
    </row>
    <row r="701" spans="1:27" s="100" customFormat="1" ht="28.5" customHeight="1" x14ac:dyDescent="0.2">
      <c r="A701" s="98" t="str">
        <f t="shared" si="29"/>
        <v>Pilar 6</v>
      </c>
      <c r="B701" s="98">
        <f t="shared" si="30"/>
        <v>6</v>
      </c>
      <c r="C701" s="98" t="s">
        <v>351</v>
      </c>
      <c r="D701" s="98" t="s">
        <v>445</v>
      </c>
      <c r="E701" s="99">
        <v>10</v>
      </c>
      <c r="F701" s="98" t="s">
        <v>446</v>
      </c>
      <c r="G701" s="62">
        <v>185</v>
      </c>
      <c r="H701" s="98" t="s">
        <v>447</v>
      </c>
      <c r="I701" s="98" t="s">
        <v>448</v>
      </c>
      <c r="J701" s="98"/>
      <c r="K701" s="98" t="s">
        <v>109</v>
      </c>
      <c r="L701" s="98"/>
      <c r="M701" s="61" t="str">
        <f>VLOOKUP(G701,'Matriz de Clasificacion'!$H$1:$K$341,4)</f>
        <v>Resultado</v>
      </c>
      <c r="N701" s="177">
        <f t="shared" si="31"/>
        <v>1</v>
      </c>
      <c r="O701" s="99">
        <v>1</v>
      </c>
      <c r="P701" s="99" t="s">
        <v>28</v>
      </c>
      <c r="Q701" s="202" t="s">
        <v>926</v>
      </c>
      <c r="R701" s="244"/>
      <c r="S701" s="98"/>
      <c r="T701" s="99"/>
      <c r="U701" s="99"/>
      <c r="V701" s="99"/>
      <c r="W701" s="99"/>
      <c r="X701" s="99"/>
      <c r="Y701" s="99"/>
      <c r="Z701" s="99"/>
      <c r="AA701" s="99"/>
    </row>
    <row r="702" spans="1:27" s="79" customFormat="1" ht="28.5" customHeight="1" x14ac:dyDescent="0.2">
      <c r="A702" s="77" t="str">
        <f t="shared" si="29"/>
        <v>Pilar 6</v>
      </c>
      <c r="B702" s="77">
        <f t="shared" si="30"/>
        <v>6</v>
      </c>
      <c r="C702" s="77" t="s">
        <v>351</v>
      </c>
      <c r="D702" s="77" t="s">
        <v>445</v>
      </c>
      <c r="E702" s="78">
        <v>10</v>
      </c>
      <c r="F702" s="77" t="s">
        <v>446</v>
      </c>
      <c r="G702" s="62">
        <v>186</v>
      </c>
      <c r="H702" s="77" t="s">
        <v>449</v>
      </c>
      <c r="I702" s="77" t="s">
        <v>450</v>
      </c>
      <c r="J702" s="77"/>
      <c r="K702" s="77" t="s">
        <v>109</v>
      </c>
      <c r="L702" s="77"/>
      <c r="M702" s="61" t="str">
        <f>VLOOKUP(G702,'Matriz de Clasificacion'!$H$1:$K$341,4)</f>
        <v>Resultado</v>
      </c>
      <c r="N702" s="177">
        <f t="shared" si="31"/>
        <v>1</v>
      </c>
      <c r="O702" s="77" t="s">
        <v>1196</v>
      </c>
      <c r="P702" s="77" t="s">
        <v>6</v>
      </c>
      <c r="Q702" s="176" t="s">
        <v>1272</v>
      </c>
      <c r="R702" s="147"/>
      <c r="S702" s="78"/>
      <c r="T702" s="78"/>
      <c r="U702" s="77" t="s">
        <v>976</v>
      </c>
      <c r="V702" s="78"/>
      <c r="W702" s="78"/>
      <c r="X702" s="78"/>
      <c r="Y702" s="78"/>
      <c r="Z702" s="78"/>
      <c r="AA702" s="78"/>
    </row>
    <row r="703" spans="1:27" s="76" customFormat="1" ht="28.5" customHeight="1" x14ac:dyDescent="0.2">
      <c r="A703" s="74" t="str">
        <f t="shared" si="29"/>
        <v>Pilar 6</v>
      </c>
      <c r="B703" s="74">
        <f t="shared" si="30"/>
        <v>6</v>
      </c>
      <c r="C703" s="74" t="s">
        <v>351</v>
      </c>
      <c r="D703" s="74" t="s">
        <v>445</v>
      </c>
      <c r="E703" s="75">
        <v>10</v>
      </c>
      <c r="F703" s="74" t="s">
        <v>446</v>
      </c>
      <c r="G703" s="62">
        <v>186</v>
      </c>
      <c r="H703" s="74" t="s">
        <v>449</v>
      </c>
      <c r="I703" s="74" t="s">
        <v>450</v>
      </c>
      <c r="J703" s="74"/>
      <c r="K703" s="74" t="s">
        <v>109</v>
      </c>
      <c r="L703" s="74"/>
      <c r="M703" s="61" t="str">
        <f>VLOOKUP(G703,'Matriz de Clasificacion'!$H$1:$K$341,4)</f>
        <v>Resultado</v>
      </c>
      <c r="N703" s="177">
        <f t="shared" si="31"/>
        <v>1</v>
      </c>
      <c r="O703" s="74" t="s">
        <v>1195</v>
      </c>
      <c r="P703" s="74" t="s">
        <v>6</v>
      </c>
      <c r="Q703" s="175" t="s">
        <v>1273</v>
      </c>
      <c r="R703" s="219"/>
      <c r="S703" s="75"/>
      <c r="T703" s="75"/>
      <c r="U703" s="74"/>
      <c r="V703" s="75"/>
      <c r="W703" s="75"/>
      <c r="X703" s="75"/>
      <c r="Y703" s="75"/>
      <c r="Z703" s="75"/>
      <c r="AA703" s="75"/>
    </row>
    <row r="704" spans="1:27" s="130" customFormat="1" ht="28.5" customHeight="1" x14ac:dyDescent="0.2">
      <c r="A704" s="128" t="str">
        <f t="shared" si="29"/>
        <v>Pilar 6</v>
      </c>
      <c r="B704" s="128">
        <f t="shared" si="30"/>
        <v>6</v>
      </c>
      <c r="C704" s="128" t="s">
        <v>351</v>
      </c>
      <c r="D704" s="128" t="s">
        <v>451</v>
      </c>
      <c r="E704" s="129">
        <v>11</v>
      </c>
      <c r="F704" s="128" t="s">
        <v>452</v>
      </c>
      <c r="G704" s="62">
        <v>187</v>
      </c>
      <c r="H704" s="128" t="s">
        <v>453</v>
      </c>
      <c r="I704" s="128" t="s">
        <v>454</v>
      </c>
      <c r="J704" s="128"/>
      <c r="K704" s="128" t="s">
        <v>109</v>
      </c>
      <c r="L704" s="128"/>
      <c r="M704" s="61" t="str">
        <f>VLOOKUP(G704,'Matriz de Clasificacion'!$H$1:$K$341,4)</f>
        <v>Resultado</v>
      </c>
      <c r="N704" s="177">
        <f t="shared" si="31"/>
        <v>1</v>
      </c>
      <c r="O704" s="128" t="s">
        <v>1203</v>
      </c>
      <c r="P704" s="128" t="s">
        <v>6</v>
      </c>
      <c r="Q704" s="201" t="s">
        <v>1274</v>
      </c>
      <c r="R704" s="256"/>
      <c r="S704" s="128" t="s">
        <v>949</v>
      </c>
      <c r="T704" s="129"/>
      <c r="U704" s="128" t="s">
        <v>2088</v>
      </c>
      <c r="V704" s="129"/>
      <c r="W704" s="129"/>
      <c r="X704" s="129"/>
      <c r="Y704" s="128" t="s">
        <v>978</v>
      </c>
      <c r="Z704" s="129"/>
      <c r="AA704" s="129"/>
    </row>
    <row r="705" spans="1:27" s="100" customFormat="1" ht="28.5" customHeight="1" x14ac:dyDescent="0.2">
      <c r="A705" s="98" t="str">
        <f t="shared" si="29"/>
        <v>Pilar 6</v>
      </c>
      <c r="B705" s="98">
        <f t="shared" si="30"/>
        <v>6</v>
      </c>
      <c r="C705" s="98" t="s">
        <v>351</v>
      </c>
      <c r="D705" s="98" t="s">
        <v>451</v>
      </c>
      <c r="E705" s="99">
        <v>11</v>
      </c>
      <c r="F705" s="98" t="s">
        <v>452</v>
      </c>
      <c r="G705" s="62">
        <v>187</v>
      </c>
      <c r="H705" s="98" t="s">
        <v>453</v>
      </c>
      <c r="I705" s="98" t="s">
        <v>454</v>
      </c>
      <c r="J705" s="98"/>
      <c r="K705" s="98" t="s">
        <v>109</v>
      </c>
      <c r="L705" s="98"/>
      <c r="M705" s="61" t="str">
        <f>VLOOKUP(G705,'Matriz de Clasificacion'!$H$1:$K$341,4)</f>
        <v>Resultado</v>
      </c>
      <c r="N705" s="177">
        <f t="shared" si="31"/>
        <v>1</v>
      </c>
      <c r="O705" s="98" t="s">
        <v>1199</v>
      </c>
      <c r="P705" s="98" t="s">
        <v>6</v>
      </c>
      <c r="Q705" s="202" t="s">
        <v>1275</v>
      </c>
      <c r="R705" s="245"/>
      <c r="S705" s="98"/>
      <c r="T705" s="99"/>
      <c r="U705" s="98"/>
      <c r="V705" s="99"/>
      <c r="W705" s="99"/>
      <c r="X705" s="99"/>
      <c r="Y705" s="98"/>
      <c r="Z705" s="99"/>
      <c r="AA705" s="99"/>
    </row>
    <row r="706" spans="1:27" s="130" customFormat="1" ht="28.5" customHeight="1" x14ac:dyDescent="0.2">
      <c r="A706" s="128" t="str">
        <f t="shared" si="29"/>
        <v>Pilar 6</v>
      </c>
      <c r="B706" s="128">
        <f t="shared" si="30"/>
        <v>6</v>
      </c>
      <c r="C706" s="128" t="s">
        <v>351</v>
      </c>
      <c r="D706" s="128" t="s">
        <v>451</v>
      </c>
      <c r="E706" s="129">
        <v>11</v>
      </c>
      <c r="F706" s="128" t="s">
        <v>452</v>
      </c>
      <c r="G706" s="62">
        <v>187</v>
      </c>
      <c r="H706" s="128" t="s">
        <v>453</v>
      </c>
      <c r="I706" s="128" t="s">
        <v>454</v>
      </c>
      <c r="J706" s="128"/>
      <c r="K706" s="128" t="s">
        <v>109</v>
      </c>
      <c r="L706" s="128"/>
      <c r="M706" s="61" t="str">
        <f>VLOOKUP(G706,'Matriz de Clasificacion'!$H$1:$K$341,4)</f>
        <v>Resultado</v>
      </c>
      <c r="N706" s="177">
        <f t="shared" si="31"/>
        <v>1</v>
      </c>
      <c r="O706" s="128" t="s">
        <v>1200</v>
      </c>
      <c r="P706" s="128" t="s">
        <v>6</v>
      </c>
      <c r="Q706" s="201" t="s">
        <v>1435</v>
      </c>
      <c r="R706" s="256"/>
      <c r="S706" s="128"/>
      <c r="T706" s="129"/>
      <c r="U706" s="128"/>
      <c r="V706" s="129"/>
      <c r="W706" s="129"/>
      <c r="X706" s="129"/>
      <c r="Y706" s="128"/>
      <c r="Z706" s="129"/>
      <c r="AA706" s="129"/>
    </row>
    <row r="707" spans="1:27" s="100" customFormat="1" ht="28.5" customHeight="1" x14ac:dyDescent="0.2">
      <c r="A707" s="98" t="str">
        <f t="shared" si="29"/>
        <v>Pilar 6</v>
      </c>
      <c r="B707" s="98">
        <f t="shared" si="30"/>
        <v>6</v>
      </c>
      <c r="C707" s="98" t="s">
        <v>351</v>
      </c>
      <c r="D707" s="98" t="s">
        <v>451</v>
      </c>
      <c r="E707" s="99">
        <v>11</v>
      </c>
      <c r="F707" s="98" t="s">
        <v>452</v>
      </c>
      <c r="G707" s="62">
        <v>187</v>
      </c>
      <c r="H707" s="98" t="s">
        <v>453</v>
      </c>
      <c r="I707" s="98" t="s">
        <v>454</v>
      </c>
      <c r="J707" s="98"/>
      <c r="K707" s="98" t="s">
        <v>109</v>
      </c>
      <c r="L707" s="98"/>
      <c r="M707" s="61" t="str">
        <f>VLOOKUP(G707,'Matriz de Clasificacion'!$H$1:$K$341,4)</f>
        <v>Resultado</v>
      </c>
      <c r="N707" s="177">
        <f t="shared" si="31"/>
        <v>1</v>
      </c>
      <c r="O707" s="98" t="s">
        <v>1198</v>
      </c>
      <c r="P707" s="98" t="s">
        <v>6</v>
      </c>
      <c r="Q707" s="202" t="s">
        <v>1279</v>
      </c>
      <c r="R707" s="245"/>
      <c r="S707" s="98"/>
      <c r="T707" s="99"/>
      <c r="U707" s="98"/>
      <c r="V707" s="99"/>
      <c r="W707" s="99"/>
      <c r="X707" s="99"/>
      <c r="Y707" s="98"/>
      <c r="Z707" s="99"/>
      <c r="AA707" s="99"/>
    </row>
    <row r="708" spans="1:27" s="130" customFormat="1" ht="28.5" customHeight="1" x14ac:dyDescent="0.2">
      <c r="A708" s="128" t="str">
        <f t="shared" si="29"/>
        <v>Pilar 6</v>
      </c>
      <c r="B708" s="128">
        <f t="shared" si="30"/>
        <v>6</v>
      </c>
      <c r="C708" s="128" t="s">
        <v>351</v>
      </c>
      <c r="D708" s="128" t="s">
        <v>451</v>
      </c>
      <c r="E708" s="129">
        <v>11</v>
      </c>
      <c r="F708" s="128" t="s">
        <v>452</v>
      </c>
      <c r="G708" s="62">
        <v>187</v>
      </c>
      <c r="H708" s="128" t="s">
        <v>453</v>
      </c>
      <c r="I708" s="128" t="s">
        <v>454</v>
      </c>
      <c r="J708" s="128"/>
      <c r="K708" s="128" t="s">
        <v>109</v>
      </c>
      <c r="L708" s="128"/>
      <c r="M708" s="61" t="str">
        <f>VLOOKUP(G708,'Matriz de Clasificacion'!$H$1:$K$341,4)</f>
        <v>Resultado</v>
      </c>
      <c r="N708" s="177">
        <f t="shared" si="31"/>
        <v>1</v>
      </c>
      <c r="O708" s="128" t="s">
        <v>1197</v>
      </c>
      <c r="P708" s="128" t="s">
        <v>6</v>
      </c>
      <c r="Q708" s="201" t="s">
        <v>1437</v>
      </c>
      <c r="R708" s="256"/>
      <c r="S708" s="128"/>
      <c r="T708" s="129"/>
      <c r="U708" s="128"/>
      <c r="V708" s="129"/>
      <c r="W708" s="129"/>
      <c r="X708" s="129"/>
      <c r="Y708" s="128"/>
      <c r="Z708" s="129"/>
      <c r="AA708" s="129"/>
    </row>
    <row r="709" spans="1:27" s="100" customFormat="1" ht="28.5" customHeight="1" x14ac:dyDescent="0.2">
      <c r="A709" s="98" t="str">
        <f t="shared" si="29"/>
        <v>Pilar 6</v>
      </c>
      <c r="B709" s="98">
        <f t="shared" si="30"/>
        <v>6</v>
      </c>
      <c r="C709" s="98" t="s">
        <v>351</v>
      </c>
      <c r="D709" s="98" t="s">
        <v>451</v>
      </c>
      <c r="E709" s="99">
        <v>11</v>
      </c>
      <c r="F709" s="98" t="s">
        <v>452</v>
      </c>
      <c r="G709" s="62">
        <v>187</v>
      </c>
      <c r="H709" s="98" t="s">
        <v>453</v>
      </c>
      <c r="I709" s="98" t="s">
        <v>454</v>
      </c>
      <c r="J709" s="98"/>
      <c r="K709" s="98" t="s">
        <v>109</v>
      </c>
      <c r="L709" s="98"/>
      <c r="M709" s="61" t="str">
        <f>VLOOKUP(G709,'Matriz de Clasificacion'!$H$1:$K$341,4)</f>
        <v>Resultado</v>
      </c>
      <c r="N709" s="177">
        <f t="shared" si="31"/>
        <v>1</v>
      </c>
      <c r="O709" s="98" t="s">
        <v>1196</v>
      </c>
      <c r="P709" s="98" t="s">
        <v>6</v>
      </c>
      <c r="Q709" s="202" t="s">
        <v>1276</v>
      </c>
      <c r="R709" s="245"/>
      <c r="S709" s="98"/>
      <c r="T709" s="99"/>
      <c r="U709" s="98"/>
      <c r="V709" s="99"/>
      <c r="W709" s="99"/>
      <c r="X709" s="99"/>
      <c r="Y709" s="98"/>
      <c r="Z709" s="99"/>
      <c r="AA709" s="99"/>
    </row>
    <row r="710" spans="1:27" s="130" customFormat="1" ht="28.5" customHeight="1" x14ac:dyDescent="0.2">
      <c r="A710" s="128" t="str">
        <f t="shared" si="29"/>
        <v>Pilar 6</v>
      </c>
      <c r="B710" s="128">
        <f t="shared" si="30"/>
        <v>6</v>
      </c>
      <c r="C710" s="128" t="s">
        <v>351</v>
      </c>
      <c r="D710" s="128" t="s">
        <v>451</v>
      </c>
      <c r="E710" s="129">
        <v>11</v>
      </c>
      <c r="F710" s="128" t="s">
        <v>452</v>
      </c>
      <c r="G710" s="62">
        <v>187</v>
      </c>
      <c r="H710" s="128" t="s">
        <v>453</v>
      </c>
      <c r="I710" s="128" t="s">
        <v>454</v>
      </c>
      <c r="J710" s="128"/>
      <c r="K710" s="128" t="s">
        <v>109</v>
      </c>
      <c r="L710" s="128"/>
      <c r="M710" s="61" t="str">
        <f>VLOOKUP(G710,'Matriz de Clasificacion'!$H$1:$K$341,4)</f>
        <v>Resultado</v>
      </c>
      <c r="N710" s="177">
        <f t="shared" si="31"/>
        <v>1</v>
      </c>
      <c r="O710" s="128" t="s">
        <v>1195</v>
      </c>
      <c r="P710" s="128" t="s">
        <v>6</v>
      </c>
      <c r="Q710" s="201" t="s">
        <v>1458</v>
      </c>
      <c r="R710" s="256"/>
      <c r="S710" s="128"/>
      <c r="T710" s="129"/>
      <c r="U710" s="128"/>
      <c r="V710" s="129"/>
      <c r="W710" s="129"/>
      <c r="X710" s="129"/>
      <c r="Y710" s="128"/>
      <c r="Z710" s="129"/>
      <c r="AA710" s="129"/>
    </row>
    <row r="711" spans="1:27" s="100" customFormat="1" ht="28.5" customHeight="1" x14ac:dyDescent="0.2">
      <c r="A711" s="98" t="str">
        <f t="shared" si="29"/>
        <v>Pilar 6</v>
      </c>
      <c r="B711" s="98">
        <f t="shared" si="30"/>
        <v>6</v>
      </c>
      <c r="C711" s="98" t="s">
        <v>351</v>
      </c>
      <c r="D711" s="98" t="s">
        <v>451</v>
      </c>
      <c r="E711" s="99">
        <v>11</v>
      </c>
      <c r="F711" s="98" t="s">
        <v>452</v>
      </c>
      <c r="G711" s="62">
        <v>187</v>
      </c>
      <c r="H711" s="98" t="s">
        <v>453</v>
      </c>
      <c r="I711" s="98" t="s">
        <v>454</v>
      </c>
      <c r="J711" s="98"/>
      <c r="K711" s="98" t="s">
        <v>109</v>
      </c>
      <c r="L711" s="98"/>
      <c r="M711" s="61" t="str">
        <f>VLOOKUP(G711,'Matriz de Clasificacion'!$H$1:$K$341,4)</f>
        <v>Resultado</v>
      </c>
      <c r="N711" s="177">
        <f t="shared" si="31"/>
        <v>1</v>
      </c>
      <c r="O711" s="98" t="s">
        <v>1195</v>
      </c>
      <c r="P711" s="98" t="s">
        <v>28</v>
      </c>
      <c r="Q711" s="202" t="s">
        <v>949</v>
      </c>
      <c r="R711" s="245"/>
      <c r="S711" s="98"/>
      <c r="T711" s="99"/>
      <c r="U711" s="98"/>
      <c r="V711" s="99"/>
      <c r="W711" s="99"/>
      <c r="X711" s="99"/>
      <c r="Y711" s="98"/>
      <c r="Z711" s="99"/>
      <c r="AA711" s="99"/>
    </row>
    <row r="712" spans="1:27" s="140" customFormat="1" ht="28.5" customHeight="1" x14ac:dyDescent="0.2">
      <c r="A712" s="137" t="str">
        <f t="shared" si="29"/>
        <v>Pilar 6</v>
      </c>
      <c r="B712" s="137">
        <f t="shared" si="30"/>
        <v>6</v>
      </c>
      <c r="C712" s="137" t="s">
        <v>351</v>
      </c>
      <c r="D712" s="137" t="s">
        <v>451</v>
      </c>
      <c r="E712" s="138">
        <v>11</v>
      </c>
      <c r="F712" s="137" t="s">
        <v>452</v>
      </c>
      <c r="G712" s="139">
        <v>188</v>
      </c>
      <c r="H712" s="137" t="s">
        <v>455</v>
      </c>
      <c r="I712" s="137" t="s">
        <v>456</v>
      </c>
      <c r="J712" s="137"/>
      <c r="K712" s="137" t="s">
        <v>109</v>
      </c>
      <c r="L712" s="137"/>
      <c r="M712" s="138" t="str">
        <f>VLOOKUP(G712,'Matriz de Clasificacion'!$H$1:$K$341,4)</f>
        <v>Resultado</v>
      </c>
      <c r="N712" s="214">
        <f t="shared" si="31"/>
        <v>1</v>
      </c>
      <c r="O712" s="137" t="s">
        <v>1196</v>
      </c>
      <c r="P712" s="140" t="s">
        <v>6</v>
      </c>
      <c r="Q712" s="215" t="s">
        <v>1701</v>
      </c>
      <c r="R712" s="137"/>
      <c r="S712" s="137"/>
      <c r="T712" s="138"/>
      <c r="U712" s="137"/>
      <c r="V712" s="138"/>
      <c r="W712" s="138"/>
      <c r="X712" s="216" t="s">
        <v>1700</v>
      </c>
      <c r="Y712" s="137"/>
      <c r="Z712" s="99"/>
      <c r="AA712" s="99"/>
    </row>
    <row r="713" spans="1:27" s="140" customFormat="1" ht="28.5" customHeight="1" x14ac:dyDescent="0.2">
      <c r="A713" s="137" t="str">
        <f t="shared" si="29"/>
        <v>Pilar 6</v>
      </c>
      <c r="B713" s="137">
        <f t="shared" si="30"/>
        <v>6</v>
      </c>
      <c r="C713" s="137" t="s">
        <v>351</v>
      </c>
      <c r="D713" s="137" t="s">
        <v>451</v>
      </c>
      <c r="E713" s="138">
        <v>11</v>
      </c>
      <c r="F713" s="137" t="s">
        <v>452</v>
      </c>
      <c r="G713" s="139">
        <v>188</v>
      </c>
      <c r="H713" s="137" t="s">
        <v>455</v>
      </c>
      <c r="I713" s="137" t="s">
        <v>456</v>
      </c>
      <c r="J713" s="137"/>
      <c r="K713" s="137" t="s">
        <v>109</v>
      </c>
      <c r="L713" s="137"/>
      <c r="M713" s="138" t="str">
        <f>VLOOKUP(G713,'Matriz de Clasificacion'!$H$1:$K$341,4)</f>
        <v>Resultado</v>
      </c>
      <c r="N713" s="214">
        <f t="shared" si="31"/>
        <v>1</v>
      </c>
      <c r="O713" s="137" t="s">
        <v>1195</v>
      </c>
      <c r="P713" s="140" t="s">
        <v>6</v>
      </c>
      <c r="Q713" s="215" t="s">
        <v>1702</v>
      </c>
      <c r="R713" s="137"/>
      <c r="S713" s="137"/>
      <c r="T713" s="138"/>
      <c r="U713" s="137"/>
      <c r="V713" s="138"/>
      <c r="W713" s="138"/>
      <c r="X713" s="140" t="s">
        <v>1700</v>
      </c>
      <c r="Y713" s="137"/>
      <c r="Z713" s="99"/>
      <c r="AA713" s="99"/>
    </row>
    <row r="714" spans="1:27" s="140" customFormat="1" ht="28.5" customHeight="1" x14ac:dyDescent="0.2">
      <c r="A714" s="137" t="str">
        <f t="shared" si="29"/>
        <v>Pilar 6</v>
      </c>
      <c r="B714" s="137">
        <f t="shared" si="30"/>
        <v>6</v>
      </c>
      <c r="C714" s="137" t="s">
        <v>351</v>
      </c>
      <c r="D714" s="137" t="s">
        <v>451</v>
      </c>
      <c r="E714" s="138">
        <v>11</v>
      </c>
      <c r="F714" s="137" t="s">
        <v>452</v>
      </c>
      <c r="G714" s="139">
        <v>188</v>
      </c>
      <c r="H714" s="137" t="s">
        <v>455</v>
      </c>
      <c r="I714" s="137" t="s">
        <v>456</v>
      </c>
      <c r="J714" s="137"/>
      <c r="K714" s="137" t="s">
        <v>109</v>
      </c>
      <c r="L714" s="137"/>
      <c r="M714" s="138" t="str">
        <f>VLOOKUP(G714,'Matriz de Clasificacion'!$H$1:$K$341,4)</f>
        <v>Resultado</v>
      </c>
      <c r="N714" s="214">
        <f t="shared" si="31"/>
        <v>1</v>
      </c>
      <c r="O714" s="137" t="s">
        <v>1387</v>
      </c>
      <c r="P714" s="140" t="s">
        <v>91</v>
      </c>
      <c r="Q714" s="215" t="s">
        <v>1703</v>
      </c>
      <c r="R714" s="137"/>
      <c r="S714" s="137"/>
      <c r="T714" s="138"/>
      <c r="U714" s="137"/>
      <c r="V714" s="138"/>
      <c r="W714" s="138"/>
      <c r="X714" s="140" t="s">
        <v>1700</v>
      </c>
      <c r="Y714" s="137"/>
      <c r="Z714" s="99"/>
      <c r="AA714" s="99"/>
    </row>
    <row r="715" spans="1:27" s="140" customFormat="1" ht="28.5" customHeight="1" x14ac:dyDescent="0.2">
      <c r="A715" s="137" t="str">
        <f t="shared" si="29"/>
        <v>Pilar 6</v>
      </c>
      <c r="B715" s="137">
        <f t="shared" si="30"/>
        <v>6</v>
      </c>
      <c r="C715" s="137" t="s">
        <v>351</v>
      </c>
      <c r="D715" s="137" t="s">
        <v>451</v>
      </c>
      <c r="E715" s="138">
        <v>11</v>
      </c>
      <c r="F715" s="137" t="s">
        <v>452</v>
      </c>
      <c r="G715" s="139">
        <v>188</v>
      </c>
      <c r="H715" s="137" t="s">
        <v>455</v>
      </c>
      <c r="I715" s="137" t="s">
        <v>456</v>
      </c>
      <c r="J715" s="137"/>
      <c r="K715" s="137" t="s">
        <v>109</v>
      </c>
      <c r="L715" s="137"/>
      <c r="M715" s="138" t="str">
        <f>VLOOKUP(G715,'Matriz de Clasificacion'!$H$1:$K$341,4)</f>
        <v>Resultado</v>
      </c>
      <c r="N715" s="214">
        <f t="shared" si="31"/>
        <v>1</v>
      </c>
      <c r="O715" s="137" t="s">
        <v>1388</v>
      </c>
      <c r="P715" s="140" t="s">
        <v>91</v>
      </c>
      <c r="Q715" s="215" t="s">
        <v>1704</v>
      </c>
      <c r="R715" s="137"/>
      <c r="S715" s="137"/>
      <c r="T715" s="138"/>
      <c r="U715" s="137"/>
      <c r="V715" s="138"/>
      <c r="W715" s="138"/>
      <c r="X715" s="140" t="s">
        <v>1700</v>
      </c>
      <c r="Y715" s="137"/>
      <c r="Z715" s="99"/>
      <c r="AA715" s="99"/>
    </row>
    <row r="716" spans="1:27" s="140" customFormat="1" ht="28.5" customHeight="1" x14ac:dyDescent="0.2">
      <c r="A716" s="137" t="str">
        <f t="shared" si="29"/>
        <v>Pilar 6</v>
      </c>
      <c r="B716" s="137">
        <f t="shared" si="30"/>
        <v>6</v>
      </c>
      <c r="C716" s="137" t="s">
        <v>351</v>
      </c>
      <c r="D716" s="137" t="s">
        <v>451</v>
      </c>
      <c r="E716" s="138">
        <v>11</v>
      </c>
      <c r="F716" s="137" t="s">
        <v>452</v>
      </c>
      <c r="G716" s="139">
        <v>188</v>
      </c>
      <c r="H716" s="137" t="s">
        <v>455</v>
      </c>
      <c r="I716" s="137" t="s">
        <v>456</v>
      </c>
      <c r="J716" s="137"/>
      <c r="K716" s="137" t="s">
        <v>109</v>
      </c>
      <c r="L716" s="137"/>
      <c r="M716" s="138" t="str">
        <f>VLOOKUP(G716,'Matriz de Clasificacion'!$H$1:$K$341,4)</f>
        <v>Resultado</v>
      </c>
      <c r="N716" s="214">
        <f t="shared" si="31"/>
        <v>1</v>
      </c>
      <c r="O716" s="137" t="s">
        <v>1372</v>
      </c>
      <c r="P716" s="140" t="s">
        <v>91</v>
      </c>
      <c r="Q716" s="215" t="s">
        <v>1705</v>
      </c>
      <c r="R716" s="137"/>
      <c r="S716" s="137"/>
      <c r="T716" s="138"/>
      <c r="U716" s="137"/>
      <c r="V716" s="138"/>
      <c r="W716" s="138"/>
      <c r="X716" s="140" t="s">
        <v>1700</v>
      </c>
      <c r="Y716" s="137"/>
      <c r="Z716" s="99"/>
      <c r="AA716" s="99"/>
    </row>
    <row r="717" spans="1:27" s="140" customFormat="1" ht="27.75" customHeight="1" x14ac:dyDescent="0.2">
      <c r="A717" s="137" t="str">
        <f t="shared" si="29"/>
        <v>Pilar 6</v>
      </c>
      <c r="B717" s="137">
        <f t="shared" si="30"/>
        <v>6</v>
      </c>
      <c r="C717" s="137" t="s">
        <v>351</v>
      </c>
      <c r="D717" s="137" t="s">
        <v>451</v>
      </c>
      <c r="E717" s="138">
        <v>11</v>
      </c>
      <c r="F717" s="137" t="s">
        <v>452</v>
      </c>
      <c r="G717" s="139">
        <v>188</v>
      </c>
      <c r="H717" s="137" t="s">
        <v>455</v>
      </c>
      <c r="I717" s="137" t="s">
        <v>456</v>
      </c>
      <c r="J717" s="137"/>
      <c r="K717" s="137" t="s">
        <v>109</v>
      </c>
      <c r="L717" s="137"/>
      <c r="M717" s="138" t="str">
        <f>VLOOKUP(G717,'Matriz de Clasificacion'!$H$1:$K$341,4)</f>
        <v>Resultado</v>
      </c>
      <c r="N717" s="214">
        <f t="shared" si="31"/>
        <v>1</v>
      </c>
      <c r="O717" s="137" t="s">
        <v>1373</v>
      </c>
      <c r="P717" s="140" t="s">
        <v>91</v>
      </c>
      <c r="Q717" s="215" t="s">
        <v>1706</v>
      </c>
      <c r="R717" s="137"/>
      <c r="S717" s="137"/>
      <c r="T717" s="138"/>
      <c r="U717" s="137"/>
      <c r="V717" s="138"/>
      <c r="W717" s="138"/>
      <c r="X717" s="140" t="s">
        <v>1700</v>
      </c>
      <c r="Y717" s="137"/>
      <c r="Z717" s="99"/>
      <c r="AA717" s="99"/>
    </row>
    <row r="718" spans="1:27" s="140" customFormat="1" ht="27.75" customHeight="1" x14ac:dyDescent="0.2">
      <c r="A718" s="137" t="str">
        <f t="shared" si="29"/>
        <v>Pilar 6</v>
      </c>
      <c r="B718" s="137">
        <f t="shared" si="30"/>
        <v>6</v>
      </c>
      <c r="C718" s="137" t="s">
        <v>351</v>
      </c>
      <c r="D718" s="137" t="s">
        <v>451</v>
      </c>
      <c r="E718" s="138">
        <v>11</v>
      </c>
      <c r="F718" s="137" t="s">
        <v>452</v>
      </c>
      <c r="G718" s="139">
        <v>188</v>
      </c>
      <c r="H718" s="137" t="s">
        <v>455</v>
      </c>
      <c r="I718" s="137" t="s">
        <v>456</v>
      </c>
      <c r="J718" s="137"/>
      <c r="K718" s="137" t="s">
        <v>109</v>
      </c>
      <c r="L718" s="137"/>
      <c r="M718" s="138" t="str">
        <f>VLOOKUP(G718,'Matriz de Clasificacion'!$H$1:$K$341,4)</f>
        <v>Resultado</v>
      </c>
      <c r="N718" s="214">
        <f t="shared" si="31"/>
        <v>1</v>
      </c>
      <c r="O718" s="137" t="s">
        <v>1204</v>
      </c>
      <c r="P718" s="140" t="s">
        <v>91</v>
      </c>
      <c r="Q718" s="215" t="s">
        <v>1707</v>
      </c>
      <c r="R718" s="137"/>
      <c r="S718" s="137"/>
      <c r="T718" s="138"/>
      <c r="U718" s="137"/>
      <c r="V718" s="138"/>
      <c r="W718" s="138"/>
      <c r="X718" s="140" t="s">
        <v>1700</v>
      </c>
      <c r="Y718" s="137"/>
      <c r="Z718" s="99"/>
      <c r="AA718" s="99"/>
    </row>
    <row r="719" spans="1:27" s="140" customFormat="1" ht="27.75" customHeight="1" x14ac:dyDescent="0.2">
      <c r="A719" s="137" t="str">
        <f t="shared" si="29"/>
        <v>Pilar 6</v>
      </c>
      <c r="B719" s="137">
        <f t="shared" si="30"/>
        <v>6</v>
      </c>
      <c r="C719" s="137" t="s">
        <v>351</v>
      </c>
      <c r="D719" s="137" t="s">
        <v>451</v>
      </c>
      <c r="E719" s="138">
        <v>11</v>
      </c>
      <c r="F719" s="137" t="s">
        <v>452</v>
      </c>
      <c r="G719" s="139">
        <v>188</v>
      </c>
      <c r="H719" s="137" t="s">
        <v>455</v>
      </c>
      <c r="I719" s="137" t="s">
        <v>456</v>
      </c>
      <c r="J719" s="137"/>
      <c r="K719" s="137" t="s">
        <v>109</v>
      </c>
      <c r="L719" s="137"/>
      <c r="M719" s="138" t="str">
        <f>VLOOKUP(G719,'Matriz de Clasificacion'!$H$1:$K$341,4)</f>
        <v>Resultado</v>
      </c>
      <c r="N719" s="214">
        <f t="shared" si="31"/>
        <v>1</v>
      </c>
      <c r="O719" s="137" t="s">
        <v>1205</v>
      </c>
      <c r="P719" s="140" t="s">
        <v>91</v>
      </c>
      <c r="Q719" s="215" t="s">
        <v>1708</v>
      </c>
      <c r="R719" s="137"/>
      <c r="S719" s="137"/>
      <c r="T719" s="138"/>
      <c r="U719" s="137"/>
      <c r="V719" s="138"/>
      <c r="W719" s="138"/>
      <c r="X719" s="140" t="s">
        <v>1700</v>
      </c>
      <c r="Y719" s="137"/>
      <c r="Z719" s="99"/>
      <c r="AA719" s="99"/>
    </row>
    <row r="720" spans="1:27" s="140" customFormat="1" ht="27.75" customHeight="1" x14ac:dyDescent="0.2">
      <c r="A720" s="137" t="str">
        <f t="shared" si="29"/>
        <v>Pilar 6</v>
      </c>
      <c r="B720" s="137">
        <f t="shared" si="30"/>
        <v>6</v>
      </c>
      <c r="C720" s="137" t="s">
        <v>351</v>
      </c>
      <c r="D720" s="137" t="s">
        <v>451</v>
      </c>
      <c r="E720" s="138">
        <v>11</v>
      </c>
      <c r="F720" s="137" t="s">
        <v>452</v>
      </c>
      <c r="G720" s="139">
        <v>188</v>
      </c>
      <c r="H720" s="137" t="s">
        <v>455</v>
      </c>
      <c r="I720" s="137" t="s">
        <v>456</v>
      </c>
      <c r="J720" s="137"/>
      <c r="K720" s="137" t="s">
        <v>109</v>
      </c>
      <c r="L720" s="137"/>
      <c r="M720" s="138" t="str">
        <f>VLOOKUP(G720,'Matriz de Clasificacion'!$H$1:$K$341,4)</f>
        <v>Resultado</v>
      </c>
      <c r="N720" s="214">
        <f t="shared" si="31"/>
        <v>1</v>
      </c>
      <c r="O720" s="137" t="s">
        <v>1206</v>
      </c>
      <c r="P720" s="140" t="s">
        <v>91</v>
      </c>
      <c r="Q720" s="215" t="s">
        <v>1709</v>
      </c>
      <c r="R720" s="137"/>
      <c r="S720" s="137"/>
      <c r="T720" s="138"/>
      <c r="U720" s="137"/>
      <c r="V720" s="138"/>
      <c r="W720" s="138"/>
      <c r="X720" s="140" t="s">
        <v>1700</v>
      </c>
      <c r="Y720" s="137"/>
      <c r="Z720" s="99"/>
      <c r="AA720" s="99"/>
    </row>
    <row r="721" spans="1:27" s="140" customFormat="1" ht="27.75" customHeight="1" x14ac:dyDescent="0.2">
      <c r="A721" s="137" t="str">
        <f t="shared" si="29"/>
        <v>Pilar 6</v>
      </c>
      <c r="B721" s="137">
        <f t="shared" si="30"/>
        <v>6</v>
      </c>
      <c r="C721" s="137" t="s">
        <v>351</v>
      </c>
      <c r="D721" s="137" t="s">
        <v>451</v>
      </c>
      <c r="E721" s="138">
        <v>11</v>
      </c>
      <c r="F721" s="137" t="s">
        <v>452</v>
      </c>
      <c r="G721" s="139">
        <v>188</v>
      </c>
      <c r="H721" s="137" t="s">
        <v>455</v>
      </c>
      <c r="I721" s="137" t="s">
        <v>456</v>
      </c>
      <c r="J721" s="137"/>
      <c r="K721" s="137" t="s">
        <v>109</v>
      </c>
      <c r="L721" s="137"/>
      <c r="M721" s="138" t="str">
        <f>VLOOKUP(G721,'Matriz de Clasificacion'!$H$1:$K$341,4)</f>
        <v>Resultado</v>
      </c>
      <c r="N721" s="214">
        <f t="shared" si="31"/>
        <v>1</v>
      </c>
      <c r="O721" s="137" t="s">
        <v>1207</v>
      </c>
      <c r="P721" s="140" t="s">
        <v>91</v>
      </c>
      <c r="Q721" s="215" t="s">
        <v>1710</v>
      </c>
      <c r="R721" s="137"/>
      <c r="S721" s="137"/>
      <c r="T721" s="138"/>
      <c r="U721" s="137"/>
      <c r="V721" s="138"/>
      <c r="W721" s="138"/>
      <c r="X721" s="140" t="s">
        <v>1700</v>
      </c>
      <c r="Y721" s="137"/>
      <c r="Z721" s="99"/>
      <c r="AA721" s="99"/>
    </row>
    <row r="722" spans="1:27" s="140" customFormat="1" ht="27.75" customHeight="1" x14ac:dyDescent="0.2">
      <c r="A722" s="137" t="str">
        <f t="shared" si="29"/>
        <v>Pilar 6</v>
      </c>
      <c r="B722" s="137">
        <f t="shared" si="30"/>
        <v>6</v>
      </c>
      <c r="C722" s="137" t="s">
        <v>351</v>
      </c>
      <c r="D722" s="137" t="s">
        <v>451</v>
      </c>
      <c r="E722" s="138">
        <v>11</v>
      </c>
      <c r="F722" s="137" t="s">
        <v>452</v>
      </c>
      <c r="G722" s="139">
        <v>188</v>
      </c>
      <c r="H722" s="137" t="s">
        <v>455</v>
      </c>
      <c r="I722" s="137" t="s">
        <v>456</v>
      </c>
      <c r="J722" s="137"/>
      <c r="K722" s="137" t="s">
        <v>109</v>
      </c>
      <c r="L722" s="137"/>
      <c r="M722" s="138" t="str">
        <f>VLOOKUP(G722,'Matriz de Clasificacion'!$H$1:$K$341,4)</f>
        <v>Resultado</v>
      </c>
      <c r="N722" s="214">
        <f t="shared" si="31"/>
        <v>1</v>
      </c>
      <c r="O722" s="137" t="s">
        <v>1203</v>
      </c>
      <c r="P722" s="140" t="s">
        <v>91</v>
      </c>
      <c r="Q722" s="215" t="s">
        <v>1711</v>
      </c>
      <c r="R722" s="137"/>
      <c r="S722" s="137"/>
      <c r="T722" s="138"/>
      <c r="U722" s="137"/>
      <c r="V722" s="138"/>
      <c r="W722" s="138"/>
      <c r="X722" s="140" t="s">
        <v>1700</v>
      </c>
      <c r="Y722" s="137"/>
      <c r="Z722" s="99"/>
      <c r="AA722" s="99"/>
    </row>
    <row r="723" spans="1:27" s="140" customFormat="1" ht="27.75" customHeight="1" x14ac:dyDescent="0.2">
      <c r="A723" s="137" t="str">
        <f t="shared" si="29"/>
        <v>Pilar 6</v>
      </c>
      <c r="B723" s="137">
        <f t="shared" si="30"/>
        <v>6</v>
      </c>
      <c r="C723" s="137" t="s">
        <v>351</v>
      </c>
      <c r="D723" s="137" t="s">
        <v>451</v>
      </c>
      <c r="E723" s="138">
        <v>11</v>
      </c>
      <c r="F723" s="137" t="s">
        <v>452</v>
      </c>
      <c r="G723" s="139">
        <v>188</v>
      </c>
      <c r="H723" s="137" t="s">
        <v>455</v>
      </c>
      <c r="I723" s="137" t="s">
        <v>456</v>
      </c>
      <c r="J723" s="137"/>
      <c r="K723" s="137" t="s">
        <v>109</v>
      </c>
      <c r="L723" s="137"/>
      <c r="M723" s="138" t="str">
        <f>VLOOKUP(G723,'Matriz de Clasificacion'!$H$1:$K$341,4)</f>
        <v>Resultado</v>
      </c>
      <c r="N723" s="214">
        <f t="shared" si="31"/>
        <v>1</v>
      </c>
      <c r="O723" s="137" t="s">
        <v>1199</v>
      </c>
      <c r="P723" s="140" t="s">
        <v>91</v>
      </c>
      <c r="Q723" s="215" t="s">
        <v>1712</v>
      </c>
      <c r="R723" s="137"/>
      <c r="S723" s="137"/>
      <c r="T723" s="138"/>
      <c r="U723" s="137"/>
      <c r="V723" s="138"/>
      <c r="W723" s="138"/>
      <c r="X723" s="140" t="s">
        <v>1700</v>
      </c>
      <c r="Y723" s="137"/>
      <c r="Z723" s="99"/>
      <c r="AA723" s="99"/>
    </row>
    <row r="724" spans="1:27" s="140" customFormat="1" ht="27.75" customHeight="1" x14ac:dyDescent="0.2">
      <c r="A724" s="137" t="str">
        <f t="shared" si="29"/>
        <v>Pilar 6</v>
      </c>
      <c r="B724" s="137">
        <f t="shared" si="30"/>
        <v>6</v>
      </c>
      <c r="C724" s="137" t="s">
        <v>351</v>
      </c>
      <c r="D724" s="137" t="s">
        <v>451</v>
      </c>
      <c r="E724" s="138">
        <v>11</v>
      </c>
      <c r="F724" s="137" t="s">
        <v>452</v>
      </c>
      <c r="G724" s="139">
        <v>188</v>
      </c>
      <c r="H724" s="137" t="s">
        <v>455</v>
      </c>
      <c r="I724" s="137" t="s">
        <v>456</v>
      </c>
      <c r="J724" s="137"/>
      <c r="K724" s="137" t="s">
        <v>109</v>
      </c>
      <c r="L724" s="137"/>
      <c r="M724" s="138" t="str">
        <f>VLOOKUP(G724,'Matriz de Clasificacion'!$H$1:$K$341,4)</f>
        <v>Resultado</v>
      </c>
      <c r="N724" s="214">
        <f t="shared" si="31"/>
        <v>1</v>
      </c>
      <c r="O724" s="137" t="s">
        <v>1200</v>
      </c>
      <c r="P724" s="140" t="s">
        <v>91</v>
      </c>
      <c r="Q724" s="215" t="s">
        <v>1713</v>
      </c>
      <c r="R724" s="137"/>
      <c r="S724" s="137"/>
      <c r="T724" s="138"/>
      <c r="U724" s="137"/>
      <c r="V724" s="138"/>
      <c r="W724" s="138"/>
      <c r="X724" s="140" t="s">
        <v>1700</v>
      </c>
      <c r="Y724" s="137"/>
      <c r="Z724" s="99"/>
      <c r="AA724" s="99"/>
    </row>
    <row r="725" spans="1:27" s="140" customFormat="1" ht="28.5" customHeight="1" x14ac:dyDescent="0.2">
      <c r="A725" s="137" t="str">
        <f t="shared" si="29"/>
        <v>Pilar 6</v>
      </c>
      <c r="B725" s="137">
        <f t="shared" si="30"/>
        <v>6</v>
      </c>
      <c r="C725" s="137" t="s">
        <v>351</v>
      </c>
      <c r="D725" s="137" t="s">
        <v>451</v>
      </c>
      <c r="E725" s="138">
        <v>11</v>
      </c>
      <c r="F725" s="137" t="s">
        <v>452</v>
      </c>
      <c r="G725" s="139">
        <v>188</v>
      </c>
      <c r="H725" s="137" t="s">
        <v>455</v>
      </c>
      <c r="I725" s="137" t="s">
        <v>456</v>
      </c>
      <c r="J725" s="137"/>
      <c r="K725" s="137" t="s">
        <v>109</v>
      </c>
      <c r="L725" s="137"/>
      <c r="M725" s="138" t="str">
        <f>VLOOKUP(G725,'Matriz de Clasificacion'!$H$1:$K$341,4)</f>
        <v>Resultado</v>
      </c>
      <c r="N725" s="214">
        <f t="shared" si="31"/>
        <v>1</v>
      </c>
      <c r="O725" s="137" t="s">
        <v>1198</v>
      </c>
      <c r="P725" s="140" t="s">
        <v>91</v>
      </c>
      <c r="Q725" s="215" t="s">
        <v>1714</v>
      </c>
      <c r="R725" s="137"/>
      <c r="S725" s="137"/>
      <c r="T725" s="138"/>
      <c r="U725" s="137"/>
      <c r="V725" s="138"/>
      <c r="W725" s="138"/>
      <c r="X725" s="140" t="s">
        <v>1700</v>
      </c>
      <c r="Y725" s="137"/>
      <c r="Z725" s="99"/>
      <c r="AA725" s="99"/>
    </row>
    <row r="726" spans="1:27" s="140" customFormat="1" ht="28.5" customHeight="1" x14ac:dyDescent="0.2">
      <c r="A726" s="137" t="str">
        <f t="shared" si="29"/>
        <v>Pilar 6</v>
      </c>
      <c r="B726" s="137">
        <f t="shared" si="30"/>
        <v>6</v>
      </c>
      <c r="C726" s="137" t="s">
        <v>351</v>
      </c>
      <c r="D726" s="137" t="s">
        <v>451</v>
      </c>
      <c r="E726" s="138">
        <v>11</v>
      </c>
      <c r="F726" s="137" t="s">
        <v>452</v>
      </c>
      <c r="G726" s="139">
        <v>188</v>
      </c>
      <c r="H726" s="137" t="s">
        <v>455</v>
      </c>
      <c r="I726" s="137" t="s">
        <v>456</v>
      </c>
      <c r="J726" s="137"/>
      <c r="K726" s="137" t="s">
        <v>109</v>
      </c>
      <c r="L726" s="137"/>
      <c r="M726" s="138" t="str">
        <f>VLOOKUP(G726,'Matriz de Clasificacion'!$H$1:$K$341,4)</f>
        <v>Resultado</v>
      </c>
      <c r="N726" s="214">
        <f t="shared" si="31"/>
        <v>1</v>
      </c>
      <c r="O726" s="137" t="s">
        <v>1197</v>
      </c>
      <c r="P726" s="140" t="s">
        <v>91</v>
      </c>
      <c r="Q726" s="215" t="s">
        <v>1715</v>
      </c>
      <c r="R726" s="137"/>
      <c r="S726" s="137"/>
      <c r="T726" s="138"/>
      <c r="U726" s="137"/>
      <c r="V726" s="138"/>
      <c r="W726" s="138"/>
      <c r="X726" s="140" t="s">
        <v>1700</v>
      </c>
      <c r="Y726" s="137"/>
      <c r="Z726" s="99"/>
      <c r="AA726" s="99"/>
    </row>
    <row r="727" spans="1:27" s="140" customFormat="1" ht="28.5" customHeight="1" x14ac:dyDescent="0.2">
      <c r="A727" s="137" t="str">
        <f t="shared" si="29"/>
        <v>Pilar 6</v>
      </c>
      <c r="B727" s="137">
        <f t="shared" si="30"/>
        <v>6</v>
      </c>
      <c r="C727" s="137" t="s">
        <v>351</v>
      </c>
      <c r="D727" s="137" t="s">
        <v>451</v>
      </c>
      <c r="E727" s="138">
        <v>11</v>
      </c>
      <c r="F727" s="137" t="s">
        <v>452</v>
      </c>
      <c r="G727" s="139">
        <v>188</v>
      </c>
      <c r="H727" s="137" t="s">
        <v>455</v>
      </c>
      <c r="I727" s="137" t="s">
        <v>456</v>
      </c>
      <c r="J727" s="137"/>
      <c r="K727" s="137" t="s">
        <v>109</v>
      </c>
      <c r="L727" s="137"/>
      <c r="M727" s="138" t="str">
        <f>VLOOKUP(G727,'Matriz de Clasificacion'!$H$1:$K$341,4)</f>
        <v>Resultado</v>
      </c>
      <c r="N727" s="214">
        <f t="shared" si="31"/>
        <v>1</v>
      </c>
      <c r="O727" s="137" t="s">
        <v>1196</v>
      </c>
      <c r="P727" s="140" t="s">
        <v>91</v>
      </c>
      <c r="Q727" s="215" t="s">
        <v>1716</v>
      </c>
      <c r="R727" s="137"/>
      <c r="S727" s="137"/>
      <c r="T727" s="138"/>
      <c r="U727" s="137"/>
      <c r="V727" s="138"/>
      <c r="W727" s="138"/>
      <c r="X727" s="140" t="s">
        <v>1700</v>
      </c>
      <c r="Y727" s="137"/>
      <c r="Z727" s="99"/>
      <c r="AA727" s="99"/>
    </row>
    <row r="728" spans="1:27" s="140" customFormat="1" ht="28.5" customHeight="1" x14ac:dyDescent="0.2">
      <c r="A728" s="137" t="str">
        <f t="shared" si="29"/>
        <v>Pilar 6</v>
      </c>
      <c r="B728" s="137">
        <f t="shared" si="30"/>
        <v>6</v>
      </c>
      <c r="C728" s="137" t="s">
        <v>351</v>
      </c>
      <c r="D728" s="137" t="s">
        <v>451</v>
      </c>
      <c r="E728" s="138">
        <v>11</v>
      </c>
      <c r="F728" s="137" t="s">
        <v>452</v>
      </c>
      <c r="G728" s="139">
        <v>188</v>
      </c>
      <c r="H728" s="137" t="s">
        <v>455</v>
      </c>
      <c r="I728" s="137" t="s">
        <v>456</v>
      </c>
      <c r="J728" s="137"/>
      <c r="K728" s="137" t="s">
        <v>109</v>
      </c>
      <c r="L728" s="137"/>
      <c r="M728" s="138" t="str">
        <f>VLOOKUP(G728,'Matriz de Clasificacion'!$H$1:$K$341,4)</f>
        <v>Resultado</v>
      </c>
      <c r="N728" s="214">
        <f t="shared" si="31"/>
        <v>1</v>
      </c>
      <c r="O728" s="137" t="s">
        <v>1195</v>
      </c>
      <c r="P728" s="140" t="s">
        <v>91</v>
      </c>
      <c r="Q728" s="215" t="s">
        <v>1717</v>
      </c>
      <c r="R728" s="137"/>
      <c r="S728" s="137"/>
      <c r="T728" s="138"/>
      <c r="U728" s="137"/>
      <c r="V728" s="138"/>
      <c r="W728" s="138"/>
      <c r="X728" s="140" t="s">
        <v>1700</v>
      </c>
      <c r="Y728" s="137"/>
      <c r="Z728" s="99"/>
      <c r="AA728" s="99"/>
    </row>
    <row r="729" spans="1:27" s="140" customFormat="1" ht="28.5" customHeight="1" x14ac:dyDescent="0.2">
      <c r="A729" s="137" t="str">
        <f>A711</f>
        <v>Pilar 6</v>
      </c>
      <c r="B729" s="137">
        <f>B711</f>
        <v>6</v>
      </c>
      <c r="C729" s="137" t="s">
        <v>351</v>
      </c>
      <c r="D729" s="137" t="s">
        <v>451</v>
      </c>
      <c r="E729" s="138">
        <v>11</v>
      </c>
      <c r="F729" s="137" t="s">
        <v>452</v>
      </c>
      <c r="G729" s="139">
        <v>188</v>
      </c>
      <c r="H729" s="137" t="s">
        <v>455</v>
      </c>
      <c r="I729" s="137" t="s">
        <v>456</v>
      </c>
      <c r="J729" s="137"/>
      <c r="K729" s="137" t="s">
        <v>109</v>
      </c>
      <c r="L729" s="137"/>
      <c r="M729" s="138" t="str">
        <f>VLOOKUP(G729,'Matriz de Clasificacion'!$H$1:$K$341,4)</f>
        <v>Resultado</v>
      </c>
      <c r="N729" s="214">
        <f t="shared" si="31"/>
        <v>1</v>
      </c>
      <c r="O729" s="137" t="s">
        <v>1198</v>
      </c>
      <c r="P729" s="140" t="s">
        <v>28</v>
      </c>
      <c r="Q729" s="215" t="s">
        <v>1718</v>
      </c>
      <c r="R729" s="137"/>
      <c r="S729" s="137" t="s">
        <v>926</v>
      </c>
      <c r="T729" s="138"/>
      <c r="U729" s="137" t="s">
        <v>979</v>
      </c>
      <c r="V729" s="138"/>
      <c r="W729" s="138"/>
      <c r="X729" s="140" t="s">
        <v>1700</v>
      </c>
      <c r="Y729" s="138"/>
      <c r="Z729" s="78"/>
      <c r="AA729" s="78"/>
    </row>
    <row r="730" spans="1:27" s="140" customFormat="1" ht="28.5" customHeight="1" x14ac:dyDescent="0.2">
      <c r="A730" s="137" t="str">
        <f t="shared" ref="A730:A746" si="32">A729</f>
        <v>Pilar 6</v>
      </c>
      <c r="B730" s="137">
        <f t="shared" ref="B730:B746" si="33">B729</f>
        <v>6</v>
      </c>
      <c r="C730" s="137" t="s">
        <v>351</v>
      </c>
      <c r="D730" s="137" t="s">
        <v>451</v>
      </c>
      <c r="E730" s="138">
        <v>11</v>
      </c>
      <c r="F730" s="137" t="s">
        <v>452</v>
      </c>
      <c r="G730" s="139">
        <v>188</v>
      </c>
      <c r="H730" s="137" t="s">
        <v>455</v>
      </c>
      <c r="I730" s="137" t="s">
        <v>456</v>
      </c>
      <c r="J730" s="137"/>
      <c r="K730" s="137" t="s">
        <v>109</v>
      </c>
      <c r="L730" s="137"/>
      <c r="M730" s="138" t="str">
        <f>VLOOKUP(G730,'Matriz de Clasificacion'!$H$1:$K$341,4)</f>
        <v>Resultado</v>
      </c>
      <c r="N730" s="214">
        <f t="shared" si="31"/>
        <v>1</v>
      </c>
      <c r="O730" s="138">
        <v>3</v>
      </c>
      <c r="P730" s="140" t="s">
        <v>28</v>
      </c>
      <c r="Q730" s="215" t="s">
        <v>1719</v>
      </c>
      <c r="R730" s="138"/>
      <c r="S730" s="137" t="s">
        <v>906</v>
      </c>
      <c r="T730" s="138"/>
      <c r="U730" s="138"/>
      <c r="V730" s="138"/>
      <c r="W730" s="138"/>
      <c r="X730" s="140" t="s">
        <v>1700</v>
      </c>
      <c r="Y730" s="138"/>
      <c r="Z730" s="75"/>
      <c r="AA730" s="75"/>
    </row>
    <row r="731" spans="1:27" s="140" customFormat="1" ht="28.5" customHeight="1" x14ac:dyDescent="0.2">
      <c r="A731" s="137" t="str">
        <f t="shared" si="32"/>
        <v>Pilar 6</v>
      </c>
      <c r="B731" s="137">
        <f t="shared" si="33"/>
        <v>6</v>
      </c>
      <c r="C731" s="137" t="s">
        <v>351</v>
      </c>
      <c r="D731" s="137" t="s">
        <v>451</v>
      </c>
      <c r="E731" s="138">
        <v>11</v>
      </c>
      <c r="F731" s="137" t="s">
        <v>452</v>
      </c>
      <c r="G731" s="139">
        <v>188</v>
      </c>
      <c r="H731" s="137" t="s">
        <v>455</v>
      </c>
      <c r="I731" s="137" t="s">
        <v>456</v>
      </c>
      <c r="J731" s="137"/>
      <c r="K731" s="137" t="s">
        <v>109</v>
      </c>
      <c r="L731" s="137"/>
      <c r="M731" s="138" t="str">
        <f>VLOOKUP(G731,'Matriz de Clasificacion'!$H$1:$K$341,4)</f>
        <v>Resultado</v>
      </c>
      <c r="N731" s="214">
        <f t="shared" si="31"/>
        <v>1</v>
      </c>
      <c r="O731" s="138">
        <v>2</v>
      </c>
      <c r="P731" s="140" t="s">
        <v>28</v>
      </c>
      <c r="Q731" s="215" t="s">
        <v>1720</v>
      </c>
      <c r="R731" s="138"/>
      <c r="S731" s="137"/>
      <c r="T731" s="138"/>
      <c r="U731" s="138"/>
      <c r="V731" s="138"/>
      <c r="W731" s="138"/>
      <c r="X731" s="140" t="s">
        <v>1700</v>
      </c>
      <c r="Y731" s="138"/>
      <c r="Z731" s="78"/>
      <c r="AA731" s="78"/>
    </row>
    <row r="732" spans="1:27" s="140" customFormat="1" ht="28.5" customHeight="1" x14ac:dyDescent="0.2">
      <c r="A732" s="137" t="str">
        <f t="shared" si="32"/>
        <v>Pilar 6</v>
      </c>
      <c r="B732" s="137">
        <f t="shared" si="33"/>
        <v>6</v>
      </c>
      <c r="C732" s="137" t="s">
        <v>351</v>
      </c>
      <c r="D732" s="137" t="s">
        <v>451</v>
      </c>
      <c r="E732" s="138">
        <v>11</v>
      </c>
      <c r="F732" s="137" t="s">
        <v>452</v>
      </c>
      <c r="G732" s="139">
        <v>188</v>
      </c>
      <c r="H732" s="137" t="s">
        <v>455</v>
      </c>
      <c r="I732" s="137" t="s">
        <v>456</v>
      </c>
      <c r="J732" s="137"/>
      <c r="K732" s="137" t="s">
        <v>109</v>
      </c>
      <c r="L732" s="137"/>
      <c r="M732" s="138" t="str">
        <f>VLOOKUP(G732,'Matriz de Clasificacion'!$H$1:$K$341,4)</f>
        <v>Resultado</v>
      </c>
      <c r="N732" s="214">
        <f t="shared" si="31"/>
        <v>1</v>
      </c>
      <c r="O732" s="138">
        <v>1</v>
      </c>
      <c r="P732" s="140" t="s">
        <v>28</v>
      </c>
      <c r="Q732" s="215" t="s">
        <v>1721</v>
      </c>
      <c r="R732" s="138"/>
      <c r="S732" s="137"/>
      <c r="T732" s="138"/>
      <c r="U732" s="138"/>
      <c r="V732" s="138"/>
      <c r="W732" s="138"/>
      <c r="X732" s="140" t="s">
        <v>1700</v>
      </c>
      <c r="Y732" s="138"/>
      <c r="Z732" s="75"/>
      <c r="AA732" s="75"/>
    </row>
    <row r="733" spans="1:27" s="143" customFormat="1" ht="28.5" customHeight="1" x14ac:dyDescent="0.2">
      <c r="A733" s="141" t="str">
        <f t="shared" si="32"/>
        <v>Pilar 6</v>
      </c>
      <c r="B733" s="141">
        <f t="shared" si="33"/>
        <v>6</v>
      </c>
      <c r="C733" s="141" t="s">
        <v>351</v>
      </c>
      <c r="D733" s="141" t="s">
        <v>457</v>
      </c>
      <c r="E733" s="142">
        <v>12</v>
      </c>
      <c r="F733" s="141" t="s">
        <v>458</v>
      </c>
      <c r="G733" s="139">
        <v>189</v>
      </c>
      <c r="H733" s="141" t="s">
        <v>459</v>
      </c>
      <c r="I733" s="141" t="s">
        <v>460</v>
      </c>
      <c r="J733" s="141"/>
      <c r="K733" s="141" t="s">
        <v>109</v>
      </c>
      <c r="L733" s="141"/>
      <c r="M733" s="142" t="str">
        <f>VLOOKUP(G733,'Matriz de Clasificacion'!$H$1:$K$341,4)</f>
        <v>Resultado</v>
      </c>
      <c r="N733" s="217">
        <f t="shared" si="31"/>
        <v>1</v>
      </c>
      <c r="O733" s="142">
        <v>1</v>
      </c>
      <c r="P733" s="143" t="s">
        <v>6</v>
      </c>
      <c r="Q733" s="218" t="s">
        <v>1434</v>
      </c>
      <c r="R733" s="142"/>
      <c r="S733" s="141"/>
      <c r="T733" s="142"/>
      <c r="U733" s="142"/>
      <c r="V733" s="142"/>
      <c r="W733" s="142"/>
      <c r="Y733" s="142"/>
      <c r="Z733" s="75"/>
      <c r="AA733" s="75"/>
    </row>
    <row r="734" spans="1:27" s="143" customFormat="1" ht="28.5" customHeight="1" x14ac:dyDescent="0.2">
      <c r="A734" s="141" t="str">
        <f t="shared" si="32"/>
        <v>Pilar 6</v>
      </c>
      <c r="B734" s="141">
        <f t="shared" si="33"/>
        <v>6</v>
      </c>
      <c r="C734" s="141" t="s">
        <v>351</v>
      </c>
      <c r="D734" s="141" t="s">
        <v>457</v>
      </c>
      <c r="E734" s="142">
        <v>12</v>
      </c>
      <c r="F734" s="141" t="s">
        <v>458</v>
      </c>
      <c r="G734" s="139">
        <v>189</v>
      </c>
      <c r="H734" s="141" t="s">
        <v>459</v>
      </c>
      <c r="I734" s="141" t="s">
        <v>460</v>
      </c>
      <c r="J734" s="141"/>
      <c r="K734" s="141" t="s">
        <v>109</v>
      </c>
      <c r="L734" s="141"/>
      <c r="M734" s="142" t="str">
        <f>VLOOKUP(G734,'Matriz de Clasificacion'!$H$1:$K$341,4)</f>
        <v>Resultado</v>
      </c>
      <c r="N734" s="217">
        <f t="shared" si="31"/>
        <v>1</v>
      </c>
      <c r="O734" s="142">
        <v>2</v>
      </c>
      <c r="P734" s="143" t="s">
        <v>91</v>
      </c>
      <c r="Q734" s="218" t="s">
        <v>1722</v>
      </c>
      <c r="R734" s="142"/>
      <c r="S734" s="141"/>
      <c r="T734" s="142"/>
      <c r="U734" s="142"/>
      <c r="V734" s="142"/>
      <c r="W734" s="142"/>
      <c r="Y734" s="142"/>
      <c r="Z734" s="75"/>
      <c r="AA734" s="75"/>
    </row>
    <row r="735" spans="1:27" s="143" customFormat="1" ht="28.5" customHeight="1" x14ac:dyDescent="0.2">
      <c r="A735" s="141" t="str">
        <f t="shared" si="32"/>
        <v>Pilar 6</v>
      </c>
      <c r="B735" s="141">
        <f t="shared" si="33"/>
        <v>6</v>
      </c>
      <c r="C735" s="141" t="s">
        <v>351</v>
      </c>
      <c r="D735" s="141" t="s">
        <v>457</v>
      </c>
      <c r="E735" s="142">
        <v>12</v>
      </c>
      <c r="F735" s="141" t="s">
        <v>458</v>
      </c>
      <c r="G735" s="139">
        <v>189</v>
      </c>
      <c r="H735" s="141" t="s">
        <v>459</v>
      </c>
      <c r="I735" s="141" t="s">
        <v>460</v>
      </c>
      <c r="J735" s="141"/>
      <c r="K735" s="141" t="s">
        <v>109</v>
      </c>
      <c r="L735" s="141"/>
      <c r="M735" s="142" t="str">
        <f>VLOOKUP(G735,'Matriz de Clasificacion'!$H$1:$K$341,4)</f>
        <v>Resultado</v>
      </c>
      <c r="N735" s="217">
        <f t="shared" si="31"/>
        <v>1</v>
      </c>
      <c r="O735" s="142">
        <v>1</v>
      </c>
      <c r="P735" s="143" t="s">
        <v>91</v>
      </c>
      <c r="Q735" s="218" t="s">
        <v>1723</v>
      </c>
      <c r="R735" s="142"/>
      <c r="S735" s="141"/>
      <c r="T735" s="142"/>
      <c r="U735" s="142"/>
      <c r="V735" s="142"/>
      <c r="W735" s="142"/>
      <c r="Y735" s="142"/>
      <c r="Z735" s="75"/>
      <c r="AA735" s="75"/>
    </row>
    <row r="736" spans="1:27" s="143" customFormat="1" ht="28.5" customHeight="1" x14ac:dyDescent="0.2">
      <c r="A736" s="141" t="str">
        <f t="shared" si="32"/>
        <v>Pilar 6</v>
      </c>
      <c r="B736" s="141">
        <f t="shared" si="33"/>
        <v>6</v>
      </c>
      <c r="C736" s="141" t="s">
        <v>351</v>
      </c>
      <c r="D736" s="141" t="s">
        <v>457</v>
      </c>
      <c r="E736" s="142">
        <v>12</v>
      </c>
      <c r="F736" s="141" t="s">
        <v>458</v>
      </c>
      <c r="G736" s="139">
        <v>189</v>
      </c>
      <c r="H736" s="141" t="s">
        <v>459</v>
      </c>
      <c r="I736" s="141" t="s">
        <v>460</v>
      </c>
      <c r="J736" s="141"/>
      <c r="K736" s="141" t="s">
        <v>109</v>
      </c>
      <c r="L736" s="141"/>
      <c r="M736" s="142" t="str">
        <f>VLOOKUP(G736,'Matriz de Clasificacion'!$H$1:$K$341,4)</f>
        <v>Resultado</v>
      </c>
      <c r="N736" s="217">
        <f t="shared" si="31"/>
        <v>1</v>
      </c>
      <c r="O736" s="142">
        <v>13</v>
      </c>
      <c r="P736" s="143" t="s">
        <v>28</v>
      </c>
      <c r="Q736" s="218" t="s">
        <v>1692</v>
      </c>
      <c r="R736" s="142"/>
      <c r="S736" s="141"/>
      <c r="T736" s="142"/>
      <c r="U736" s="142"/>
      <c r="V736" s="142"/>
      <c r="W736" s="142"/>
      <c r="Y736" s="142"/>
      <c r="Z736" s="75"/>
      <c r="AA736" s="75"/>
    </row>
    <row r="737" spans="1:27" s="143" customFormat="1" ht="28.5" customHeight="1" x14ac:dyDescent="0.2">
      <c r="A737" s="141" t="str">
        <f t="shared" si="32"/>
        <v>Pilar 6</v>
      </c>
      <c r="B737" s="141">
        <f t="shared" si="33"/>
        <v>6</v>
      </c>
      <c r="C737" s="141" t="s">
        <v>351</v>
      </c>
      <c r="D737" s="141" t="s">
        <v>457</v>
      </c>
      <c r="E737" s="142">
        <v>12</v>
      </c>
      <c r="F737" s="141" t="s">
        <v>458</v>
      </c>
      <c r="G737" s="139">
        <v>189</v>
      </c>
      <c r="H737" s="141" t="s">
        <v>459</v>
      </c>
      <c r="I737" s="141" t="s">
        <v>460</v>
      </c>
      <c r="J737" s="141"/>
      <c r="K737" s="141" t="s">
        <v>109</v>
      </c>
      <c r="L737" s="141"/>
      <c r="M737" s="142" t="str">
        <f>VLOOKUP(G737,'Matriz de Clasificacion'!$H$1:$K$341,4)</f>
        <v>Resultado</v>
      </c>
      <c r="N737" s="217">
        <f t="shared" si="31"/>
        <v>1</v>
      </c>
      <c r="O737" s="142">
        <v>12</v>
      </c>
      <c r="P737" s="143" t="s">
        <v>28</v>
      </c>
      <c r="Q737" s="218" t="s">
        <v>1693</v>
      </c>
      <c r="R737" s="142"/>
      <c r="S737" s="141"/>
      <c r="T737" s="142"/>
      <c r="U737" s="142"/>
      <c r="V737" s="142"/>
      <c r="W737" s="142"/>
      <c r="Y737" s="142"/>
      <c r="Z737" s="75"/>
      <c r="AA737" s="75"/>
    </row>
    <row r="738" spans="1:27" s="143" customFormat="1" ht="28.5" customHeight="1" x14ac:dyDescent="0.2">
      <c r="A738" s="141" t="str">
        <f t="shared" si="32"/>
        <v>Pilar 6</v>
      </c>
      <c r="B738" s="141">
        <f t="shared" si="33"/>
        <v>6</v>
      </c>
      <c r="C738" s="141" t="s">
        <v>351</v>
      </c>
      <c r="D738" s="141" t="s">
        <v>457</v>
      </c>
      <c r="E738" s="142">
        <v>12</v>
      </c>
      <c r="F738" s="141" t="s">
        <v>458</v>
      </c>
      <c r="G738" s="139">
        <v>189</v>
      </c>
      <c r="H738" s="141" t="s">
        <v>459</v>
      </c>
      <c r="I738" s="141" t="s">
        <v>460</v>
      </c>
      <c r="J738" s="141"/>
      <c r="K738" s="141" t="s">
        <v>109</v>
      </c>
      <c r="L738" s="141"/>
      <c r="M738" s="142" t="str">
        <f>VLOOKUP(G738,'Matriz de Clasificacion'!$H$1:$K$341,4)</f>
        <v>Resultado</v>
      </c>
      <c r="N738" s="217">
        <f t="shared" si="31"/>
        <v>1</v>
      </c>
      <c r="O738" s="142">
        <v>11</v>
      </c>
      <c r="P738" s="143" t="s">
        <v>28</v>
      </c>
      <c r="Q738" s="218" t="s">
        <v>1694</v>
      </c>
      <c r="R738" s="142"/>
      <c r="S738" s="141"/>
      <c r="T738" s="142"/>
      <c r="U738" s="142"/>
      <c r="V738" s="142"/>
      <c r="W738" s="142"/>
      <c r="Y738" s="142"/>
      <c r="Z738" s="75"/>
      <c r="AA738" s="75"/>
    </row>
    <row r="739" spans="1:27" s="143" customFormat="1" ht="28.5" customHeight="1" x14ac:dyDescent="0.2">
      <c r="A739" s="141" t="str">
        <f t="shared" si="32"/>
        <v>Pilar 6</v>
      </c>
      <c r="B739" s="141">
        <f t="shared" si="33"/>
        <v>6</v>
      </c>
      <c r="C739" s="141" t="s">
        <v>351</v>
      </c>
      <c r="D739" s="141" t="s">
        <v>457</v>
      </c>
      <c r="E739" s="142">
        <v>12</v>
      </c>
      <c r="F739" s="141" t="s">
        <v>458</v>
      </c>
      <c r="G739" s="139">
        <v>189</v>
      </c>
      <c r="H739" s="141" t="s">
        <v>459</v>
      </c>
      <c r="I739" s="141" t="s">
        <v>460</v>
      </c>
      <c r="J739" s="141"/>
      <c r="K739" s="141" t="s">
        <v>109</v>
      </c>
      <c r="L739" s="141"/>
      <c r="M739" s="142" t="str">
        <f>VLOOKUP(G739,'Matriz de Clasificacion'!$H$1:$K$341,4)</f>
        <v>Resultado</v>
      </c>
      <c r="N739" s="217">
        <f t="shared" si="31"/>
        <v>1</v>
      </c>
      <c r="O739" s="142">
        <v>10</v>
      </c>
      <c r="P739" s="143" t="s">
        <v>28</v>
      </c>
      <c r="Q739" s="218" t="s">
        <v>1695</v>
      </c>
      <c r="R739" s="142"/>
      <c r="S739" s="141"/>
      <c r="T739" s="142"/>
      <c r="U739" s="142"/>
      <c r="V739" s="142"/>
      <c r="W739" s="142"/>
      <c r="Y739" s="142"/>
      <c r="Z739" s="75"/>
      <c r="AA739" s="75"/>
    </row>
    <row r="740" spans="1:27" s="143" customFormat="1" ht="28.5" customHeight="1" x14ac:dyDescent="0.2">
      <c r="A740" s="141" t="str">
        <f t="shared" si="32"/>
        <v>Pilar 6</v>
      </c>
      <c r="B740" s="141">
        <f t="shared" si="33"/>
        <v>6</v>
      </c>
      <c r="C740" s="141" t="s">
        <v>351</v>
      </c>
      <c r="D740" s="141" t="s">
        <v>457</v>
      </c>
      <c r="E740" s="142">
        <v>12</v>
      </c>
      <c r="F740" s="141" t="s">
        <v>458</v>
      </c>
      <c r="G740" s="139">
        <v>189</v>
      </c>
      <c r="H740" s="141" t="s">
        <v>459</v>
      </c>
      <c r="I740" s="141" t="s">
        <v>460</v>
      </c>
      <c r="J740" s="141"/>
      <c r="K740" s="141" t="s">
        <v>109</v>
      </c>
      <c r="L740" s="141"/>
      <c r="M740" s="142" t="str">
        <f>VLOOKUP(G740,'Matriz de Clasificacion'!$H$1:$K$341,4)</f>
        <v>Resultado</v>
      </c>
      <c r="N740" s="217">
        <f t="shared" si="31"/>
        <v>1</v>
      </c>
      <c r="O740" s="142">
        <v>9</v>
      </c>
      <c r="P740" s="143" t="s">
        <v>28</v>
      </c>
      <c r="Q740" s="218" t="s">
        <v>1635</v>
      </c>
      <c r="R740" s="142"/>
      <c r="S740" s="141"/>
      <c r="T740" s="142"/>
      <c r="U740" s="142"/>
      <c r="V740" s="142"/>
      <c r="W740" s="142"/>
      <c r="Y740" s="142"/>
      <c r="Z740" s="75"/>
      <c r="AA740" s="75"/>
    </row>
    <row r="741" spans="1:27" s="143" customFormat="1" ht="28.5" customHeight="1" x14ac:dyDescent="0.2">
      <c r="A741" s="141" t="str">
        <f t="shared" si="32"/>
        <v>Pilar 6</v>
      </c>
      <c r="B741" s="141">
        <f t="shared" si="33"/>
        <v>6</v>
      </c>
      <c r="C741" s="141" t="s">
        <v>351</v>
      </c>
      <c r="D741" s="141" t="s">
        <v>457</v>
      </c>
      <c r="E741" s="142">
        <v>12</v>
      </c>
      <c r="F741" s="141" t="s">
        <v>458</v>
      </c>
      <c r="G741" s="139">
        <v>189</v>
      </c>
      <c r="H741" s="141" t="s">
        <v>459</v>
      </c>
      <c r="I741" s="141" t="s">
        <v>460</v>
      </c>
      <c r="J741" s="141"/>
      <c r="K741" s="141" t="s">
        <v>109</v>
      </c>
      <c r="L741" s="141"/>
      <c r="M741" s="142" t="str">
        <f>VLOOKUP(G741,'Matriz de Clasificacion'!$H$1:$K$341,4)</f>
        <v>Resultado</v>
      </c>
      <c r="N741" s="217">
        <f t="shared" si="31"/>
        <v>1</v>
      </c>
      <c r="O741" s="142">
        <v>8</v>
      </c>
      <c r="P741" s="143" t="s">
        <v>28</v>
      </c>
      <c r="Q741" s="218" t="s">
        <v>1725</v>
      </c>
      <c r="R741" s="142"/>
      <c r="S741" s="141"/>
      <c r="T741" s="142"/>
      <c r="U741" s="142"/>
      <c r="V741" s="142"/>
      <c r="W741" s="142"/>
      <c r="Y741" s="142"/>
      <c r="Z741" s="75"/>
      <c r="AA741" s="75"/>
    </row>
    <row r="742" spans="1:27" s="143" customFormat="1" ht="28.5" customHeight="1" x14ac:dyDescent="0.2">
      <c r="A742" s="141" t="str">
        <f t="shared" si="32"/>
        <v>Pilar 6</v>
      </c>
      <c r="B742" s="141">
        <f t="shared" si="33"/>
        <v>6</v>
      </c>
      <c r="C742" s="141" t="s">
        <v>351</v>
      </c>
      <c r="D742" s="141" t="s">
        <v>457</v>
      </c>
      <c r="E742" s="142">
        <v>12</v>
      </c>
      <c r="F742" s="141" t="s">
        <v>458</v>
      </c>
      <c r="G742" s="139">
        <v>189</v>
      </c>
      <c r="H742" s="141" t="s">
        <v>459</v>
      </c>
      <c r="I742" s="141" t="s">
        <v>460</v>
      </c>
      <c r="J742" s="141"/>
      <c r="K742" s="141" t="s">
        <v>109</v>
      </c>
      <c r="L742" s="141"/>
      <c r="M742" s="142" t="str">
        <f>VLOOKUP(G742,'Matriz de Clasificacion'!$H$1:$K$341,4)</f>
        <v>Resultado</v>
      </c>
      <c r="N742" s="217">
        <f t="shared" si="31"/>
        <v>1</v>
      </c>
      <c r="O742" s="142">
        <v>7</v>
      </c>
      <c r="P742" s="143" t="s">
        <v>28</v>
      </c>
      <c r="Q742" s="218" t="s">
        <v>1633</v>
      </c>
      <c r="R742" s="142"/>
      <c r="S742" s="141"/>
      <c r="T742" s="142"/>
      <c r="U742" s="142"/>
      <c r="V742" s="142"/>
      <c r="W742" s="142"/>
      <c r="Y742" s="142"/>
      <c r="Z742" s="75"/>
      <c r="AA742" s="75"/>
    </row>
    <row r="743" spans="1:27" s="143" customFormat="1" ht="28.5" customHeight="1" x14ac:dyDescent="0.2">
      <c r="A743" s="141" t="str">
        <f t="shared" si="32"/>
        <v>Pilar 6</v>
      </c>
      <c r="B743" s="141">
        <f t="shared" si="33"/>
        <v>6</v>
      </c>
      <c r="C743" s="141" t="s">
        <v>351</v>
      </c>
      <c r="D743" s="141" t="s">
        <v>457</v>
      </c>
      <c r="E743" s="142">
        <v>12</v>
      </c>
      <c r="F743" s="141" t="s">
        <v>458</v>
      </c>
      <c r="G743" s="139">
        <v>189</v>
      </c>
      <c r="H743" s="141" t="s">
        <v>459</v>
      </c>
      <c r="I743" s="141" t="s">
        <v>460</v>
      </c>
      <c r="J743" s="141"/>
      <c r="K743" s="141" t="s">
        <v>109</v>
      </c>
      <c r="L743" s="141"/>
      <c r="M743" s="142" t="str">
        <f>VLOOKUP(G743,'Matriz de Clasificacion'!$H$1:$K$341,4)</f>
        <v>Resultado</v>
      </c>
      <c r="N743" s="217">
        <f t="shared" si="31"/>
        <v>1</v>
      </c>
      <c r="O743" s="142">
        <v>6</v>
      </c>
      <c r="P743" s="143" t="s">
        <v>28</v>
      </c>
      <c r="Q743" s="218" t="s">
        <v>1726</v>
      </c>
      <c r="R743" s="142"/>
      <c r="S743" s="141"/>
      <c r="T743" s="142"/>
      <c r="U743" s="142"/>
      <c r="V743" s="142"/>
      <c r="W743" s="142"/>
      <c r="Y743" s="142"/>
      <c r="Z743" s="75"/>
      <c r="AA743" s="75"/>
    </row>
    <row r="744" spans="1:27" s="143" customFormat="1" ht="28.5" customHeight="1" x14ac:dyDescent="0.2">
      <c r="A744" s="141" t="str">
        <f t="shared" si="32"/>
        <v>Pilar 6</v>
      </c>
      <c r="B744" s="141">
        <f t="shared" si="33"/>
        <v>6</v>
      </c>
      <c r="C744" s="141" t="s">
        <v>351</v>
      </c>
      <c r="D744" s="141" t="s">
        <v>457</v>
      </c>
      <c r="E744" s="142">
        <v>12</v>
      </c>
      <c r="F744" s="141" t="s">
        <v>458</v>
      </c>
      <c r="G744" s="139">
        <v>189</v>
      </c>
      <c r="H744" s="141" t="s">
        <v>459</v>
      </c>
      <c r="I744" s="141" t="s">
        <v>460</v>
      </c>
      <c r="J744" s="141"/>
      <c r="K744" s="141" t="s">
        <v>109</v>
      </c>
      <c r="L744" s="141"/>
      <c r="M744" s="142" t="str">
        <f>VLOOKUP(G744,'Matriz de Clasificacion'!$H$1:$K$341,4)</f>
        <v>Resultado</v>
      </c>
      <c r="N744" s="217">
        <f t="shared" si="31"/>
        <v>1</v>
      </c>
      <c r="O744" s="142">
        <v>5</v>
      </c>
      <c r="P744" s="143" t="s">
        <v>28</v>
      </c>
      <c r="Q744" s="218" t="s">
        <v>1727</v>
      </c>
      <c r="R744" s="142"/>
      <c r="S744" s="141"/>
      <c r="T744" s="142"/>
      <c r="U744" s="142"/>
      <c r="V744" s="142"/>
      <c r="W744" s="142"/>
      <c r="Y744" s="142"/>
      <c r="Z744" s="75"/>
      <c r="AA744" s="75"/>
    </row>
    <row r="745" spans="1:27" s="143" customFormat="1" ht="28.5" customHeight="1" x14ac:dyDescent="0.2">
      <c r="A745" s="141" t="str">
        <f t="shared" si="32"/>
        <v>Pilar 6</v>
      </c>
      <c r="B745" s="141">
        <f t="shared" si="33"/>
        <v>6</v>
      </c>
      <c r="C745" s="141" t="s">
        <v>351</v>
      </c>
      <c r="D745" s="141" t="s">
        <v>457</v>
      </c>
      <c r="E745" s="142">
        <v>12</v>
      </c>
      <c r="F745" s="141" t="s">
        <v>458</v>
      </c>
      <c r="G745" s="139">
        <v>189</v>
      </c>
      <c r="H745" s="141" t="s">
        <v>459</v>
      </c>
      <c r="I745" s="141" t="s">
        <v>460</v>
      </c>
      <c r="J745" s="141"/>
      <c r="K745" s="141" t="s">
        <v>109</v>
      </c>
      <c r="L745" s="141"/>
      <c r="M745" s="142" t="str">
        <f>VLOOKUP(G745,'Matriz de Clasificacion'!$H$1:$K$341,4)</f>
        <v>Resultado</v>
      </c>
      <c r="N745" s="217">
        <f t="shared" si="31"/>
        <v>1</v>
      </c>
      <c r="O745" s="142">
        <v>4</v>
      </c>
      <c r="P745" s="143" t="s">
        <v>28</v>
      </c>
      <c r="Q745" s="218" t="s">
        <v>1630</v>
      </c>
      <c r="R745" s="142"/>
      <c r="S745" s="141"/>
      <c r="T745" s="142"/>
      <c r="U745" s="142"/>
      <c r="V745" s="142"/>
      <c r="W745" s="142"/>
      <c r="Y745" s="142"/>
      <c r="Z745" s="75"/>
      <c r="AA745" s="75"/>
    </row>
    <row r="746" spans="1:27" s="143" customFormat="1" ht="28.5" customHeight="1" x14ac:dyDescent="0.2">
      <c r="A746" s="141" t="str">
        <f t="shared" si="32"/>
        <v>Pilar 6</v>
      </c>
      <c r="B746" s="141">
        <f t="shared" si="33"/>
        <v>6</v>
      </c>
      <c r="C746" s="141" t="s">
        <v>351</v>
      </c>
      <c r="D746" s="141" t="s">
        <v>457</v>
      </c>
      <c r="E746" s="142">
        <v>12</v>
      </c>
      <c r="F746" s="141" t="s">
        <v>458</v>
      </c>
      <c r="G746" s="139">
        <v>189</v>
      </c>
      <c r="H746" s="141" t="s">
        <v>459</v>
      </c>
      <c r="I746" s="141" t="s">
        <v>460</v>
      </c>
      <c r="J746" s="141"/>
      <c r="K746" s="141" t="s">
        <v>109</v>
      </c>
      <c r="L746" s="141"/>
      <c r="M746" s="142" t="str">
        <f>VLOOKUP(G746,'Matriz de Clasificacion'!$H$1:$K$341,4)</f>
        <v>Resultado</v>
      </c>
      <c r="N746" s="217">
        <f t="shared" si="31"/>
        <v>1</v>
      </c>
      <c r="O746" s="142">
        <v>3</v>
      </c>
      <c r="P746" s="143" t="s">
        <v>28</v>
      </c>
      <c r="Q746" s="218" t="s">
        <v>1728</v>
      </c>
      <c r="R746" s="142"/>
      <c r="S746" s="141"/>
      <c r="T746" s="142"/>
      <c r="U746" s="142"/>
      <c r="V746" s="142"/>
      <c r="W746" s="142"/>
      <c r="Y746" s="142"/>
      <c r="Z746" s="75"/>
      <c r="AA746" s="75"/>
    </row>
    <row r="747" spans="1:27" s="143" customFormat="1" ht="28.5" customHeight="1" x14ac:dyDescent="0.2">
      <c r="A747" s="141" t="str">
        <f>A732</f>
        <v>Pilar 6</v>
      </c>
      <c r="B747" s="141">
        <f>B732</f>
        <v>6</v>
      </c>
      <c r="C747" s="141" t="s">
        <v>351</v>
      </c>
      <c r="D747" s="141" t="s">
        <v>457</v>
      </c>
      <c r="E747" s="142">
        <v>12</v>
      </c>
      <c r="F747" s="141" t="s">
        <v>458</v>
      </c>
      <c r="G747" s="139">
        <v>189</v>
      </c>
      <c r="H747" s="141" t="s">
        <v>459</v>
      </c>
      <c r="I747" s="141" t="s">
        <v>460</v>
      </c>
      <c r="J747" s="141"/>
      <c r="K747" s="141" t="s">
        <v>109</v>
      </c>
      <c r="L747" s="141"/>
      <c r="M747" s="142" t="str">
        <f>VLOOKUP(G747,'Matriz de Clasificacion'!$H$1:$K$341,4)</f>
        <v>Resultado</v>
      </c>
      <c r="N747" s="217">
        <f t="shared" si="31"/>
        <v>1</v>
      </c>
      <c r="O747" s="141" t="s">
        <v>1196</v>
      </c>
      <c r="P747" s="143" t="s">
        <v>28</v>
      </c>
      <c r="Q747" s="218" t="s">
        <v>1629</v>
      </c>
      <c r="R747" s="141"/>
      <c r="S747" s="141" t="s">
        <v>941</v>
      </c>
      <c r="T747" s="142"/>
      <c r="U747" s="141" t="s">
        <v>980</v>
      </c>
      <c r="V747" s="142"/>
      <c r="W747" s="142"/>
      <c r="X747" s="142"/>
      <c r="Y747" s="142"/>
      <c r="Z747" s="129"/>
      <c r="AA747" s="129"/>
    </row>
    <row r="748" spans="1:27" s="143" customFormat="1" ht="28.5" customHeight="1" x14ac:dyDescent="0.2">
      <c r="A748" s="141" t="str">
        <f>A747</f>
        <v>Pilar 6</v>
      </c>
      <c r="B748" s="141">
        <f>B747</f>
        <v>6</v>
      </c>
      <c r="C748" s="141" t="s">
        <v>351</v>
      </c>
      <c r="D748" s="141" t="s">
        <v>457</v>
      </c>
      <c r="E748" s="142">
        <v>12</v>
      </c>
      <c r="F748" s="141" t="s">
        <v>458</v>
      </c>
      <c r="G748" s="139">
        <v>189</v>
      </c>
      <c r="H748" s="141" t="s">
        <v>459</v>
      </c>
      <c r="I748" s="141" t="s">
        <v>460</v>
      </c>
      <c r="J748" s="141"/>
      <c r="K748" s="141" t="s">
        <v>109</v>
      </c>
      <c r="L748" s="141"/>
      <c r="M748" s="142" t="str">
        <f>VLOOKUP(G748,'Matriz de Clasificacion'!$H$1:$K$341,4)</f>
        <v>Resultado</v>
      </c>
      <c r="N748" s="217">
        <f t="shared" si="31"/>
        <v>1</v>
      </c>
      <c r="O748" s="141" t="s">
        <v>1195</v>
      </c>
      <c r="P748" s="143" t="s">
        <v>28</v>
      </c>
      <c r="Q748" s="218" t="s">
        <v>1729</v>
      </c>
      <c r="R748" s="141"/>
      <c r="S748" s="141"/>
      <c r="T748" s="142"/>
      <c r="U748" s="141"/>
      <c r="V748" s="142"/>
      <c r="W748" s="142"/>
      <c r="X748" s="142"/>
      <c r="Y748" s="142"/>
      <c r="Z748" s="99"/>
      <c r="AA748" s="99"/>
    </row>
    <row r="749" spans="1:27" s="144" customFormat="1" ht="28.5" customHeight="1" x14ac:dyDescent="0.2">
      <c r="A749" s="74" t="str">
        <f t="shared" ref="A749:B758" si="34">A739</f>
        <v>Pilar 6</v>
      </c>
      <c r="B749" s="74">
        <f t="shared" si="34"/>
        <v>6</v>
      </c>
      <c r="C749" s="74" t="s">
        <v>351</v>
      </c>
      <c r="D749" s="74" t="s">
        <v>457</v>
      </c>
      <c r="E749" s="75">
        <v>12</v>
      </c>
      <c r="F749" s="74" t="s">
        <v>458</v>
      </c>
      <c r="G749" s="62">
        <v>190</v>
      </c>
      <c r="H749" s="74" t="s">
        <v>461</v>
      </c>
      <c r="I749" s="74" t="s">
        <v>462</v>
      </c>
      <c r="J749" s="74"/>
      <c r="K749" s="74" t="s">
        <v>109</v>
      </c>
      <c r="L749" s="74"/>
      <c r="M749" s="75" t="str">
        <f>VLOOKUP(G749,'Matriz de Clasificacion'!$H$1:$K$341,4)</f>
        <v>Resultado</v>
      </c>
      <c r="N749" s="184">
        <f t="shared" si="31"/>
        <v>1</v>
      </c>
      <c r="O749" s="219" t="s">
        <v>1195</v>
      </c>
      <c r="P749" s="144" t="s">
        <v>6</v>
      </c>
      <c r="Q749" s="220" t="s">
        <v>1730</v>
      </c>
      <c r="R749" s="219"/>
      <c r="S749" s="219"/>
      <c r="T749" s="221"/>
      <c r="U749" s="219"/>
      <c r="V749" s="221"/>
      <c r="W749" s="221"/>
      <c r="X749" s="221"/>
      <c r="Y749" s="221"/>
      <c r="Z749" s="99"/>
      <c r="AA749" s="99"/>
    </row>
    <row r="750" spans="1:27" s="144" customFormat="1" ht="28.5" customHeight="1" x14ac:dyDescent="0.2">
      <c r="A750" s="74" t="str">
        <f t="shared" si="34"/>
        <v>Pilar 6</v>
      </c>
      <c r="B750" s="74">
        <f t="shared" si="34"/>
        <v>6</v>
      </c>
      <c r="C750" s="74" t="s">
        <v>351</v>
      </c>
      <c r="D750" s="74" t="s">
        <v>457</v>
      </c>
      <c r="E750" s="75">
        <v>12</v>
      </c>
      <c r="F750" s="74" t="s">
        <v>458</v>
      </c>
      <c r="G750" s="62">
        <v>190</v>
      </c>
      <c r="H750" s="74" t="s">
        <v>461</v>
      </c>
      <c r="I750" s="74" t="s">
        <v>462</v>
      </c>
      <c r="J750" s="74"/>
      <c r="K750" s="74" t="s">
        <v>109</v>
      </c>
      <c r="L750" s="74"/>
      <c r="M750" s="75" t="str">
        <f>VLOOKUP(G750,'Matriz de Clasificacion'!$H$1:$K$341,4)</f>
        <v>Resultado</v>
      </c>
      <c r="N750" s="184">
        <f t="shared" si="31"/>
        <v>1</v>
      </c>
      <c r="O750" s="219" t="s">
        <v>1198</v>
      </c>
      <c r="P750" s="144" t="s">
        <v>91</v>
      </c>
      <c r="Q750" s="220" t="s">
        <v>1641</v>
      </c>
      <c r="R750" s="219"/>
      <c r="S750" s="219"/>
      <c r="T750" s="221"/>
      <c r="U750" s="219"/>
      <c r="V750" s="221"/>
      <c r="W750" s="221"/>
      <c r="X750" s="221"/>
      <c r="Y750" s="221"/>
      <c r="Z750" s="99"/>
      <c r="AA750" s="99"/>
    </row>
    <row r="751" spans="1:27" s="144" customFormat="1" ht="28.5" customHeight="1" x14ac:dyDescent="0.2">
      <c r="A751" s="74" t="str">
        <f t="shared" si="34"/>
        <v>Pilar 6</v>
      </c>
      <c r="B751" s="74">
        <f t="shared" si="34"/>
        <v>6</v>
      </c>
      <c r="C751" s="74" t="s">
        <v>351</v>
      </c>
      <c r="D751" s="74" t="s">
        <v>457</v>
      </c>
      <c r="E751" s="75">
        <v>12</v>
      </c>
      <c r="F751" s="74" t="s">
        <v>458</v>
      </c>
      <c r="G751" s="62">
        <v>190</v>
      </c>
      <c r="H751" s="74" t="s">
        <v>461</v>
      </c>
      <c r="I751" s="74" t="s">
        <v>462</v>
      </c>
      <c r="J751" s="74"/>
      <c r="K751" s="74" t="s">
        <v>109</v>
      </c>
      <c r="L751" s="74"/>
      <c r="M751" s="75" t="str">
        <f>VLOOKUP(G751,'Matriz de Clasificacion'!$H$1:$K$341,4)</f>
        <v>Resultado</v>
      </c>
      <c r="N751" s="184">
        <f t="shared" si="31"/>
        <v>1</v>
      </c>
      <c r="O751" s="219" t="s">
        <v>1197</v>
      </c>
      <c r="P751" s="144" t="s">
        <v>91</v>
      </c>
      <c r="Q751" s="220" t="s">
        <v>1731</v>
      </c>
      <c r="R751" s="219"/>
      <c r="S751" s="219"/>
      <c r="T751" s="221"/>
      <c r="U751" s="219"/>
      <c r="V751" s="221"/>
      <c r="W751" s="221"/>
      <c r="X751" s="221"/>
      <c r="Y751" s="221"/>
      <c r="Z751" s="99"/>
      <c r="AA751" s="99"/>
    </row>
    <row r="752" spans="1:27" s="144" customFormat="1" ht="28.5" customHeight="1" x14ac:dyDescent="0.2">
      <c r="A752" s="74" t="str">
        <f t="shared" si="34"/>
        <v>Pilar 6</v>
      </c>
      <c r="B752" s="74">
        <f t="shared" si="34"/>
        <v>6</v>
      </c>
      <c r="C752" s="74" t="s">
        <v>351</v>
      </c>
      <c r="D752" s="74" t="s">
        <v>457</v>
      </c>
      <c r="E752" s="75">
        <v>12</v>
      </c>
      <c r="F752" s="74" t="s">
        <v>458</v>
      </c>
      <c r="G752" s="62">
        <v>190</v>
      </c>
      <c r="H752" s="74" t="s">
        <v>461</v>
      </c>
      <c r="I752" s="74" t="s">
        <v>462</v>
      </c>
      <c r="J752" s="74"/>
      <c r="K752" s="74" t="s">
        <v>109</v>
      </c>
      <c r="L752" s="74"/>
      <c r="M752" s="75" t="str">
        <f>VLOOKUP(G752,'Matriz de Clasificacion'!$H$1:$K$341,4)</f>
        <v>Resultado</v>
      </c>
      <c r="N752" s="184">
        <f t="shared" si="31"/>
        <v>1</v>
      </c>
      <c r="O752" s="219" t="s">
        <v>1196</v>
      </c>
      <c r="P752" s="144" t="s">
        <v>91</v>
      </c>
      <c r="Q752" s="220" t="s">
        <v>1732</v>
      </c>
      <c r="R752" s="219"/>
      <c r="S752" s="219"/>
      <c r="T752" s="221"/>
      <c r="U752" s="219"/>
      <c r="V752" s="221"/>
      <c r="W752" s="221"/>
      <c r="X752" s="221"/>
      <c r="Y752" s="221"/>
      <c r="Z752" s="99"/>
      <c r="AA752" s="99"/>
    </row>
    <row r="753" spans="1:27" s="144" customFormat="1" ht="28.5" customHeight="1" x14ac:dyDescent="0.2">
      <c r="A753" s="74" t="str">
        <f t="shared" si="34"/>
        <v>Pilar 6</v>
      </c>
      <c r="B753" s="74">
        <f t="shared" si="34"/>
        <v>6</v>
      </c>
      <c r="C753" s="74" t="s">
        <v>351</v>
      </c>
      <c r="D753" s="74" t="s">
        <v>457</v>
      </c>
      <c r="E753" s="75">
        <v>12</v>
      </c>
      <c r="F753" s="74" t="s">
        <v>458</v>
      </c>
      <c r="G753" s="62">
        <v>190</v>
      </c>
      <c r="H753" s="74" t="s">
        <v>461</v>
      </c>
      <c r="I753" s="74" t="s">
        <v>462</v>
      </c>
      <c r="J753" s="74"/>
      <c r="K753" s="74" t="s">
        <v>109</v>
      </c>
      <c r="L753" s="74"/>
      <c r="M753" s="75" t="str">
        <f>VLOOKUP(G753,'Matriz de Clasificacion'!$H$1:$K$341,4)</f>
        <v>Resultado</v>
      </c>
      <c r="N753" s="184">
        <f t="shared" si="31"/>
        <v>1</v>
      </c>
      <c r="O753" s="219" t="s">
        <v>1195</v>
      </c>
      <c r="P753" s="144" t="s">
        <v>91</v>
      </c>
      <c r="Q753" s="220" t="s">
        <v>1733</v>
      </c>
      <c r="R753" s="219"/>
      <c r="S753" s="219"/>
      <c r="T753" s="221"/>
      <c r="U753" s="219"/>
      <c r="V753" s="221"/>
      <c r="W753" s="221"/>
      <c r="X753" s="221"/>
      <c r="Y753" s="221"/>
      <c r="Z753" s="99"/>
      <c r="AA753" s="99"/>
    </row>
    <row r="754" spans="1:27" s="144" customFormat="1" ht="28.5" customHeight="1" x14ac:dyDescent="0.2">
      <c r="A754" s="74" t="str">
        <f t="shared" si="34"/>
        <v>Pilar 6</v>
      </c>
      <c r="B754" s="74">
        <f t="shared" si="34"/>
        <v>6</v>
      </c>
      <c r="C754" s="74" t="s">
        <v>351</v>
      </c>
      <c r="D754" s="74" t="s">
        <v>457</v>
      </c>
      <c r="E754" s="75">
        <v>12</v>
      </c>
      <c r="F754" s="74" t="s">
        <v>458</v>
      </c>
      <c r="G754" s="62">
        <v>190</v>
      </c>
      <c r="H754" s="74" t="s">
        <v>461</v>
      </c>
      <c r="I754" s="74" t="s">
        <v>462</v>
      </c>
      <c r="J754" s="74"/>
      <c r="K754" s="74" t="s">
        <v>109</v>
      </c>
      <c r="L754" s="74"/>
      <c r="M754" s="75" t="str">
        <f>VLOOKUP(G754,'Matriz de Clasificacion'!$H$1:$K$341,4)</f>
        <v>Resultado</v>
      </c>
      <c r="N754" s="184">
        <f t="shared" ref="N754:N817" si="35">IF((LEN(Q754)&gt;0),1,0)</f>
        <v>1</v>
      </c>
      <c r="O754" s="219" t="s">
        <v>1199</v>
      </c>
      <c r="P754" s="144" t="s">
        <v>28</v>
      </c>
      <c r="Q754" s="220" t="s">
        <v>1692</v>
      </c>
      <c r="R754" s="219"/>
      <c r="S754" s="219"/>
      <c r="T754" s="221"/>
      <c r="U754" s="219"/>
      <c r="V754" s="221"/>
      <c r="W754" s="221"/>
      <c r="X754" s="221"/>
      <c r="Y754" s="221"/>
      <c r="Z754" s="99"/>
      <c r="AA754" s="99"/>
    </row>
    <row r="755" spans="1:27" s="144" customFormat="1" ht="28.5" customHeight="1" x14ac:dyDescent="0.2">
      <c r="A755" s="74" t="str">
        <f t="shared" si="34"/>
        <v>Pilar 6</v>
      </c>
      <c r="B755" s="74">
        <f t="shared" si="34"/>
        <v>6</v>
      </c>
      <c r="C755" s="74" t="s">
        <v>351</v>
      </c>
      <c r="D755" s="74" t="s">
        <v>457</v>
      </c>
      <c r="E755" s="75">
        <v>12</v>
      </c>
      <c r="F755" s="74" t="s">
        <v>458</v>
      </c>
      <c r="G755" s="62">
        <v>190</v>
      </c>
      <c r="H755" s="74" t="s">
        <v>461</v>
      </c>
      <c r="I755" s="74" t="s">
        <v>462</v>
      </c>
      <c r="J755" s="74"/>
      <c r="K755" s="74" t="s">
        <v>109</v>
      </c>
      <c r="L755" s="74"/>
      <c r="M755" s="75" t="str">
        <f>VLOOKUP(G755,'Matriz de Clasificacion'!$H$1:$K$341,4)</f>
        <v>Resultado</v>
      </c>
      <c r="N755" s="184">
        <f t="shared" si="35"/>
        <v>1</v>
      </c>
      <c r="O755" s="219" t="s">
        <v>1200</v>
      </c>
      <c r="P755" s="144" t="s">
        <v>28</v>
      </c>
      <c r="Q755" s="220" t="s">
        <v>1693</v>
      </c>
      <c r="R755" s="219"/>
      <c r="S755" s="219"/>
      <c r="T755" s="221"/>
      <c r="U755" s="219"/>
      <c r="V755" s="221"/>
      <c r="W755" s="221"/>
      <c r="X755" s="221"/>
      <c r="Y755" s="221"/>
      <c r="Z755" s="99"/>
      <c r="AA755" s="99"/>
    </row>
    <row r="756" spans="1:27" s="144" customFormat="1" ht="28.5" customHeight="1" x14ac:dyDescent="0.2">
      <c r="A756" s="74" t="str">
        <f t="shared" si="34"/>
        <v>Pilar 6</v>
      </c>
      <c r="B756" s="74">
        <f t="shared" si="34"/>
        <v>6</v>
      </c>
      <c r="C756" s="74" t="s">
        <v>351</v>
      </c>
      <c r="D756" s="74" t="s">
        <v>457</v>
      </c>
      <c r="E756" s="75">
        <v>12</v>
      </c>
      <c r="F756" s="74" t="s">
        <v>458</v>
      </c>
      <c r="G756" s="62">
        <v>190</v>
      </c>
      <c r="H756" s="74" t="s">
        <v>461</v>
      </c>
      <c r="I756" s="74" t="s">
        <v>462</v>
      </c>
      <c r="J756" s="74"/>
      <c r="K756" s="74" t="s">
        <v>109</v>
      </c>
      <c r="L756" s="74"/>
      <c r="M756" s="75" t="str">
        <f>VLOOKUP(G756,'Matriz de Clasificacion'!$H$1:$K$341,4)</f>
        <v>Resultado</v>
      </c>
      <c r="N756" s="184">
        <f t="shared" si="35"/>
        <v>1</v>
      </c>
      <c r="O756" s="219" t="s">
        <v>1198</v>
      </c>
      <c r="P756" s="144" t="s">
        <v>28</v>
      </c>
      <c r="Q756" s="220" t="s">
        <v>1694</v>
      </c>
      <c r="R756" s="219"/>
      <c r="S756" s="219"/>
      <c r="T756" s="221"/>
      <c r="U756" s="219"/>
      <c r="V756" s="221"/>
      <c r="W756" s="221"/>
      <c r="X756" s="221"/>
      <c r="Y756" s="221"/>
      <c r="Z756" s="99"/>
      <c r="AA756" s="99"/>
    </row>
    <row r="757" spans="1:27" s="144" customFormat="1" ht="28.5" customHeight="1" x14ac:dyDescent="0.2">
      <c r="A757" s="74" t="str">
        <f t="shared" si="34"/>
        <v>Pilar 6</v>
      </c>
      <c r="B757" s="74">
        <f t="shared" si="34"/>
        <v>6</v>
      </c>
      <c r="C757" s="74" t="s">
        <v>351</v>
      </c>
      <c r="D757" s="74" t="s">
        <v>457</v>
      </c>
      <c r="E757" s="75">
        <v>12</v>
      </c>
      <c r="F757" s="74" t="s">
        <v>458</v>
      </c>
      <c r="G757" s="62">
        <v>190</v>
      </c>
      <c r="H757" s="74" t="s">
        <v>461</v>
      </c>
      <c r="I757" s="74" t="s">
        <v>462</v>
      </c>
      <c r="J757" s="74"/>
      <c r="K757" s="74" t="s">
        <v>109</v>
      </c>
      <c r="L757" s="74"/>
      <c r="M757" s="75" t="str">
        <f>VLOOKUP(G757,'Matriz de Clasificacion'!$H$1:$K$341,4)</f>
        <v>Resultado</v>
      </c>
      <c r="N757" s="184">
        <f t="shared" si="35"/>
        <v>1</v>
      </c>
      <c r="O757" s="219" t="s">
        <v>1197</v>
      </c>
      <c r="P757" s="144" t="s">
        <v>28</v>
      </c>
      <c r="Q757" s="220" t="s">
        <v>1695</v>
      </c>
      <c r="R757" s="219"/>
      <c r="S757" s="219"/>
      <c r="T757" s="221"/>
      <c r="U757" s="219"/>
      <c r="V757" s="221"/>
      <c r="W757" s="221"/>
      <c r="X757" s="221"/>
      <c r="Y757" s="221"/>
      <c r="Z757" s="99"/>
      <c r="AA757" s="99"/>
    </row>
    <row r="758" spans="1:27" s="76" customFormat="1" ht="28.5" customHeight="1" x14ac:dyDescent="0.2">
      <c r="A758" s="74" t="str">
        <f t="shared" si="34"/>
        <v>Pilar 6</v>
      </c>
      <c r="B758" s="74">
        <f t="shared" si="34"/>
        <v>6</v>
      </c>
      <c r="C758" s="74" t="s">
        <v>351</v>
      </c>
      <c r="D758" s="74" t="s">
        <v>457</v>
      </c>
      <c r="E758" s="75">
        <v>12</v>
      </c>
      <c r="F758" s="74" t="s">
        <v>458</v>
      </c>
      <c r="G758" s="62">
        <v>190</v>
      </c>
      <c r="H758" s="74" t="s">
        <v>461</v>
      </c>
      <c r="I758" s="74" t="s">
        <v>462</v>
      </c>
      <c r="J758" s="74"/>
      <c r="K758" s="74" t="s">
        <v>109</v>
      </c>
      <c r="L758" s="74"/>
      <c r="M758" s="75" t="str">
        <f>VLOOKUP(G758,'Matriz de Clasificacion'!$H$1:$K$341,4)</f>
        <v>Resultado</v>
      </c>
      <c r="N758" s="184">
        <f t="shared" si="35"/>
        <v>1</v>
      </c>
      <c r="O758" s="74" t="s">
        <v>1196</v>
      </c>
      <c r="P758" s="76" t="s">
        <v>28</v>
      </c>
      <c r="Q758" s="206" t="s">
        <v>1652</v>
      </c>
      <c r="R758" s="219"/>
      <c r="S758" s="74" t="s">
        <v>906</v>
      </c>
      <c r="T758" s="75"/>
      <c r="U758" s="74" t="s">
        <v>981</v>
      </c>
      <c r="V758" s="75"/>
      <c r="W758" s="75"/>
      <c r="X758" s="75"/>
      <c r="Y758" s="75"/>
      <c r="Z758" s="78"/>
      <c r="AA758" s="78"/>
    </row>
    <row r="759" spans="1:27" s="76" customFormat="1" ht="28.5" customHeight="1" x14ac:dyDescent="0.2">
      <c r="A759" s="74" t="str">
        <f>A758</f>
        <v>Pilar 6</v>
      </c>
      <c r="B759" s="74">
        <f>B758</f>
        <v>6</v>
      </c>
      <c r="C759" s="74" t="s">
        <v>351</v>
      </c>
      <c r="D759" s="74" t="s">
        <v>457</v>
      </c>
      <c r="E759" s="75">
        <v>12</v>
      </c>
      <c r="F759" s="74" t="s">
        <v>458</v>
      </c>
      <c r="G759" s="62">
        <v>190</v>
      </c>
      <c r="H759" s="74" t="s">
        <v>461</v>
      </c>
      <c r="I759" s="74" t="s">
        <v>462</v>
      </c>
      <c r="J759" s="74"/>
      <c r="K759" s="74" t="s">
        <v>109</v>
      </c>
      <c r="L759" s="74"/>
      <c r="M759" s="75" t="str">
        <f>VLOOKUP(G759,'Matriz de Clasificacion'!$H$1:$K$341,4)</f>
        <v>Resultado</v>
      </c>
      <c r="N759" s="184">
        <f t="shared" si="35"/>
        <v>1</v>
      </c>
      <c r="O759" s="74" t="s">
        <v>1195</v>
      </c>
      <c r="P759" s="76" t="s">
        <v>28</v>
      </c>
      <c r="Q759" s="206" t="s">
        <v>1734</v>
      </c>
      <c r="R759" s="219"/>
      <c r="S759" s="74"/>
      <c r="T759" s="75"/>
      <c r="U759" s="74"/>
      <c r="V759" s="75"/>
      <c r="W759" s="75"/>
      <c r="X759" s="75"/>
      <c r="Y759" s="75"/>
      <c r="Z759" s="75"/>
      <c r="AA759" s="75"/>
    </row>
    <row r="760" spans="1:27" s="112" customFormat="1" ht="28.5" customHeight="1" x14ac:dyDescent="0.2">
      <c r="A760" s="110" t="str">
        <f t="shared" ref="A760:B777" si="36">A742</f>
        <v>Pilar 6</v>
      </c>
      <c r="B760" s="110">
        <f t="shared" si="36"/>
        <v>6</v>
      </c>
      <c r="C760" s="110" t="s">
        <v>351</v>
      </c>
      <c r="D760" s="110" t="s">
        <v>457</v>
      </c>
      <c r="E760" s="111">
        <v>12</v>
      </c>
      <c r="F760" s="110" t="s">
        <v>458</v>
      </c>
      <c r="G760" s="62">
        <v>191</v>
      </c>
      <c r="H760" s="110" t="s">
        <v>463</v>
      </c>
      <c r="I760" s="110" t="s">
        <v>464</v>
      </c>
      <c r="J760" s="110"/>
      <c r="K760" s="110" t="s">
        <v>109</v>
      </c>
      <c r="L760" s="110"/>
      <c r="M760" s="111" t="str">
        <f>VLOOKUP(G760,'Matriz de Clasificacion'!$H$1:$K$341,4)</f>
        <v>Resultado</v>
      </c>
      <c r="N760" s="195">
        <f t="shared" si="35"/>
        <v>1</v>
      </c>
      <c r="O760" s="110" t="s">
        <v>1195</v>
      </c>
      <c r="P760" s="112" t="s">
        <v>6</v>
      </c>
      <c r="Q760" s="222" t="s">
        <v>1735</v>
      </c>
      <c r="R760" s="251"/>
      <c r="S760" s="110"/>
      <c r="T760" s="111"/>
      <c r="U760" s="110"/>
      <c r="V760" s="111"/>
      <c r="W760" s="111"/>
      <c r="X760" s="112" t="s">
        <v>1681</v>
      </c>
      <c r="Y760" s="111"/>
      <c r="Z760" s="75"/>
      <c r="AA760" s="75"/>
    </row>
    <row r="761" spans="1:27" s="112" customFormat="1" ht="28.5" customHeight="1" x14ac:dyDescent="0.2">
      <c r="A761" s="110" t="str">
        <f t="shared" si="36"/>
        <v>Pilar 6</v>
      </c>
      <c r="B761" s="110">
        <f t="shared" si="36"/>
        <v>6</v>
      </c>
      <c r="C761" s="110" t="s">
        <v>351</v>
      </c>
      <c r="D761" s="110" t="s">
        <v>457</v>
      </c>
      <c r="E761" s="111">
        <v>12</v>
      </c>
      <c r="F761" s="110" t="s">
        <v>458</v>
      </c>
      <c r="G761" s="62">
        <v>191</v>
      </c>
      <c r="H761" s="110" t="s">
        <v>463</v>
      </c>
      <c r="I761" s="110" t="s">
        <v>464</v>
      </c>
      <c r="J761" s="110"/>
      <c r="K761" s="110" t="s">
        <v>109</v>
      </c>
      <c r="L761" s="110"/>
      <c r="M761" s="111" t="str">
        <f>VLOOKUP(G761,'Matriz de Clasificacion'!$H$1:$K$341,4)</f>
        <v>Resultado</v>
      </c>
      <c r="N761" s="195">
        <f t="shared" si="35"/>
        <v>1</v>
      </c>
      <c r="O761" s="110" t="s">
        <v>1373</v>
      </c>
      <c r="P761" s="112" t="s">
        <v>91</v>
      </c>
      <c r="Q761" s="222" t="s">
        <v>1736</v>
      </c>
      <c r="R761" s="251"/>
      <c r="S761" s="110"/>
      <c r="T761" s="111"/>
      <c r="U761" s="110"/>
      <c r="V761" s="111"/>
      <c r="W761" s="111"/>
      <c r="X761" s="112" t="s">
        <v>1681</v>
      </c>
      <c r="Y761" s="111"/>
      <c r="Z761" s="75"/>
      <c r="AA761" s="75"/>
    </row>
    <row r="762" spans="1:27" s="112" customFormat="1" ht="28.5" customHeight="1" x14ac:dyDescent="0.2">
      <c r="A762" s="110" t="str">
        <f t="shared" si="36"/>
        <v>Pilar 6</v>
      </c>
      <c r="B762" s="110">
        <f t="shared" si="36"/>
        <v>6</v>
      </c>
      <c r="C762" s="110" t="s">
        <v>351</v>
      </c>
      <c r="D762" s="110" t="s">
        <v>457</v>
      </c>
      <c r="E762" s="111">
        <v>12</v>
      </c>
      <c r="F762" s="110" t="s">
        <v>458</v>
      </c>
      <c r="G762" s="62">
        <v>191</v>
      </c>
      <c r="H762" s="110" t="s">
        <v>463</v>
      </c>
      <c r="I762" s="110" t="s">
        <v>464</v>
      </c>
      <c r="J762" s="110"/>
      <c r="K762" s="110" t="s">
        <v>109</v>
      </c>
      <c r="L762" s="110"/>
      <c r="M762" s="111" t="str">
        <f>VLOOKUP(G762,'Matriz de Clasificacion'!$H$1:$K$341,4)</f>
        <v>Resultado</v>
      </c>
      <c r="N762" s="195">
        <f t="shared" si="35"/>
        <v>1</v>
      </c>
      <c r="O762" s="110" t="s">
        <v>1204</v>
      </c>
      <c r="P762" s="112" t="s">
        <v>91</v>
      </c>
      <c r="Q762" s="222" t="s">
        <v>1609</v>
      </c>
      <c r="R762" s="251"/>
      <c r="S762" s="110"/>
      <c r="T762" s="111"/>
      <c r="U762" s="110"/>
      <c r="V762" s="111"/>
      <c r="W762" s="111"/>
      <c r="X762" s="112" t="s">
        <v>1681</v>
      </c>
      <c r="Y762" s="111"/>
      <c r="Z762" s="75"/>
      <c r="AA762" s="75"/>
    </row>
    <row r="763" spans="1:27" s="112" customFormat="1" ht="28.5" customHeight="1" x14ac:dyDescent="0.2">
      <c r="A763" s="110" t="str">
        <f t="shared" si="36"/>
        <v>Pilar 6</v>
      </c>
      <c r="B763" s="110">
        <f t="shared" si="36"/>
        <v>6</v>
      </c>
      <c r="C763" s="110" t="s">
        <v>351</v>
      </c>
      <c r="D763" s="110" t="s">
        <v>457</v>
      </c>
      <c r="E763" s="111">
        <v>12</v>
      </c>
      <c r="F763" s="110" t="s">
        <v>458</v>
      </c>
      <c r="G763" s="62">
        <v>191</v>
      </c>
      <c r="H763" s="110" t="s">
        <v>463</v>
      </c>
      <c r="I763" s="110" t="s">
        <v>464</v>
      </c>
      <c r="J763" s="110"/>
      <c r="K763" s="110" t="s">
        <v>109</v>
      </c>
      <c r="L763" s="110"/>
      <c r="M763" s="111" t="str">
        <f>VLOOKUP(G763,'Matriz de Clasificacion'!$H$1:$K$341,4)</f>
        <v>Resultado</v>
      </c>
      <c r="N763" s="195">
        <f t="shared" si="35"/>
        <v>1</v>
      </c>
      <c r="O763" s="110" t="s">
        <v>1205</v>
      </c>
      <c r="P763" s="112" t="s">
        <v>91</v>
      </c>
      <c r="Q763" s="222" t="s">
        <v>1665</v>
      </c>
      <c r="R763" s="251"/>
      <c r="S763" s="110"/>
      <c r="T763" s="111"/>
      <c r="U763" s="110"/>
      <c r="V763" s="111"/>
      <c r="W763" s="111"/>
      <c r="X763" s="112" t="s">
        <v>1681</v>
      </c>
      <c r="Y763" s="111"/>
      <c r="Z763" s="75"/>
      <c r="AA763" s="75"/>
    </row>
    <row r="764" spans="1:27" s="112" customFormat="1" ht="28.5" customHeight="1" x14ac:dyDescent="0.2">
      <c r="A764" s="110" t="str">
        <f t="shared" si="36"/>
        <v>Pilar 6</v>
      </c>
      <c r="B764" s="110">
        <f t="shared" si="36"/>
        <v>6</v>
      </c>
      <c r="C764" s="110" t="s">
        <v>351</v>
      </c>
      <c r="D764" s="110" t="s">
        <v>457</v>
      </c>
      <c r="E764" s="111">
        <v>12</v>
      </c>
      <c r="F764" s="110" t="s">
        <v>458</v>
      </c>
      <c r="G764" s="62">
        <v>191</v>
      </c>
      <c r="H764" s="110" t="s">
        <v>463</v>
      </c>
      <c r="I764" s="110" t="s">
        <v>464</v>
      </c>
      <c r="J764" s="110"/>
      <c r="K764" s="110" t="s">
        <v>109</v>
      </c>
      <c r="L764" s="110"/>
      <c r="M764" s="111" t="str">
        <f>VLOOKUP(G764,'Matriz de Clasificacion'!$H$1:$K$341,4)</f>
        <v>Resultado</v>
      </c>
      <c r="N764" s="195">
        <f t="shared" si="35"/>
        <v>1</v>
      </c>
      <c r="O764" s="110" t="s">
        <v>1206</v>
      </c>
      <c r="P764" s="112" t="s">
        <v>91</v>
      </c>
      <c r="Q764" s="222" t="s">
        <v>1610</v>
      </c>
      <c r="R764" s="251"/>
      <c r="S764" s="110"/>
      <c r="T764" s="111"/>
      <c r="U764" s="110"/>
      <c r="V764" s="111"/>
      <c r="W764" s="111"/>
      <c r="X764" s="112" t="s">
        <v>1681</v>
      </c>
      <c r="Y764" s="111"/>
      <c r="Z764" s="75"/>
      <c r="AA764" s="75"/>
    </row>
    <row r="765" spans="1:27" s="112" customFormat="1" ht="28.5" customHeight="1" x14ac:dyDescent="0.2">
      <c r="A765" s="110" t="str">
        <f t="shared" si="36"/>
        <v>Pilar 6</v>
      </c>
      <c r="B765" s="110">
        <f t="shared" si="36"/>
        <v>6</v>
      </c>
      <c r="C765" s="110" t="s">
        <v>351</v>
      </c>
      <c r="D765" s="110" t="s">
        <v>457</v>
      </c>
      <c r="E765" s="111">
        <v>12</v>
      </c>
      <c r="F765" s="110" t="s">
        <v>458</v>
      </c>
      <c r="G765" s="62">
        <v>191</v>
      </c>
      <c r="H765" s="110" t="s">
        <v>463</v>
      </c>
      <c r="I765" s="110" t="s">
        <v>464</v>
      </c>
      <c r="J765" s="110"/>
      <c r="K765" s="110" t="s">
        <v>109</v>
      </c>
      <c r="L765" s="110"/>
      <c r="M765" s="111" t="str">
        <f>VLOOKUP(G765,'Matriz de Clasificacion'!$H$1:$K$341,4)</f>
        <v>Resultado</v>
      </c>
      <c r="N765" s="195">
        <f t="shared" si="35"/>
        <v>1</v>
      </c>
      <c r="O765" s="110" t="s">
        <v>1207</v>
      </c>
      <c r="P765" s="112" t="s">
        <v>91</v>
      </c>
      <c r="Q765" s="222" t="s">
        <v>1611</v>
      </c>
      <c r="R765" s="251"/>
      <c r="S765" s="110"/>
      <c r="T765" s="111"/>
      <c r="U765" s="110"/>
      <c r="V765" s="111"/>
      <c r="W765" s="111"/>
      <c r="X765" s="112" t="s">
        <v>1681</v>
      </c>
      <c r="Y765" s="111"/>
      <c r="Z765" s="75"/>
      <c r="AA765" s="75"/>
    </row>
    <row r="766" spans="1:27" s="112" customFormat="1" ht="28.5" customHeight="1" x14ac:dyDescent="0.2">
      <c r="A766" s="110" t="str">
        <f t="shared" si="36"/>
        <v>Pilar 6</v>
      </c>
      <c r="B766" s="110">
        <f t="shared" si="36"/>
        <v>6</v>
      </c>
      <c r="C766" s="110" t="s">
        <v>351</v>
      </c>
      <c r="D766" s="110" t="s">
        <v>457</v>
      </c>
      <c r="E766" s="111">
        <v>12</v>
      </c>
      <c r="F766" s="110" t="s">
        <v>458</v>
      </c>
      <c r="G766" s="62">
        <v>191</v>
      </c>
      <c r="H766" s="110" t="s">
        <v>463</v>
      </c>
      <c r="I766" s="110" t="s">
        <v>464</v>
      </c>
      <c r="J766" s="110"/>
      <c r="K766" s="110" t="s">
        <v>109</v>
      </c>
      <c r="L766" s="110"/>
      <c r="M766" s="111" t="str">
        <f>VLOOKUP(G766,'Matriz de Clasificacion'!$H$1:$K$341,4)</f>
        <v>Resultado</v>
      </c>
      <c r="N766" s="195">
        <f t="shared" si="35"/>
        <v>1</v>
      </c>
      <c r="O766" s="110" t="s">
        <v>1203</v>
      </c>
      <c r="P766" s="112" t="s">
        <v>91</v>
      </c>
      <c r="Q766" s="222" t="s">
        <v>1612</v>
      </c>
      <c r="R766" s="251"/>
      <c r="S766" s="110"/>
      <c r="T766" s="111"/>
      <c r="U766" s="110"/>
      <c r="V766" s="111"/>
      <c r="W766" s="111"/>
      <c r="X766" s="112" t="s">
        <v>1681</v>
      </c>
      <c r="Y766" s="111"/>
      <c r="Z766" s="75"/>
      <c r="AA766" s="75"/>
    </row>
    <row r="767" spans="1:27" s="112" customFormat="1" ht="28.5" customHeight="1" x14ac:dyDescent="0.2">
      <c r="A767" s="110" t="str">
        <f t="shared" si="36"/>
        <v>Pilar 6</v>
      </c>
      <c r="B767" s="110">
        <f t="shared" si="36"/>
        <v>6</v>
      </c>
      <c r="C767" s="110" t="s">
        <v>351</v>
      </c>
      <c r="D767" s="110" t="s">
        <v>457</v>
      </c>
      <c r="E767" s="111">
        <v>12</v>
      </c>
      <c r="F767" s="110" t="s">
        <v>458</v>
      </c>
      <c r="G767" s="62">
        <v>191</v>
      </c>
      <c r="H767" s="110" t="s">
        <v>463</v>
      </c>
      <c r="I767" s="110" t="s">
        <v>464</v>
      </c>
      <c r="J767" s="110"/>
      <c r="K767" s="110" t="s">
        <v>109</v>
      </c>
      <c r="L767" s="110"/>
      <c r="M767" s="111" t="str">
        <f>VLOOKUP(G767,'Matriz de Clasificacion'!$H$1:$K$341,4)</f>
        <v>Resultado</v>
      </c>
      <c r="N767" s="195">
        <f t="shared" si="35"/>
        <v>1</v>
      </c>
      <c r="O767" s="110" t="s">
        <v>1199</v>
      </c>
      <c r="P767" s="112" t="s">
        <v>91</v>
      </c>
      <c r="Q767" s="222" t="s">
        <v>1613</v>
      </c>
      <c r="R767" s="251"/>
      <c r="S767" s="110"/>
      <c r="T767" s="111"/>
      <c r="U767" s="110"/>
      <c r="V767" s="111"/>
      <c r="W767" s="111"/>
      <c r="X767" s="112" t="s">
        <v>1681</v>
      </c>
      <c r="Y767" s="111"/>
      <c r="Z767" s="75"/>
      <c r="AA767" s="75"/>
    </row>
    <row r="768" spans="1:27" s="112" customFormat="1" ht="28.5" customHeight="1" x14ac:dyDescent="0.2">
      <c r="A768" s="110" t="str">
        <f t="shared" si="36"/>
        <v>Pilar 6</v>
      </c>
      <c r="B768" s="110">
        <f t="shared" si="36"/>
        <v>6</v>
      </c>
      <c r="C768" s="110" t="s">
        <v>351</v>
      </c>
      <c r="D768" s="110" t="s">
        <v>457</v>
      </c>
      <c r="E768" s="111">
        <v>12</v>
      </c>
      <c r="F768" s="110" t="s">
        <v>458</v>
      </c>
      <c r="G768" s="62">
        <v>191</v>
      </c>
      <c r="H768" s="110" t="s">
        <v>463</v>
      </c>
      <c r="I768" s="110" t="s">
        <v>464</v>
      </c>
      <c r="J768" s="110"/>
      <c r="K768" s="110" t="s">
        <v>109</v>
      </c>
      <c r="L768" s="110"/>
      <c r="M768" s="111" t="str">
        <f>VLOOKUP(G768,'Matriz de Clasificacion'!$H$1:$K$341,4)</f>
        <v>Resultado</v>
      </c>
      <c r="N768" s="195">
        <f t="shared" si="35"/>
        <v>1</v>
      </c>
      <c r="O768" s="110" t="s">
        <v>1200</v>
      </c>
      <c r="P768" s="112" t="s">
        <v>91</v>
      </c>
      <c r="Q768" s="222" t="s">
        <v>1737</v>
      </c>
      <c r="R768" s="251"/>
      <c r="S768" s="110"/>
      <c r="T768" s="111"/>
      <c r="U768" s="110"/>
      <c r="V768" s="111"/>
      <c r="W768" s="111"/>
      <c r="X768" s="112" t="s">
        <v>1681</v>
      </c>
      <c r="Y768" s="111"/>
      <c r="Z768" s="75"/>
      <c r="AA768" s="75"/>
    </row>
    <row r="769" spans="1:27" s="112" customFormat="1" ht="28.5" customHeight="1" x14ac:dyDescent="0.2">
      <c r="A769" s="110" t="str">
        <f t="shared" si="36"/>
        <v>Pilar 6</v>
      </c>
      <c r="B769" s="110">
        <f t="shared" si="36"/>
        <v>6</v>
      </c>
      <c r="C769" s="110" t="s">
        <v>351</v>
      </c>
      <c r="D769" s="110" t="s">
        <v>457</v>
      </c>
      <c r="E769" s="111">
        <v>12</v>
      </c>
      <c r="F769" s="110" t="s">
        <v>458</v>
      </c>
      <c r="G769" s="62">
        <v>191</v>
      </c>
      <c r="H769" s="110" t="s">
        <v>463</v>
      </c>
      <c r="I769" s="110" t="s">
        <v>464</v>
      </c>
      <c r="J769" s="110"/>
      <c r="K769" s="110" t="s">
        <v>109</v>
      </c>
      <c r="L769" s="110"/>
      <c r="M769" s="111" t="str">
        <f>VLOOKUP(G769,'Matriz de Clasificacion'!$H$1:$K$341,4)</f>
        <v>Resultado</v>
      </c>
      <c r="N769" s="195">
        <f t="shared" si="35"/>
        <v>1</v>
      </c>
      <c r="O769" s="110" t="s">
        <v>1198</v>
      </c>
      <c r="P769" s="112" t="s">
        <v>91</v>
      </c>
      <c r="Q769" s="222" t="s">
        <v>1614</v>
      </c>
      <c r="R769" s="251"/>
      <c r="S769" s="110"/>
      <c r="T769" s="111"/>
      <c r="U769" s="110"/>
      <c r="V769" s="111"/>
      <c r="W769" s="111"/>
      <c r="X769" s="112" t="s">
        <v>1681</v>
      </c>
      <c r="Y769" s="111"/>
      <c r="Z769" s="75"/>
      <c r="AA769" s="75"/>
    </row>
    <row r="770" spans="1:27" s="112" customFormat="1" ht="28.5" customHeight="1" x14ac:dyDescent="0.2">
      <c r="A770" s="110" t="str">
        <f t="shared" si="36"/>
        <v>Pilar 6</v>
      </c>
      <c r="B770" s="110">
        <f t="shared" si="36"/>
        <v>6</v>
      </c>
      <c r="C770" s="110" t="s">
        <v>351</v>
      </c>
      <c r="D770" s="110" t="s">
        <v>457</v>
      </c>
      <c r="E770" s="111">
        <v>12</v>
      </c>
      <c r="F770" s="110" t="s">
        <v>458</v>
      </c>
      <c r="G770" s="62">
        <v>191</v>
      </c>
      <c r="H770" s="110" t="s">
        <v>463</v>
      </c>
      <c r="I770" s="110" t="s">
        <v>464</v>
      </c>
      <c r="J770" s="110"/>
      <c r="K770" s="110" t="s">
        <v>109</v>
      </c>
      <c r="L770" s="110"/>
      <c r="M770" s="111" t="str">
        <f>VLOOKUP(G770,'Matriz de Clasificacion'!$H$1:$K$341,4)</f>
        <v>Resultado</v>
      </c>
      <c r="N770" s="195">
        <f t="shared" si="35"/>
        <v>1</v>
      </c>
      <c r="O770" s="110" t="s">
        <v>1197</v>
      </c>
      <c r="P770" s="112" t="s">
        <v>91</v>
      </c>
      <c r="Q770" s="222" t="s">
        <v>1615</v>
      </c>
      <c r="R770" s="251"/>
      <c r="S770" s="110"/>
      <c r="T770" s="111"/>
      <c r="U770" s="110"/>
      <c r="V770" s="111"/>
      <c r="W770" s="111"/>
      <c r="X770" s="112" t="s">
        <v>1681</v>
      </c>
      <c r="Y770" s="111"/>
      <c r="Z770" s="75"/>
      <c r="AA770" s="75"/>
    </row>
    <row r="771" spans="1:27" s="112" customFormat="1" ht="28.5" customHeight="1" x14ac:dyDescent="0.2">
      <c r="A771" s="110" t="str">
        <f t="shared" si="36"/>
        <v>Pilar 6</v>
      </c>
      <c r="B771" s="110">
        <f t="shared" si="36"/>
        <v>6</v>
      </c>
      <c r="C771" s="110" t="s">
        <v>351</v>
      </c>
      <c r="D771" s="110" t="s">
        <v>457</v>
      </c>
      <c r="E771" s="111">
        <v>12</v>
      </c>
      <c r="F771" s="110" t="s">
        <v>458</v>
      </c>
      <c r="G771" s="62">
        <v>191</v>
      </c>
      <c r="H771" s="110" t="s">
        <v>463</v>
      </c>
      <c r="I771" s="110" t="s">
        <v>464</v>
      </c>
      <c r="J771" s="110"/>
      <c r="K771" s="110" t="s">
        <v>109</v>
      </c>
      <c r="L771" s="110"/>
      <c r="M771" s="111" t="str">
        <f>VLOOKUP(G771,'Matriz de Clasificacion'!$H$1:$K$341,4)</f>
        <v>Resultado</v>
      </c>
      <c r="N771" s="195">
        <f t="shared" si="35"/>
        <v>1</v>
      </c>
      <c r="O771" s="110" t="s">
        <v>1196</v>
      </c>
      <c r="P771" s="112" t="s">
        <v>91</v>
      </c>
      <c r="Q771" s="222" t="s">
        <v>1738</v>
      </c>
      <c r="R771" s="251"/>
      <c r="S771" s="110"/>
      <c r="T771" s="111"/>
      <c r="U771" s="110"/>
      <c r="V771" s="111"/>
      <c r="W771" s="111"/>
      <c r="X771" s="112" t="s">
        <v>1681</v>
      </c>
      <c r="Y771" s="111"/>
      <c r="Z771" s="75"/>
      <c r="AA771" s="75"/>
    </row>
    <row r="772" spans="1:27" s="112" customFormat="1" ht="28.5" customHeight="1" x14ac:dyDescent="0.2">
      <c r="A772" s="110" t="str">
        <f t="shared" si="36"/>
        <v>Pilar 6</v>
      </c>
      <c r="B772" s="110">
        <f t="shared" si="36"/>
        <v>6</v>
      </c>
      <c r="C772" s="110" t="s">
        <v>351</v>
      </c>
      <c r="D772" s="110" t="s">
        <v>457</v>
      </c>
      <c r="E772" s="111">
        <v>12</v>
      </c>
      <c r="F772" s="110" t="s">
        <v>458</v>
      </c>
      <c r="G772" s="62">
        <v>191</v>
      </c>
      <c r="H772" s="110" t="s">
        <v>463</v>
      </c>
      <c r="I772" s="110" t="s">
        <v>464</v>
      </c>
      <c r="J772" s="110"/>
      <c r="K772" s="110" t="s">
        <v>109</v>
      </c>
      <c r="L772" s="110"/>
      <c r="M772" s="111" t="str">
        <f>VLOOKUP(G772,'Matriz de Clasificacion'!$H$1:$K$341,4)</f>
        <v>Resultado</v>
      </c>
      <c r="N772" s="195">
        <f t="shared" si="35"/>
        <v>1</v>
      </c>
      <c r="O772" s="110" t="s">
        <v>1195</v>
      </c>
      <c r="P772" s="112" t="s">
        <v>91</v>
      </c>
      <c r="Q772" s="222" t="s">
        <v>1656</v>
      </c>
      <c r="R772" s="251"/>
      <c r="S772" s="110"/>
      <c r="T772" s="111"/>
      <c r="U772" s="110"/>
      <c r="V772" s="111"/>
      <c r="W772" s="111"/>
      <c r="X772" s="112" t="s">
        <v>1681</v>
      </c>
      <c r="Y772" s="111"/>
      <c r="Z772" s="75"/>
      <c r="AA772" s="75"/>
    </row>
    <row r="773" spans="1:27" s="112" customFormat="1" ht="28.5" customHeight="1" x14ac:dyDescent="0.2">
      <c r="A773" s="110" t="str">
        <f t="shared" si="36"/>
        <v>Pilar 6</v>
      </c>
      <c r="B773" s="110">
        <f t="shared" si="36"/>
        <v>6</v>
      </c>
      <c r="C773" s="110" t="s">
        <v>351</v>
      </c>
      <c r="D773" s="110" t="s">
        <v>457</v>
      </c>
      <c r="E773" s="111">
        <v>12</v>
      </c>
      <c r="F773" s="110" t="s">
        <v>458</v>
      </c>
      <c r="G773" s="62">
        <v>191</v>
      </c>
      <c r="H773" s="110" t="s">
        <v>463</v>
      </c>
      <c r="I773" s="110" t="s">
        <v>464</v>
      </c>
      <c r="J773" s="110"/>
      <c r="K773" s="110" t="s">
        <v>109</v>
      </c>
      <c r="L773" s="110"/>
      <c r="M773" s="111" t="str">
        <f>VLOOKUP(G773,'Matriz de Clasificacion'!$H$1:$K$341,4)</f>
        <v>Resultado</v>
      </c>
      <c r="N773" s="195">
        <f t="shared" si="35"/>
        <v>1</v>
      </c>
      <c r="O773" s="110" t="s">
        <v>1203</v>
      </c>
      <c r="P773" s="112" t="s">
        <v>28</v>
      </c>
      <c r="Q773" s="222" t="s">
        <v>1692</v>
      </c>
      <c r="R773" s="251"/>
      <c r="S773" s="110"/>
      <c r="T773" s="111"/>
      <c r="U773" s="110"/>
      <c r="V773" s="111"/>
      <c r="W773" s="111"/>
      <c r="X773" s="112" t="s">
        <v>1681</v>
      </c>
      <c r="Y773" s="111"/>
      <c r="Z773" s="75"/>
      <c r="AA773" s="75"/>
    </row>
    <row r="774" spans="1:27" s="112" customFormat="1" ht="28.5" customHeight="1" x14ac:dyDescent="0.2">
      <c r="A774" s="110" t="str">
        <f t="shared" si="36"/>
        <v>Pilar 6</v>
      </c>
      <c r="B774" s="110">
        <f t="shared" si="36"/>
        <v>6</v>
      </c>
      <c r="C774" s="110" t="s">
        <v>351</v>
      </c>
      <c r="D774" s="110" t="s">
        <v>457</v>
      </c>
      <c r="E774" s="111">
        <v>12</v>
      </c>
      <c r="F774" s="110" t="s">
        <v>458</v>
      </c>
      <c r="G774" s="62">
        <v>191</v>
      </c>
      <c r="H774" s="110" t="s">
        <v>463</v>
      </c>
      <c r="I774" s="110" t="s">
        <v>464</v>
      </c>
      <c r="J774" s="110"/>
      <c r="K774" s="110" t="s">
        <v>109</v>
      </c>
      <c r="L774" s="110"/>
      <c r="M774" s="111" t="str">
        <f>VLOOKUP(G774,'Matriz de Clasificacion'!$H$1:$K$341,4)</f>
        <v>Resultado</v>
      </c>
      <c r="N774" s="195">
        <f t="shared" si="35"/>
        <v>1</v>
      </c>
      <c r="O774" s="110" t="s">
        <v>1199</v>
      </c>
      <c r="P774" s="112" t="s">
        <v>28</v>
      </c>
      <c r="Q774" s="222" t="s">
        <v>1693</v>
      </c>
      <c r="R774" s="251"/>
      <c r="S774" s="110"/>
      <c r="T774" s="111"/>
      <c r="U774" s="110"/>
      <c r="V774" s="111"/>
      <c r="W774" s="111"/>
      <c r="X774" s="112" t="s">
        <v>1681</v>
      </c>
      <c r="Y774" s="111"/>
      <c r="Z774" s="75"/>
      <c r="AA774" s="75"/>
    </row>
    <row r="775" spans="1:27" s="112" customFormat="1" ht="28.5" customHeight="1" x14ac:dyDescent="0.2">
      <c r="A775" s="110" t="str">
        <f t="shared" si="36"/>
        <v>Pilar 6</v>
      </c>
      <c r="B775" s="110">
        <f t="shared" si="36"/>
        <v>6</v>
      </c>
      <c r="C775" s="110" t="s">
        <v>351</v>
      </c>
      <c r="D775" s="110" t="s">
        <v>457</v>
      </c>
      <c r="E775" s="111">
        <v>12</v>
      </c>
      <c r="F775" s="110" t="s">
        <v>458</v>
      </c>
      <c r="G775" s="62">
        <v>191</v>
      </c>
      <c r="H775" s="110" t="s">
        <v>463</v>
      </c>
      <c r="I775" s="110" t="s">
        <v>464</v>
      </c>
      <c r="J775" s="110"/>
      <c r="K775" s="110" t="s">
        <v>109</v>
      </c>
      <c r="L775" s="110"/>
      <c r="M775" s="111" t="str">
        <f>VLOOKUP(G775,'Matriz de Clasificacion'!$H$1:$K$341,4)</f>
        <v>Resultado</v>
      </c>
      <c r="N775" s="195">
        <f t="shared" si="35"/>
        <v>1</v>
      </c>
      <c r="O775" s="110" t="s">
        <v>1200</v>
      </c>
      <c r="P775" s="112" t="s">
        <v>28</v>
      </c>
      <c r="Q775" s="222" t="s">
        <v>1694</v>
      </c>
      <c r="R775" s="251"/>
      <c r="S775" s="110"/>
      <c r="T775" s="111"/>
      <c r="U775" s="110"/>
      <c r="V775" s="111"/>
      <c r="W775" s="111"/>
      <c r="X775" s="112" t="s">
        <v>1681</v>
      </c>
      <c r="Y775" s="111"/>
      <c r="Z775" s="75"/>
      <c r="AA775" s="75"/>
    </row>
    <row r="776" spans="1:27" s="112" customFormat="1" ht="28.5" customHeight="1" x14ac:dyDescent="0.2">
      <c r="A776" s="110" t="str">
        <f t="shared" si="36"/>
        <v>Pilar 6</v>
      </c>
      <c r="B776" s="110">
        <f t="shared" si="36"/>
        <v>6</v>
      </c>
      <c r="C776" s="110" t="s">
        <v>351</v>
      </c>
      <c r="D776" s="110" t="s">
        <v>457</v>
      </c>
      <c r="E776" s="111">
        <v>12</v>
      </c>
      <c r="F776" s="110" t="s">
        <v>458</v>
      </c>
      <c r="G776" s="62">
        <v>191</v>
      </c>
      <c r="H776" s="110" t="s">
        <v>463</v>
      </c>
      <c r="I776" s="110" t="s">
        <v>464</v>
      </c>
      <c r="J776" s="110"/>
      <c r="K776" s="110" t="s">
        <v>109</v>
      </c>
      <c r="L776" s="110"/>
      <c r="M776" s="111" t="str">
        <f>VLOOKUP(G776,'Matriz de Clasificacion'!$H$1:$K$341,4)</f>
        <v>Resultado</v>
      </c>
      <c r="N776" s="195">
        <f t="shared" si="35"/>
        <v>1</v>
      </c>
      <c r="O776" s="110" t="s">
        <v>1198</v>
      </c>
      <c r="P776" s="112" t="s">
        <v>28</v>
      </c>
      <c r="Q776" s="222" t="s">
        <v>1695</v>
      </c>
      <c r="R776" s="251"/>
      <c r="S776" s="110"/>
      <c r="T776" s="111"/>
      <c r="U776" s="110"/>
      <c r="V776" s="111"/>
      <c r="W776" s="111"/>
      <c r="X776" s="112" t="s">
        <v>1681</v>
      </c>
      <c r="Y776" s="111"/>
      <c r="Z776" s="75"/>
      <c r="AA776" s="75"/>
    </row>
    <row r="777" spans="1:27" s="112" customFormat="1" ht="28.5" customHeight="1" x14ac:dyDescent="0.2">
      <c r="A777" s="110" t="str">
        <f t="shared" si="36"/>
        <v>Pilar 6</v>
      </c>
      <c r="B777" s="110">
        <f t="shared" si="36"/>
        <v>6</v>
      </c>
      <c r="C777" s="110" t="s">
        <v>351</v>
      </c>
      <c r="D777" s="110" t="s">
        <v>457</v>
      </c>
      <c r="E777" s="111">
        <v>12</v>
      </c>
      <c r="F777" s="110" t="s">
        <v>458</v>
      </c>
      <c r="G777" s="62">
        <v>191</v>
      </c>
      <c r="H777" s="110" t="s">
        <v>463</v>
      </c>
      <c r="I777" s="110" t="s">
        <v>464</v>
      </c>
      <c r="J777" s="110"/>
      <c r="K777" s="110" t="s">
        <v>109</v>
      </c>
      <c r="L777" s="110"/>
      <c r="M777" s="111" t="str">
        <f>VLOOKUP(G777,'Matriz de Clasificacion'!$H$1:$K$341,4)</f>
        <v>Resultado</v>
      </c>
      <c r="N777" s="195">
        <f t="shared" si="35"/>
        <v>1</v>
      </c>
      <c r="O777" s="110" t="s">
        <v>1197</v>
      </c>
      <c r="P777" s="112" t="s">
        <v>28</v>
      </c>
      <c r="Q777" s="222" t="s">
        <v>1704</v>
      </c>
      <c r="R777" s="251"/>
      <c r="S777" s="110" t="s">
        <v>972</v>
      </c>
      <c r="T777" s="110" t="s">
        <v>928</v>
      </c>
      <c r="U777" s="110" t="s">
        <v>982</v>
      </c>
      <c r="V777" s="111"/>
      <c r="W777" s="111"/>
      <c r="X777" s="112" t="s">
        <v>1681</v>
      </c>
      <c r="Y777" s="111"/>
      <c r="Z777" s="129"/>
      <c r="AA777" s="129"/>
    </row>
    <row r="778" spans="1:27" s="112" customFormat="1" ht="28.5" customHeight="1" x14ac:dyDescent="0.2">
      <c r="A778" s="110" t="str">
        <f>A777</f>
        <v>Pilar 6</v>
      </c>
      <c r="B778" s="110">
        <f>B777</f>
        <v>6</v>
      </c>
      <c r="C778" s="110" t="s">
        <v>351</v>
      </c>
      <c r="D778" s="110" t="s">
        <v>457</v>
      </c>
      <c r="E778" s="111">
        <v>12</v>
      </c>
      <c r="F778" s="110" t="s">
        <v>458</v>
      </c>
      <c r="G778" s="62">
        <v>191</v>
      </c>
      <c r="H778" s="110" t="s">
        <v>463</v>
      </c>
      <c r="I778" s="110" t="s">
        <v>464</v>
      </c>
      <c r="J778" s="110"/>
      <c r="K778" s="110" t="s">
        <v>109</v>
      </c>
      <c r="L778" s="110"/>
      <c r="M778" s="111" t="str">
        <f>VLOOKUP(G778,'Matriz de Clasificacion'!$H$1:$K$341,4)</f>
        <v>Resultado</v>
      </c>
      <c r="N778" s="195">
        <f t="shared" si="35"/>
        <v>1</v>
      </c>
      <c r="O778" s="110" t="s">
        <v>1196</v>
      </c>
      <c r="P778" s="112" t="s">
        <v>28</v>
      </c>
      <c r="Q778" s="222" t="s">
        <v>1626</v>
      </c>
      <c r="R778" s="251"/>
      <c r="S778" s="110"/>
      <c r="T778" s="110"/>
      <c r="U778" s="110"/>
      <c r="V778" s="111"/>
      <c r="W778" s="111"/>
      <c r="X778" s="112" t="s">
        <v>1681</v>
      </c>
      <c r="Y778" s="111"/>
      <c r="Z778" s="99"/>
      <c r="AA778" s="99"/>
    </row>
    <row r="779" spans="1:27" s="112" customFormat="1" ht="28.5" customHeight="1" x14ac:dyDescent="0.2">
      <c r="A779" s="110" t="str">
        <f>A778</f>
        <v>Pilar 6</v>
      </c>
      <c r="B779" s="110">
        <f>B778</f>
        <v>6</v>
      </c>
      <c r="C779" s="110" t="s">
        <v>351</v>
      </c>
      <c r="D779" s="110" t="s">
        <v>457</v>
      </c>
      <c r="E779" s="111">
        <v>12</v>
      </c>
      <c r="F779" s="110" t="s">
        <v>458</v>
      </c>
      <c r="G779" s="62">
        <v>191</v>
      </c>
      <c r="H779" s="110" t="s">
        <v>463</v>
      </c>
      <c r="I779" s="110" t="s">
        <v>464</v>
      </c>
      <c r="J779" s="110"/>
      <c r="K779" s="110" t="s">
        <v>109</v>
      </c>
      <c r="L779" s="110"/>
      <c r="M779" s="111" t="str">
        <f>VLOOKUP(G779,'Matriz de Clasificacion'!$H$1:$K$341,4)</f>
        <v>Resultado</v>
      </c>
      <c r="N779" s="195">
        <f t="shared" si="35"/>
        <v>1</v>
      </c>
      <c r="O779" s="110" t="s">
        <v>1195</v>
      </c>
      <c r="P779" s="112" t="s">
        <v>28</v>
      </c>
      <c r="Q779" s="222" t="s">
        <v>1627</v>
      </c>
      <c r="R779" s="251"/>
      <c r="S779" s="110"/>
      <c r="T779" s="110"/>
      <c r="U779" s="110"/>
      <c r="V779" s="111"/>
      <c r="W779" s="111"/>
      <c r="X779" s="112" t="s">
        <v>1681</v>
      </c>
      <c r="Y779" s="111"/>
      <c r="Z779" s="129"/>
      <c r="AA779" s="129"/>
    </row>
    <row r="780" spans="1:27" s="64" customFormat="1" ht="28.5" customHeight="1" x14ac:dyDescent="0.2">
      <c r="A780" s="60" t="s">
        <v>465</v>
      </c>
      <c r="B780" s="61">
        <v>7</v>
      </c>
      <c r="C780" s="60" t="s">
        <v>466</v>
      </c>
      <c r="D780" s="60" t="s">
        <v>13</v>
      </c>
      <c r="E780" s="61">
        <v>1</v>
      </c>
      <c r="F780" s="60" t="s">
        <v>467</v>
      </c>
      <c r="G780" s="62">
        <v>192</v>
      </c>
      <c r="H780" s="60" t="s">
        <v>468</v>
      </c>
      <c r="I780" s="60" t="s">
        <v>469</v>
      </c>
      <c r="J780" s="60"/>
      <c r="K780" s="60" t="s">
        <v>17</v>
      </c>
      <c r="L780" s="60"/>
      <c r="M780" s="61" t="str">
        <f>VLOOKUP(G780,'Matriz de Clasificacion'!$H$1:$K$341,4)</f>
        <v>Resultado</v>
      </c>
      <c r="N780" s="177">
        <f t="shared" si="35"/>
        <v>1</v>
      </c>
      <c r="O780" s="60" t="s">
        <v>1195</v>
      </c>
      <c r="P780" s="60" t="s">
        <v>28</v>
      </c>
      <c r="Q780" s="173" t="s">
        <v>929</v>
      </c>
      <c r="R780" s="237"/>
      <c r="S780" s="60" t="s">
        <v>929</v>
      </c>
      <c r="T780" s="61"/>
      <c r="U780" s="61"/>
      <c r="V780" s="61"/>
      <c r="W780" s="61"/>
      <c r="X780" s="61"/>
      <c r="Y780" s="61"/>
      <c r="Z780" s="61"/>
      <c r="AA780" s="61"/>
    </row>
    <row r="781" spans="1:27" s="69" customFormat="1" ht="28.5" customHeight="1" x14ac:dyDescent="0.2">
      <c r="A781" s="67" t="s">
        <v>465</v>
      </c>
      <c r="B781" s="68">
        <v>7</v>
      </c>
      <c r="C781" s="67" t="s">
        <v>466</v>
      </c>
      <c r="D781" s="67" t="s">
        <v>13</v>
      </c>
      <c r="E781" s="68">
        <v>1</v>
      </c>
      <c r="F781" s="67" t="s">
        <v>467</v>
      </c>
      <c r="G781" s="62">
        <v>193</v>
      </c>
      <c r="H781" s="67" t="s">
        <v>470</v>
      </c>
      <c r="I781" s="67" t="s">
        <v>471</v>
      </c>
      <c r="J781" s="67"/>
      <c r="K781" s="67" t="s">
        <v>17</v>
      </c>
      <c r="L781" s="67"/>
      <c r="M781" s="61" t="str">
        <f>VLOOKUP(G781,'Matriz de Clasificacion'!$H$1:$K$341,4)</f>
        <v>Proceso</v>
      </c>
      <c r="N781" s="177">
        <f t="shared" si="35"/>
        <v>0</v>
      </c>
      <c r="O781" s="67"/>
      <c r="P781" s="67"/>
      <c r="Q781" s="174"/>
      <c r="R781" s="238"/>
      <c r="S781" s="68"/>
      <c r="T781" s="68"/>
      <c r="U781" s="68"/>
      <c r="V781" s="68"/>
      <c r="W781" s="68"/>
      <c r="X781" s="68"/>
      <c r="Y781" s="68"/>
      <c r="Z781" s="68"/>
      <c r="AA781" s="68"/>
    </row>
    <row r="782" spans="1:27" s="64" customFormat="1" ht="28.5" customHeight="1" x14ac:dyDescent="0.2">
      <c r="A782" s="60" t="s">
        <v>465</v>
      </c>
      <c r="B782" s="61">
        <v>7</v>
      </c>
      <c r="C782" s="60" t="s">
        <v>466</v>
      </c>
      <c r="D782" s="60" t="s">
        <v>13</v>
      </c>
      <c r="E782" s="61">
        <v>1</v>
      </c>
      <c r="F782" s="60" t="s">
        <v>467</v>
      </c>
      <c r="G782" s="62">
        <v>194</v>
      </c>
      <c r="H782" s="60" t="s">
        <v>472</v>
      </c>
      <c r="I782" s="60" t="s">
        <v>473</v>
      </c>
      <c r="J782" s="60"/>
      <c r="K782" s="60" t="s">
        <v>17</v>
      </c>
      <c r="L782" s="60"/>
      <c r="M782" s="61" t="str">
        <f>VLOOKUP(G782,'Matriz de Clasificacion'!$H$1:$K$341,4)</f>
        <v>Proceso</v>
      </c>
      <c r="N782" s="177">
        <f t="shared" si="35"/>
        <v>0</v>
      </c>
      <c r="O782" s="60"/>
      <c r="P782" s="60"/>
      <c r="Q782" s="173"/>
      <c r="R782" s="237"/>
      <c r="S782" s="61"/>
      <c r="T782" s="61"/>
      <c r="U782" s="61"/>
      <c r="V782" s="61"/>
      <c r="W782" s="61"/>
      <c r="X782" s="61"/>
      <c r="Y782" s="61"/>
      <c r="Z782" s="61"/>
      <c r="AA782" s="61"/>
    </row>
    <row r="783" spans="1:27" s="69" customFormat="1" ht="28.5" customHeight="1" x14ac:dyDescent="0.2">
      <c r="A783" s="67" t="s">
        <v>465</v>
      </c>
      <c r="B783" s="68">
        <v>7</v>
      </c>
      <c r="C783" s="67" t="s">
        <v>466</v>
      </c>
      <c r="D783" s="67" t="s">
        <v>13</v>
      </c>
      <c r="E783" s="68">
        <v>1</v>
      </c>
      <c r="F783" s="67" t="s">
        <v>467</v>
      </c>
      <c r="G783" s="62">
        <v>195</v>
      </c>
      <c r="H783" s="67" t="s">
        <v>474</v>
      </c>
      <c r="I783" s="67" t="s">
        <v>475</v>
      </c>
      <c r="J783" s="67"/>
      <c r="K783" s="67" t="s">
        <v>17</v>
      </c>
      <c r="L783" s="67"/>
      <c r="M783" s="61" t="str">
        <f>VLOOKUP(G783,'Matriz de Clasificacion'!$H$1:$K$341,4)</f>
        <v>Proceso</v>
      </c>
      <c r="N783" s="177">
        <f t="shared" si="35"/>
        <v>0</v>
      </c>
      <c r="O783" s="67"/>
      <c r="P783" s="67"/>
      <c r="Q783" s="174"/>
      <c r="R783" s="238"/>
      <c r="S783" s="68"/>
      <c r="T783" s="68"/>
      <c r="U783" s="68"/>
      <c r="V783" s="68"/>
      <c r="W783" s="68"/>
      <c r="X783" s="68"/>
      <c r="Y783" s="68"/>
      <c r="Z783" s="68"/>
      <c r="AA783" s="68"/>
    </row>
    <row r="784" spans="1:27" s="76" customFormat="1" ht="28.5" customHeight="1" x14ac:dyDescent="0.2">
      <c r="A784" s="74" t="s">
        <v>465</v>
      </c>
      <c r="B784" s="75">
        <v>7</v>
      </c>
      <c r="C784" s="74" t="s">
        <v>466</v>
      </c>
      <c r="D784" s="74" t="s">
        <v>41</v>
      </c>
      <c r="E784" s="75">
        <v>2</v>
      </c>
      <c r="F784" s="74" t="s">
        <v>476</v>
      </c>
      <c r="G784" s="62">
        <v>196</v>
      </c>
      <c r="H784" s="74" t="s">
        <v>477</v>
      </c>
      <c r="I784" s="74" t="s">
        <v>478</v>
      </c>
      <c r="J784" s="74"/>
      <c r="K784" s="74" t="s">
        <v>17</v>
      </c>
      <c r="L784" s="74"/>
      <c r="M784" s="61" t="str">
        <f>VLOOKUP(G784,'Matriz de Clasificacion'!$H$1:$K$341,4)</f>
        <v>Proceso</v>
      </c>
      <c r="N784" s="177">
        <f t="shared" si="35"/>
        <v>0</v>
      </c>
      <c r="O784" s="74"/>
      <c r="P784" s="74"/>
      <c r="Q784" s="175"/>
      <c r="R784" s="219"/>
      <c r="S784" s="75"/>
      <c r="T784" s="75"/>
      <c r="U784" s="75"/>
      <c r="V784" s="75"/>
      <c r="W784" s="75"/>
      <c r="X784" s="75"/>
      <c r="Y784" s="75"/>
      <c r="Z784" s="75"/>
      <c r="AA784" s="75"/>
    </row>
    <row r="785" spans="1:27" s="79" customFormat="1" ht="28.5" customHeight="1" x14ac:dyDescent="0.2">
      <c r="A785" s="77" t="s">
        <v>465</v>
      </c>
      <c r="B785" s="78">
        <v>7</v>
      </c>
      <c r="C785" s="77" t="s">
        <v>466</v>
      </c>
      <c r="D785" s="77" t="s">
        <v>41</v>
      </c>
      <c r="E785" s="78">
        <v>2</v>
      </c>
      <c r="F785" s="77" t="s">
        <v>476</v>
      </c>
      <c r="G785" s="62">
        <v>197</v>
      </c>
      <c r="H785" s="77" t="s">
        <v>479</v>
      </c>
      <c r="I785" s="77" t="s">
        <v>480</v>
      </c>
      <c r="J785" s="77"/>
      <c r="K785" s="77" t="s">
        <v>17</v>
      </c>
      <c r="L785" s="77"/>
      <c r="M785" s="61" t="str">
        <f>VLOOKUP(G785,'Matriz de Clasificacion'!$H$1:$K$341,4)</f>
        <v>Resultado</v>
      </c>
      <c r="N785" s="177">
        <f t="shared" si="35"/>
        <v>0</v>
      </c>
      <c r="O785" s="77"/>
      <c r="P785" s="77"/>
      <c r="Q785" s="176"/>
      <c r="R785" s="147"/>
      <c r="S785" s="78"/>
      <c r="T785" s="78"/>
      <c r="U785" s="78"/>
      <c r="V785" s="78"/>
      <c r="W785" s="78"/>
      <c r="X785" s="78"/>
      <c r="Y785" s="78"/>
      <c r="Z785" s="78"/>
      <c r="AA785" s="78"/>
    </row>
    <row r="786" spans="1:27" s="76" customFormat="1" ht="28.5" customHeight="1" x14ac:dyDescent="0.2">
      <c r="A786" s="74" t="s">
        <v>465</v>
      </c>
      <c r="B786" s="75">
        <v>7</v>
      </c>
      <c r="C786" s="74" t="s">
        <v>466</v>
      </c>
      <c r="D786" s="74" t="s">
        <v>41</v>
      </c>
      <c r="E786" s="75">
        <v>2</v>
      </c>
      <c r="F786" s="74" t="s">
        <v>476</v>
      </c>
      <c r="G786" s="62">
        <v>198</v>
      </c>
      <c r="H786" s="74" t="s">
        <v>481</v>
      </c>
      <c r="I786" s="74" t="s">
        <v>482</v>
      </c>
      <c r="J786" s="74"/>
      <c r="K786" s="74" t="s">
        <v>17</v>
      </c>
      <c r="L786" s="74"/>
      <c r="M786" s="61" t="str">
        <f>VLOOKUP(G786,'Matriz de Clasificacion'!$H$1:$K$341,4)</f>
        <v>Resultado</v>
      </c>
      <c r="N786" s="177">
        <f t="shared" si="35"/>
        <v>0</v>
      </c>
      <c r="O786" s="74"/>
      <c r="P786" s="74"/>
      <c r="Q786" s="175"/>
      <c r="R786" s="219"/>
      <c r="S786" s="75"/>
      <c r="T786" s="75"/>
      <c r="U786" s="75"/>
      <c r="V786" s="75"/>
      <c r="W786" s="75"/>
      <c r="X786" s="75"/>
      <c r="Y786" s="75"/>
      <c r="Z786" s="75"/>
      <c r="AA786" s="75"/>
    </row>
    <row r="787" spans="1:27" s="79" customFormat="1" ht="28.5" customHeight="1" x14ac:dyDescent="0.2">
      <c r="A787" s="77" t="s">
        <v>465</v>
      </c>
      <c r="B787" s="78">
        <v>7</v>
      </c>
      <c r="C787" s="77" t="s">
        <v>466</v>
      </c>
      <c r="D787" s="77" t="s">
        <v>41</v>
      </c>
      <c r="E787" s="78">
        <v>2</v>
      </c>
      <c r="F787" s="77" t="s">
        <v>476</v>
      </c>
      <c r="G787" s="62">
        <v>199</v>
      </c>
      <c r="H787" s="77" t="s">
        <v>483</v>
      </c>
      <c r="I787" s="77" t="s">
        <v>484</v>
      </c>
      <c r="J787" s="77"/>
      <c r="K787" s="77" t="s">
        <v>17</v>
      </c>
      <c r="L787" s="77"/>
      <c r="M787" s="61" t="str">
        <f>VLOOKUP(G787,'Matriz de Clasificacion'!$H$1:$K$341,4)</f>
        <v>Resultado</v>
      </c>
      <c r="N787" s="177">
        <f t="shared" si="35"/>
        <v>0</v>
      </c>
      <c r="O787" s="77"/>
      <c r="P787" s="77"/>
      <c r="Q787" s="176"/>
      <c r="R787" s="147"/>
      <c r="S787" s="78"/>
      <c r="T787" s="78"/>
      <c r="U787" s="78"/>
      <c r="V787" s="78"/>
      <c r="W787" s="78"/>
      <c r="X787" s="78"/>
      <c r="Y787" s="78"/>
      <c r="Z787" s="78"/>
      <c r="AA787" s="78"/>
    </row>
    <row r="788" spans="1:27" s="76" customFormat="1" ht="28.5" customHeight="1" x14ac:dyDescent="0.2">
      <c r="A788" s="74" t="s">
        <v>465</v>
      </c>
      <c r="B788" s="75">
        <v>7</v>
      </c>
      <c r="C788" s="74" t="s">
        <v>466</v>
      </c>
      <c r="D788" s="74" t="s">
        <v>41</v>
      </c>
      <c r="E788" s="75">
        <v>2</v>
      </c>
      <c r="F788" s="74" t="s">
        <v>476</v>
      </c>
      <c r="G788" s="62">
        <v>200</v>
      </c>
      <c r="H788" s="74" t="s">
        <v>485</v>
      </c>
      <c r="I788" s="74" t="s">
        <v>486</v>
      </c>
      <c r="J788" s="74"/>
      <c r="K788" s="74" t="s">
        <v>17</v>
      </c>
      <c r="L788" s="74"/>
      <c r="M788" s="61" t="str">
        <f>VLOOKUP(G788,'Matriz de Clasificacion'!$H$1:$K$341,4)</f>
        <v>Resultado</v>
      </c>
      <c r="N788" s="177">
        <f t="shared" si="35"/>
        <v>0</v>
      </c>
      <c r="O788" s="74"/>
      <c r="P788" s="74"/>
      <c r="Q788" s="175"/>
      <c r="R788" s="219"/>
      <c r="S788" s="75"/>
      <c r="T788" s="75"/>
      <c r="U788" s="75"/>
      <c r="V788" s="75"/>
      <c r="W788" s="75"/>
      <c r="X788" s="75"/>
      <c r="Y788" s="75"/>
      <c r="Z788" s="75"/>
      <c r="AA788" s="75"/>
    </row>
    <row r="789" spans="1:27" s="79" customFormat="1" ht="28.5" customHeight="1" x14ac:dyDescent="0.2">
      <c r="A789" s="77" t="s">
        <v>465</v>
      </c>
      <c r="B789" s="78">
        <v>7</v>
      </c>
      <c r="C789" s="77" t="s">
        <v>466</v>
      </c>
      <c r="D789" s="77" t="s">
        <v>41</v>
      </c>
      <c r="E789" s="78">
        <v>2</v>
      </c>
      <c r="F789" s="77" t="s">
        <v>476</v>
      </c>
      <c r="G789" s="62">
        <v>201</v>
      </c>
      <c r="H789" s="77" t="s">
        <v>487</v>
      </c>
      <c r="I789" s="77" t="s">
        <v>488</v>
      </c>
      <c r="J789" s="77"/>
      <c r="K789" s="77" t="s">
        <v>17</v>
      </c>
      <c r="L789" s="77"/>
      <c r="M789" s="61" t="str">
        <f>VLOOKUP(G789,'Matriz de Clasificacion'!$H$1:$K$341,4)</f>
        <v>Resultado</v>
      </c>
      <c r="N789" s="177">
        <f t="shared" si="35"/>
        <v>0</v>
      </c>
      <c r="O789" s="77"/>
      <c r="P789" s="77"/>
      <c r="Q789" s="176"/>
      <c r="R789" s="147"/>
      <c r="S789" s="78"/>
      <c r="T789" s="78"/>
      <c r="U789" s="78"/>
      <c r="V789" s="78"/>
      <c r="W789" s="78"/>
      <c r="X789" s="78"/>
      <c r="Y789" s="78"/>
      <c r="Z789" s="78"/>
      <c r="AA789" s="78"/>
    </row>
    <row r="790" spans="1:27" s="76" customFormat="1" ht="28.5" customHeight="1" x14ac:dyDescent="0.2">
      <c r="A790" s="74" t="s">
        <v>465</v>
      </c>
      <c r="B790" s="75">
        <v>7</v>
      </c>
      <c r="C790" s="74" t="s">
        <v>466</v>
      </c>
      <c r="D790" s="74" t="s">
        <v>41</v>
      </c>
      <c r="E790" s="75">
        <v>2</v>
      </c>
      <c r="F790" s="74" t="s">
        <v>476</v>
      </c>
      <c r="G790" s="62">
        <v>202</v>
      </c>
      <c r="H790" s="74" t="s">
        <v>489</v>
      </c>
      <c r="I790" s="74" t="s">
        <v>490</v>
      </c>
      <c r="J790" s="74"/>
      <c r="K790" s="74" t="s">
        <v>17</v>
      </c>
      <c r="L790" s="74"/>
      <c r="M790" s="61" t="str">
        <f>VLOOKUP(G790,'Matriz de Clasificacion'!$H$1:$K$341,4)</f>
        <v>Resultado</v>
      </c>
      <c r="N790" s="177">
        <f t="shared" si="35"/>
        <v>0</v>
      </c>
      <c r="O790" s="74"/>
      <c r="P790" s="74"/>
      <c r="Q790" s="175"/>
      <c r="R790" s="219"/>
      <c r="S790" s="75"/>
      <c r="T790" s="75"/>
      <c r="U790" s="75"/>
      <c r="V790" s="75"/>
      <c r="W790" s="75"/>
      <c r="X790" s="75"/>
      <c r="Y790" s="75"/>
      <c r="Z790" s="75"/>
      <c r="AA790" s="75"/>
    </row>
    <row r="791" spans="1:27" s="79" customFormat="1" ht="28.5" customHeight="1" x14ac:dyDescent="0.2">
      <c r="A791" s="77" t="s">
        <v>465</v>
      </c>
      <c r="B791" s="78">
        <v>7</v>
      </c>
      <c r="C791" s="77" t="s">
        <v>466</v>
      </c>
      <c r="D791" s="77" t="s">
        <v>41</v>
      </c>
      <c r="E791" s="78">
        <v>2</v>
      </c>
      <c r="F791" s="77" t="s">
        <v>476</v>
      </c>
      <c r="G791" s="62">
        <v>203</v>
      </c>
      <c r="H791" s="77" t="s">
        <v>491</v>
      </c>
      <c r="I791" s="77" t="s">
        <v>492</v>
      </c>
      <c r="J791" s="77"/>
      <c r="K791" s="77" t="s">
        <v>17</v>
      </c>
      <c r="L791" s="77"/>
      <c r="M791" s="61" t="str">
        <f>VLOOKUP(G791,'Matriz de Clasificacion'!$H$1:$K$341,4)</f>
        <v>Resultado</v>
      </c>
      <c r="N791" s="177">
        <f t="shared" si="35"/>
        <v>0</v>
      </c>
      <c r="O791" s="77"/>
      <c r="P791" s="77"/>
      <c r="Q791" s="176"/>
      <c r="R791" s="147"/>
      <c r="S791" s="78"/>
      <c r="T791" s="78"/>
      <c r="U791" s="78"/>
      <c r="V791" s="78"/>
      <c r="W791" s="78"/>
      <c r="X791" s="78"/>
      <c r="Y791" s="78"/>
      <c r="Z791" s="78"/>
      <c r="AA791" s="78"/>
    </row>
    <row r="792" spans="1:27" s="76" customFormat="1" ht="28.5" customHeight="1" x14ac:dyDescent="0.2">
      <c r="A792" s="74" t="s">
        <v>465</v>
      </c>
      <c r="B792" s="75">
        <v>7</v>
      </c>
      <c r="C792" s="74" t="s">
        <v>466</v>
      </c>
      <c r="D792" s="74" t="s">
        <v>41</v>
      </c>
      <c r="E792" s="75">
        <v>2</v>
      </c>
      <c r="F792" s="74" t="s">
        <v>476</v>
      </c>
      <c r="G792" s="62">
        <v>204</v>
      </c>
      <c r="H792" s="74" t="s">
        <v>493</v>
      </c>
      <c r="I792" s="74" t="s">
        <v>494</v>
      </c>
      <c r="J792" s="74"/>
      <c r="K792" s="74" t="s">
        <v>17</v>
      </c>
      <c r="L792" s="74"/>
      <c r="M792" s="61" t="str">
        <f>VLOOKUP(G792,'Matriz de Clasificacion'!$H$1:$K$341,4)</f>
        <v>Proceso</v>
      </c>
      <c r="N792" s="177">
        <f t="shared" si="35"/>
        <v>0</v>
      </c>
      <c r="O792" s="74"/>
      <c r="P792" s="74"/>
      <c r="Q792" s="175"/>
      <c r="R792" s="219"/>
      <c r="S792" s="75"/>
      <c r="T792" s="75"/>
      <c r="U792" s="75"/>
      <c r="V792" s="75"/>
      <c r="W792" s="75"/>
      <c r="X792" s="75"/>
      <c r="Y792" s="75"/>
      <c r="Z792" s="75"/>
      <c r="AA792" s="75"/>
    </row>
    <row r="793" spans="1:27" s="79" customFormat="1" ht="28.5" customHeight="1" x14ac:dyDescent="0.2">
      <c r="A793" s="77" t="s">
        <v>465</v>
      </c>
      <c r="B793" s="78">
        <v>7</v>
      </c>
      <c r="C793" s="77" t="s">
        <v>466</v>
      </c>
      <c r="D793" s="77" t="s">
        <v>41</v>
      </c>
      <c r="E793" s="78">
        <v>2</v>
      </c>
      <c r="F793" s="77" t="s">
        <v>476</v>
      </c>
      <c r="G793" s="62">
        <v>205</v>
      </c>
      <c r="H793" s="77" t="s">
        <v>495</v>
      </c>
      <c r="I793" s="77" t="s">
        <v>496</v>
      </c>
      <c r="J793" s="77"/>
      <c r="K793" s="77" t="s">
        <v>17</v>
      </c>
      <c r="L793" s="77"/>
      <c r="M793" s="61" t="str">
        <f>VLOOKUP(G793,'Matriz de Clasificacion'!$H$1:$K$341,4)</f>
        <v>Proceso</v>
      </c>
      <c r="N793" s="177">
        <f t="shared" si="35"/>
        <v>0</v>
      </c>
      <c r="O793" s="77"/>
      <c r="P793" s="77"/>
      <c r="Q793" s="176"/>
      <c r="R793" s="147"/>
      <c r="S793" s="78"/>
      <c r="T793" s="78"/>
      <c r="U793" s="78"/>
      <c r="V793" s="78"/>
      <c r="W793" s="78"/>
      <c r="X793" s="78"/>
      <c r="Y793" s="78"/>
      <c r="Z793" s="78"/>
      <c r="AA793" s="78"/>
    </row>
    <row r="794" spans="1:27" s="76" customFormat="1" ht="28.5" customHeight="1" x14ac:dyDescent="0.2">
      <c r="A794" s="74" t="s">
        <v>465</v>
      </c>
      <c r="B794" s="75">
        <v>7</v>
      </c>
      <c r="C794" s="74" t="s">
        <v>466</v>
      </c>
      <c r="D794" s="74" t="s">
        <v>41</v>
      </c>
      <c r="E794" s="75">
        <v>2</v>
      </c>
      <c r="F794" s="74" t="s">
        <v>476</v>
      </c>
      <c r="G794" s="62">
        <v>206</v>
      </c>
      <c r="H794" s="74" t="s">
        <v>497</v>
      </c>
      <c r="I794" s="74" t="s">
        <v>498</v>
      </c>
      <c r="J794" s="74"/>
      <c r="K794" s="74" t="s">
        <v>17</v>
      </c>
      <c r="L794" s="74"/>
      <c r="M794" s="61" t="str">
        <f>VLOOKUP(G794,'Matriz de Clasificacion'!$H$1:$K$341,4)</f>
        <v>Proceso</v>
      </c>
      <c r="N794" s="177">
        <f t="shared" si="35"/>
        <v>0</v>
      </c>
      <c r="O794" s="74"/>
      <c r="P794" s="74"/>
      <c r="Q794" s="175"/>
      <c r="R794" s="219"/>
      <c r="S794" s="75"/>
      <c r="T794" s="75"/>
      <c r="U794" s="75"/>
      <c r="V794" s="75"/>
      <c r="W794" s="75"/>
      <c r="X794" s="75"/>
      <c r="Y794" s="75"/>
      <c r="Z794" s="75"/>
      <c r="AA794" s="75"/>
    </row>
    <row r="795" spans="1:27" s="79" customFormat="1" ht="28.5" customHeight="1" x14ac:dyDescent="0.2">
      <c r="A795" s="77" t="s">
        <v>465</v>
      </c>
      <c r="B795" s="78">
        <v>7</v>
      </c>
      <c r="C795" s="77" t="s">
        <v>466</v>
      </c>
      <c r="D795" s="77" t="s">
        <v>41</v>
      </c>
      <c r="E795" s="78">
        <v>2</v>
      </c>
      <c r="F795" s="77" t="s">
        <v>476</v>
      </c>
      <c r="G795" s="62">
        <v>207</v>
      </c>
      <c r="H795" s="77" t="s">
        <v>499</v>
      </c>
      <c r="I795" s="77" t="s">
        <v>500</v>
      </c>
      <c r="J795" s="77"/>
      <c r="K795" s="77" t="s">
        <v>17</v>
      </c>
      <c r="L795" s="77"/>
      <c r="M795" s="61" t="str">
        <f>VLOOKUP(G795,'Matriz de Clasificacion'!$H$1:$K$341,4)</f>
        <v>Producto</v>
      </c>
      <c r="N795" s="177">
        <f t="shared" si="35"/>
        <v>0</v>
      </c>
      <c r="O795" s="77"/>
      <c r="P795" s="77"/>
      <c r="Q795" s="176"/>
      <c r="R795" s="147"/>
      <c r="S795" s="78"/>
      <c r="T795" s="78"/>
      <c r="U795" s="78"/>
      <c r="V795" s="78"/>
      <c r="W795" s="78"/>
      <c r="X795" s="78"/>
      <c r="Y795" s="78"/>
      <c r="Z795" s="78"/>
      <c r="AA795" s="78"/>
    </row>
    <row r="796" spans="1:27" s="76" customFormat="1" ht="28.5" customHeight="1" x14ac:dyDescent="0.2">
      <c r="A796" s="74" t="s">
        <v>465</v>
      </c>
      <c r="B796" s="75">
        <v>7</v>
      </c>
      <c r="C796" s="74" t="s">
        <v>466</v>
      </c>
      <c r="D796" s="74" t="s">
        <v>41</v>
      </c>
      <c r="E796" s="75">
        <v>2</v>
      </c>
      <c r="F796" s="74" t="s">
        <v>476</v>
      </c>
      <c r="G796" s="62">
        <v>208</v>
      </c>
      <c r="H796" s="74" t="s">
        <v>501</v>
      </c>
      <c r="I796" s="74" t="s">
        <v>502</v>
      </c>
      <c r="J796" s="74"/>
      <c r="K796" s="74" t="s">
        <v>17</v>
      </c>
      <c r="L796" s="74"/>
      <c r="M796" s="61" t="str">
        <f>VLOOKUP(G796,'Matriz de Clasificacion'!$H$1:$K$341,4)</f>
        <v>Producto</v>
      </c>
      <c r="N796" s="177">
        <f t="shared" si="35"/>
        <v>0</v>
      </c>
      <c r="O796" s="74"/>
      <c r="P796" s="74"/>
      <c r="Q796" s="175"/>
      <c r="R796" s="219"/>
      <c r="S796" s="75"/>
      <c r="T796" s="75"/>
      <c r="U796" s="75"/>
      <c r="V796" s="75"/>
      <c r="W796" s="75"/>
      <c r="X796" s="75"/>
      <c r="Y796" s="75"/>
      <c r="Z796" s="75"/>
      <c r="AA796" s="75"/>
    </row>
    <row r="797" spans="1:27" s="79" customFormat="1" ht="28.5" customHeight="1" x14ac:dyDescent="0.2">
      <c r="A797" s="77" t="s">
        <v>465</v>
      </c>
      <c r="B797" s="78">
        <v>7</v>
      </c>
      <c r="C797" s="77" t="s">
        <v>466</v>
      </c>
      <c r="D797" s="77" t="s">
        <v>41</v>
      </c>
      <c r="E797" s="78">
        <v>2</v>
      </c>
      <c r="F797" s="77" t="s">
        <v>476</v>
      </c>
      <c r="G797" s="62">
        <v>209</v>
      </c>
      <c r="H797" s="77" t="s">
        <v>503</v>
      </c>
      <c r="I797" s="77" t="s">
        <v>504</v>
      </c>
      <c r="J797" s="77"/>
      <c r="K797" s="77" t="s">
        <v>17</v>
      </c>
      <c r="L797" s="77"/>
      <c r="M797" s="61" t="str">
        <f>VLOOKUP(G797,'Matriz de Clasificacion'!$H$1:$K$341,4)</f>
        <v>Proceso</v>
      </c>
      <c r="N797" s="177">
        <f t="shared" si="35"/>
        <v>0</v>
      </c>
      <c r="O797" s="77"/>
      <c r="P797" s="77"/>
      <c r="Q797" s="176"/>
      <c r="R797" s="147"/>
      <c r="S797" s="78"/>
      <c r="T797" s="78"/>
      <c r="U797" s="78"/>
      <c r="V797" s="78"/>
      <c r="W797" s="78"/>
      <c r="X797" s="78"/>
      <c r="Y797" s="78"/>
      <c r="Z797" s="78"/>
      <c r="AA797" s="78"/>
    </row>
    <row r="798" spans="1:27" s="76" customFormat="1" ht="28.5" customHeight="1" x14ac:dyDescent="0.2">
      <c r="A798" s="74" t="s">
        <v>465</v>
      </c>
      <c r="B798" s="75">
        <v>7</v>
      </c>
      <c r="C798" s="74" t="s">
        <v>466</v>
      </c>
      <c r="D798" s="74" t="s">
        <v>41</v>
      </c>
      <c r="E798" s="75">
        <v>2</v>
      </c>
      <c r="F798" s="74" t="s">
        <v>476</v>
      </c>
      <c r="G798" s="62">
        <v>210</v>
      </c>
      <c r="H798" s="74" t="s">
        <v>505</v>
      </c>
      <c r="I798" s="74" t="s">
        <v>506</v>
      </c>
      <c r="J798" s="74"/>
      <c r="K798" s="74" t="s">
        <v>17</v>
      </c>
      <c r="L798" s="74"/>
      <c r="M798" s="61" t="str">
        <f>VLOOKUP(G798,'Matriz de Clasificacion'!$H$1:$K$341,4)</f>
        <v>Resultado</v>
      </c>
      <c r="N798" s="177">
        <f t="shared" si="35"/>
        <v>0</v>
      </c>
      <c r="O798" s="74"/>
      <c r="P798" s="74"/>
      <c r="Q798" s="175"/>
      <c r="R798" s="219"/>
      <c r="S798" s="75"/>
      <c r="T798" s="75"/>
      <c r="U798" s="75"/>
      <c r="V798" s="75"/>
      <c r="W798" s="75"/>
      <c r="X798" s="75"/>
      <c r="Y798" s="75"/>
      <c r="Z798" s="75"/>
      <c r="AA798" s="75"/>
    </row>
    <row r="799" spans="1:27" s="79" customFormat="1" ht="28.5" customHeight="1" x14ac:dyDescent="0.2">
      <c r="A799" s="77" t="s">
        <v>465</v>
      </c>
      <c r="B799" s="78">
        <v>7</v>
      </c>
      <c r="C799" s="77" t="s">
        <v>466</v>
      </c>
      <c r="D799" s="77" t="s">
        <v>41</v>
      </c>
      <c r="E799" s="78">
        <v>2</v>
      </c>
      <c r="F799" s="77" t="s">
        <v>476</v>
      </c>
      <c r="G799" s="62">
        <v>211</v>
      </c>
      <c r="H799" s="77" t="s">
        <v>507</v>
      </c>
      <c r="I799" s="77" t="s">
        <v>508</v>
      </c>
      <c r="J799" s="77"/>
      <c r="K799" s="77" t="s">
        <v>17</v>
      </c>
      <c r="L799" s="77"/>
      <c r="M799" s="61" t="str">
        <f>VLOOKUP(G799,'Matriz de Clasificacion'!$H$1:$K$341,4)</f>
        <v>Resultado</v>
      </c>
      <c r="N799" s="177">
        <f t="shared" si="35"/>
        <v>0</v>
      </c>
      <c r="O799" s="77"/>
      <c r="P799" s="77"/>
      <c r="Q799" s="176"/>
      <c r="R799" s="147"/>
      <c r="S799" s="78"/>
      <c r="T799" s="78"/>
      <c r="U799" s="78"/>
      <c r="V799" s="78"/>
      <c r="W799" s="78"/>
      <c r="X799" s="78"/>
      <c r="Y799" s="78"/>
      <c r="Z799" s="78"/>
      <c r="AA799" s="78"/>
    </row>
    <row r="800" spans="1:27" s="76" customFormat="1" ht="28.5" customHeight="1" x14ac:dyDescent="0.2">
      <c r="A800" s="74" t="s">
        <v>465</v>
      </c>
      <c r="B800" s="75">
        <v>7</v>
      </c>
      <c r="C800" s="74" t="s">
        <v>466</v>
      </c>
      <c r="D800" s="74" t="s">
        <v>41</v>
      </c>
      <c r="E800" s="75">
        <v>2</v>
      </c>
      <c r="F800" s="74" t="s">
        <v>476</v>
      </c>
      <c r="G800" s="62">
        <v>212</v>
      </c>
      <c r="H800" s="74" t="s">
        <v>509</v>
      </c>
      <c r="I800" s="74" t="s">
        <v>510</v>
      </c>
      <c r="J800" s="74"/>
      <c r="K800" s="74" t="s">
        <v>17</v>
      </c>
      <c r="L800" s="74"/>
      <c r="M800" s="61" t="str">
        <f>VLOOKUP(G800,'Matriz de Clasificacion'!$H$1:$K$341,4)</f>
        <v>Resultado</v>
      </c>
      <c r="N800" s="177">
        <f t="shared" si="35"/>
        <v>0</v>
      </c>
      <c r="O800" s="74"/>
      <c r="P800" s="74"/>
      <c r="Q800" s="175"/>
      <c r="R800" s="219"/>
      <c r="S800" s="75"/>
      <c r="T800" s="75"/>
      <c r="U800" s="75"/>
      <c r="V800" s="75"/>
      <c r="W800" s="75"/>
      <c r="X800" s="75"/>
      <c r="Y800" s="75"/>
      <c r="Z800" s="75"/>
      <c r="AA800" s="75"/>
    </row>
    <row r="801" spans="1:27" s="79" customFormat="1" ht="28.5" customHeight="1" x14ac:dyDescent="0.2">
      <c r="A801" s="77" t="s">
        <v>465</v>
      </c>
      <c r="B801" s="78">
        <v>7</v>
      </c>
      <c r="C801" s="77" t="s">
        <v>466</v>
      </c>
      <c r="D801" s="77" t="s">
        <v>41</v>
      </c>
      <c r="E801" s="78">
        <v>2</v>
      </c>
      <c r="F801" s="77" t="s">
        <v>476</v>
      </c>
      <c r="G801" s="62">
        <v>213</v>
      </c>
      <c r="H801" s="77" t="s">
        <v>511</v>
      </c>
      <c r="I801" s="77" t="s">
        <v>512</v>
      </c>
      <c r="J801" s="77"/>
      <c r="K801" s="77" t="s">
        <v>17</v>
      </c>
      <c r="L801" s="77"/>
      <c r="M801" s="61" t="str">
        <f>VLOOKUP(G801,'Matriz de Clasificacion'!$H$1:$K$341,4)</f>
        <v>Proceso</v>
      </c>
      <c r="N801" s="177">
        <f t="shared" si="35"/>
        <v>0</v>
      </c>
      <c r="O801" s="77"/>
      <c r="P801" s="77"/>
      <c r="Q801" s="176"/>
      <c r="R801" s="147"/>
      <c r="S801" s="78"/>
      <c r="T801" s="78"/>
      <c r="U801" s="78"/>
      <c r="V801" s="78"/>
      <c r="W801" s="78"/>
      <c r="X801" s="78"/>
      <c r="Y801" s="78"/>
      <c r="Z801" s="78"/>
      <c r="AA801" s="78"/>
    </row>
    <row r="802" spans="1:27" s="76" customFormat="1" ht="28.5" customHeight="1" x14ac:dyDescent="0.2">
      <c r="A802" s="74" t="s">
        <v>465</v>
      </c>
      <c r="B802" s="75">
        <v>7</v>
      </c>
      <c r="C802" s="74" t="s">
        <v>466</v>
      </c>
      <c r="D802" s="74" t="s">
        <v>41</v>
      </c>
      <c r="E802" s="75">
        <v>2</v>
      </c>
      <c r="F802" s="74" t="s">
        <v>476</v>
      </c>
      <c r="G802" s="62">
        <v>214</v>
      </c>
      <c r="H802" s="74" t="s">
        <v>513</v>
      </c>
      <c r="I802" s="74" t="s">
        <v>514</v>
      </c>
      <c r="J802" s="74"/>
      <c r="K802" s="74" t="s">
        <v>17</v>
      </c>
      <c r="L802" s="74"/>
      <c r="M802" s="61" t="str">
        <f>VLOOKUP(G802,'Matriz de Clasificacion'!$H$1:$K$341,4)</f>
        <v>Resultado</v>
      </c>
      <c r="N802" s="177">
        <f t="shared" si="35"/>
        <v>0</v>
      </c>
      <c r="O802" s="74"/>
      <c r="P802" s="74"/>
      <c r="Q802" s="175"/>
      <c r="R802" s="219"/>
      <c r="S802" s="75"/>
      <c r="T802" s="75"/>
      <c r="U802" s="75"/>
      <c r="V802" s="75"/>
      <c r="W802" s="75"/>
      <c r="X802" s="75"/>
      <c r="Y802" s="75"/>
      <c r="Z802" s="75"/>
      <c r="AA802" s="75"/>
    </row>
    <row r="803" spans="1:27" s="79" customFormat="1" ht="28.5" customHeight="1" x14ac:dyDescent="0.2">
      <c r="A803" s="77" t="s">
        <v>465</v>
      </c>
      <c r="B803" s="78">
        <v>7</v>
      </c>
      <c r="C803" s="77" t="s">
        <v>466</v>
      </c>
      <c r="D803" s="77" t="s">
        <v>41</v>
      </c>
      <c r="E803" s="78">
        <v>2</v>
      </c>
      <c r="F803" s="77" t="s">
        <v>476</v>
      </c>
      <c r="G803" s="62">
        <v>215</v>
      </c>
      <c r="H803" s="77" t="s">
        <v>515</v>
      </c>
      <c r="I803" s="77" t="s">
        <v>516</v>
      </c>
      <c r="J803" s="77"/>
      <c r="K803" s="77" t="s">
        <v>17</v>
      </c>
      <c r="L803" s="77"/>
      <c r="M803" s="61" t="str">
        <f>VLOOKUP(G803,'Matriz de Clasificacion'!$H$1:$K$341,4)</f>
        <v>Resultado</v>
      </c>
      <c r="N803" s="177">
        <f t="shared" si="35"/>
        <v>0</v>
      </c>
      <c r="O803" s="77"/>
      <c r="P803" s="77"/>
      <c r="Q803" s="176"/>
      <c r="R803" s="147"/>
      <c r="S803" s="78"/>
      <c r="T803" s="78"/>
      <c r="U803" s="78"/>
      <c r="V803" s="78"/>
      <c r="W803" s="78"/>
      <c r="X803" s="78"/>
      <c r="Y803" s="78"/>
      <c r="Z803" s="78"/>
      <c r="AA803" s="78"/>
    </row>
    <row r="804" spans="1:27" s="76" customFormat="1" ht="28.5" customHeight="1" x14ac:dyDescent="0.2">
      <c r="A804" s="74" t="s">
        <v>465</v>
      </c>
      <c r="B804" s="75">
        <v>7</v>
      </c>
      <c r="C804" s="74" t="s">
        <v>466</v>
      </c>
      <c r="D804" s="74" t="s">
        <v>41</v>
      </c>
      <c r="E804" s="75">
        <v>2</v>
      </c>
      <c r="F804" s="74" t="s">
        <v>476</v>
      </c>
      <c r="G804" s="62">
        <v>216</v>
      </c>
      <c r="H804" s="74" t="s">
        <v>517</v>
      </c>
      <c r="I804" s="74" t="s">
        <v>518</v>
      </c>
      <c r="J804" s="74"/>
      <c r="K804" s="74" t="s">
        <v>17</v>
      </c>
      <c r="L804" s="74"/>
      <c r="M804" s="61" t="str">
        <f>VLOOKUP(G804,'Matriz de Clasificacion'!$H$1:$K$341,4)</f>
        <v>Resultado</v>
      </c>
      <c r="N804" s="177">
        <f t="shared" si="35"/>
        <v>0</v>
      </c>
      <c r="O804" s="74"/>
      <c r="P804" s="74"/>
      <c r="Q804" s="175"/>
      <c r="R804" s="219"/>
      <c r="S804" s="75"/>
      <c r="T804" s="75"/>
      <c r="U804" s="75"/>
      <c r="V804" s="75"/>
      <c r="W804" s="75"/>
      <c r="X804" s="75"/>
      <c r="Y804" s="75"/>
      <c r="Z804" s="75"/>
      <c r="AA804" s="75"/>
    </row>
    <row r="805" spans="1:27" s="79" customFormat="1" ht="28.5" customHeight="1" x14ac:dyDescent="0.2">
      <c r="A805" s="77" t="s">
        <v>465</v>
      </c>
      <c r="B805" s="78">
        <v>7</v>
      </c>
      <c r="C805" s="77" t="s">
        <v>466</v>
      </c>
      <c r="D805" s="77" t="s">
        <v>41</v>
      </c>
      <c r="E805" s="78">
        <v>2</v>
      </c>
      <c r="F805" s="77" t="s">
        <v>476</v>
      </c>
      <c r="G805" s="62">
        <v>217</v>
      </c>
      <c r="H805" s="77" t="s">
        <v>519</v>
      </c>
      <c r="I805" s="77" t="s">
        <v>520</v>
      </c>
      <c r="J805" s="77"/>
      <c r="K805" s="77" t="s">
        <v>17</v>
      </c>
      <c r="L805" s="77"/>
      <c r="M805" s="61" t="str">
        <f>VLOOKUP(G805,'Matriz de Clasificacion'!$H$1:$K$341,4)</f>
        <v>Resultado</v>
      </c>
      <c r="N805" s="177">
        <f t="shared" si="35"/>
        <v>0</v>
      </c>
      <c r="O805" s="77"/>
      <c r="P805" s="77"/>
      <c r="Q805" s="176"/>
      <c r="R805" s="147"/>
      <c r="S805" s="78"/>
      <c r="T805" s="78"/>
      <c r="U805" s="78"/>
      <c r="V805" s="78"/>
      <c r="W805" s="78"/>
      <c r="X805" s="78"/>
      <c r="Y805" s="78"/>
      <c r="Z805" s="78"/>
      <c r="AA805" s="78"/>
    </row>
    <row r="806" spans="1:27" s="76" customFormat="1" ht="28.5" customHeight="1" x14ac:dyDescent="0.2">
      <c r="A806" s="74" t="s">
        <v>465</v>
      </c>
      <c r="B806" s="75">
        <v>7</v>
      </c>
      <c r="C806" s="74" t="s">
        <v>466</v>
      </c>
      <c r="D806" s="74" t="s">
        <v>41</v>
      </c>
      <c r="E806" s="75">
        <v>2</v>
      </c>
      <c r="F806" s="74" t="s">
        <v>476</v>
      </c>
      <c r="G806" s="62">
        <v>218</v>
      </c>
      <c r="H806" s="74" t="s">
        <v>521</v>
      </c>
      <c r="I806" s="74" t="s">
        <v>522</v>
      </c>
      <c r="J806" s="74"/>
      <c r="K806" s="74" t="s">
        <v>17</v>
      </c>
      <c r="L806" s="74"/>
      <c r="M806" s="61" t="str">
        <f>VLOOKUP(G806,'Matriz de Clasificacion'!$H$1:$K$341,4)</f>
        <v>Proceso</v>
      </c>
      <c r="N806" s="177">
        <f t="shared" si="35"/>
        <v>0</v>
      </c>
      <c r="O806" s="74"/>
      <c r="P806" s="74"/>
      <c r="Q806" s="175"/>
      <c r="R806" s="219"/>
      <c r="S806" s="75"/>
      <c r="T806" s="75"/>
      <c r="U806" s="75"/>
      <c r="V806" s="75"/>
      <c r="W806" s="75"/>
      <c r="X806" s="75"/>
      <c r="Y806" s="75"/>
      <c r="Z806" s="75"/>
      <c r="AA806" s="75"/>
    </row>
    <row r="807" spans="1:27" s="79" customFormat="1" ht="28.5" customHeight="1" x14ac:dyDescent="0.2">
      <c r="A807" s="77" t="s">
        <v>465</v>
      </c>
      <c r="B807" s="78">
        <v>7</v>
      </c>
      <c r="C807" s="77" t="s">
        <v>466</v>
      </c>
      <c r="D807" s="77" t="s">
        <v>41</v>
      </c>
      <c r="E807" s="78">
        <v>2</v>
      </c>
      <c r="F807" s="77" t="s">
        <v>476</v>
      </c>
      <c r="G807" s="62">
        <v>219</v>
      </c>
      <c r="H807" s="77" t="s">
        <v>523</v>
      </c>
      <c r="I807" s="77" t="s">
        <v>524</v>
      </c>
      <c r="J807" s="77"/>
      <c r="K807" s="77" t="s">
        <v>17</v>
      </c>
      <c r="L807" s="77"/>
      <c r="M807" s="61" t="str">
        <f>VLOOKUP(G807,'Matriz de Clasificacion'!$H$1:$K$341,4)</f>
        <v>Producto</v>
      </c>
      <c r="N807" s="177">
        <f t="shared" si="35"/>
        <v>0</v>
      </c>
      <c r="O807" s="77"/>
      <c r="P807" s="77"/>
      <c r="Q807" s="176"/>
      <c r="R807" s="147"/>
      <c r="S807" s="78"/>
      <c r="T807" s="78"/>
      <c r="U807" s="78"/>
      <c r="V807" s="78"/>
      <c r="W807" s="78"/>
      <c r="X807" s="78"/>
      <c r="Y807" s="78"/>
      <c r="Z807" s="78"/>
      <c r="AA807" s="78"/>
    </row>
    <row r="808" spans="1:27" s="76" customFormat="1" ht="28.5" customHeight="1" x14ac:dyDescent="0.2">
      <c r="A808" s="74" t="s">
        <v>465</v>
      </c>
      <c r="B808" s="75">
        <v>7</v>
      </c>
      <c r="C808" s="74" t="s">
        <v>466</v>
      </c>
      <c r="D808" s="74" t="s">
        <v>41</v>
      </c>
      <c r="E808" s="75">
        <v>2</v>
      </c>
      <c r="F808" s="74" t="s">
        <v>476</v>
      </c>
      <c r="G808" s="62">
        <v>220</v>
      </c>
      <c r="H808" s="74" t="s">
        <v>525</v>
      </c>
      <c r="I808" s="74" t="s">
        <v>526</v>
      </c>
      <c r="J808" s="74"/>
      <c r="K808" s="74" t="s">
        <v>17</v>
      </c>
      <c r="L808" s="74"/>
      <c r="M808" s="61" t="str">
        <f>VLOOKUP(G808,'Matriz de Clasificacion'!$H$1:$K$341,4)</f>
        <v>Producto</v>
      </c>
      <c r="N808" s="177">
        <f t="shared" si="35"/>
        <v>0</v>
      </c>
      <c r="O808" s="74"/>
      <c r="P808" s="74"/>
      <c r="Q808" s="175"/>
      <c r="R808" s="219"/>
      <c r="S808" s="75"/>
      <c r="T808" s="75"/>
      <c r="U808" s="75"/>
      <c r="V808" s="75"/>
      <c r="W808" s="75"/>
      <c r="X808" s="75"/>
      <c r="Y808" s="75"/>
      <c r="Z808" s="75"/>
      <c r="AA808" s="75"/>
    </row>
    <row r="809" spans="1:27" s="82" customFormat="1" ht="28.5" customHeight="1" x14ac:dyDescent="0.2">
      <c r="A809" s="80" t="s">
        <v>527</v>
      </c>
      <c r="B809" s="81">
        <v>8</v>
      </c>
      <c r="C809" s="80" t="s">
        <v>528</v>
      </c>
      <c r="D809" s="80" t="s">
        <v>13</v>
      </c>
      <c r="E809" s="81">
        <v>1</v>
      </c>
      <c r="F809" s="80" t="s">
        <v>529</v>
      </c>
      <c r="G809" s="62">
        <v>221</v>
      </c>
      <c r="H809" s="80" t="s">
        <v>530</v>
      </c>
      <c r="I809" s="80" t="s">
        <v>531</v>
      </c>
      <c r="J809" s="80"/>
      <c r="K809" s="80" t="s">
        <v>17</v>
      </c>
      <c r="L809" s="80"/>
      <c r="M809" s="61" t="str">
        <f>VLOOKUP(G809,'Matriz de Clasificacion'!$H$1:$K$341,4)</f>
        <v>Resultado</v>
      </c>
      <c r="N809" s="177">
        <f t="shared" si="35"/>
        <v>0</v>
      </c>
      <c r="O809" s="80"/>
      <c r="P809" s="80"/>
      <c r="Q809" s="178"/>
      <c r="R809" s="239"/>
      <c r="S809" s="81"/>
      <c r="T809" s="81"/>
      <c r="U809" s="81"/>
      <c r="V809" s="81"/>
      <c r="W809" s="81"/>
      <c r="X809" s="81"/>
      <c r="Y809" s="81"/>
      <c r="Z809" s="81"/>
      <c r="AA809" s="81"/>
    </row>
    <row r="810" spans="1:27" s="85" customFormat="1" ht="28.5" customHeight="1" x14ac:dyDescent="0.2">
      <c r="A810" s="83" t="s">
        <v>527</v>
      </c>
      <c r="B810" s="84">
        <v>8</v>
      </c>
      <c r="C810" s="83" t="s">
        <v>528</v>
      </c>
      <c r="D810" s="83" t="s">
        <v>13</v>
      </c>
      <c r="E810" s="84">
        <v>1</v>
      </c>
      <c r="F810" s="83" t="s">
        <v>529</v>
      </c>
      <c r="G810" s="62">
        <v>222</v>
      </c>
      <c r="H810" s="83" t="s">
        <v>532</v>
      </c>
      <c r="I810" s="83" t="s">
        <v>533</v>
      </c>
      <c r="J810" s="83"/>
      <c r="K810" s="83" t="s">
        <v>17</v>
      </c>
      <c r="L810" s="83"/>
      <c r="M810" s="61" t="str">
        <f>VLOOKUP(G810,'Matriz de Clasificacion'!$H$1:$K$341,4)</f>
        <v>Resultado</v>
      </c>
      <c r="N810" s="177">
        <f t="shared" si="35"/>
        <v>0</v>
      </c>
      <c r="O810" s="83"/>
      <c r="P810" s="83"/>
      <c r="Q810" s="179"/>
      <c r="R810" s="236"/>
      <c r="S810" s="84"/>
      <c r="T810" s="84"/>
      <c r="U810" s="84"/>
      <c r="V810" s="84"/>
      <c r="W810" s="84"/>
      <c r="X810" s="84"/>
      <c r="Y810" s="84"/>
      <c r="Z810" s="84"/>
      <c r="AA810" s="84"/>
    </row>
    <row r="811" spans="1:27" s="82" customFormat="1" ht="28.5" customHeight="1" x14ac:dyDescent="0.2">
      <c r="A811" s="80" t="s">
        <v>527</v>
      </c>
      <c r="B811" s="81">
        <v>8</v>
      </c>
      <c r="C811" s="80" t="s">
        <v>528</v>
      </c>
      <c r="D811" s="80" t="s">
        <v>13</v>
      </c>
      <c r="E811" s="81">
        <v>1</v>
      </c>
      <c r="F811" s="80" t="s">
        <v>529</v>
      </c>
      <c r="G811" s="62">
        <v>223</v>
      </c>
      <c r="H811" s="80" t="s">
        <v>534</v>
      </c>
      <c r="I811" s="80" t="s">
        <v>535</v>
      </c>
      <c r="J811" s="80"/>
      <c r="K811" s="80" t="s">
        <v>17</v>
      </c>
      <c r="L811" s="80"/>
      <c r="M811" s="61" t="str">
        <f>VLOOKUP(G811,'Matriz de Clasificacion'!$H$1:$K$341,4)</f>
        <v>Resultado</v>
      </c>
      <c r="N811" s="177">
        <f t="shared" si="35"/>
        <v>0</v>
      </c>
      <c r="O811" s="80"/>
      <c r="P811" s="80"/>
      <c r="Q811" s="178"/>
      <c r="R811" s="239"/>
      <c r="S811" s="81"/>
      <c r="T811" s="81"/>
      <c r="U811" s="81"/>
      <c r="V811" s="81"/>
      <c r="W811" s="81"/>
      <c r="X811" s="81"/>
      <c r="Y811" s="81"/>
      <c r="Z811" s="81"/>
      <c r="AA811" s="81"/>
    </row>
    <row r="812" spans="1:27" s="85" customFormat="1" ht="28.5" customHeight="1" x14ac:dyDescent="0.2">
      <c r="A812" s="83" t="s">
        <v>527</v>
      </c>
      <c r="B812" s="84">
        <v>8</v>
      </c>
      <c r="C812" s="83" t="s">
        <v>528</v>
      </c>
      <c r="D812" s="83" t="s">
        <v>13</v>
      </c>
      <c r="E812" s="84">
        <v>1</v>
      </c>
      <c r="F812" s="83" t="s">
        <v>529</v>
      </c>
      <c r="G812" s="62">
        <v>224</v>
      </c>
      <c r="H812" s="83" t="s">
        <v>536</v>
      </c>
      <c r="I812" s="83" t="s">
        <v>537</v>
      </c>
      <c r="J812" s="83"/>
      <c r="K812" s="83" t="s">
        <v>17</v>
      </c>
      <c r="L812" s="83"/>
      <c r="M812" s="61" t="str">
        <f>VLOOKUP(G812,'Matriz de Clasificacion'!$H$1:$K$341,4)</f>
        <v>Resultado</v>
      </c>
      <c r="N812" s="177">
        <f t="shared" si="35"/>
        <v>0</v>
      </c>
      <c r="O812" s="83"/>
      <c r="P812" s="83"/>
      <c r="Q812" s="179"/>
      <c r="R812" s="236"/>
      <c r="S812" s="84"/>
      <c r="T812" s="84"/>
      <c r="U812" s="84"/>
      <c r="V812" s="84"/>
      <c r="W812" s="84"/>
      <c r="X812" s="84"/>
      <c r="Y812" s="84"/>
      <c r="Z812" s="84"/>
      <c r="AA812" s="84"/>
    </row>
    <row r="813" spans="1:27" s="82" customFormat="1" ht="28.5" customHeight="1" x14ac:dyDescent="0.2">
      <c r="A813" s="80" t="s">
        <v>527</v>
      </c>
      <c r="B813" s="81">
        <v>8</v>
      </c>
      <c r="C813" s="80" t="s">
        <v>528</v>
      </c>
      <c r="D813" s="80" t="s">
        <v>13</v>
      </c>
      <c r="E813" s="81">
        <v>1</v>
      </c>
      <c r="F813" s="80" t="s">
        <v>529</v>
      </c>
      <c r="G813" s="62">
        <v>225</v>
      </c>
      <c r="H813" s="80" t="s">
        <v>538</v>
      </c>
      <c r="I813" s="80" t="s">
        <v>539</v>
      </c>
      <c r="J813" s="80"/>
      <c r="K813" s="80" t="s">
        <v>17</v>
      </c>
      <c r="L813" s="80"/>
      <c r="M813" s="61" t="str">
        <f>VLOOKUP(G813,'Matriz de Clasificacion'!$H$1:$K$341,4)</f>
        <v>Resultado</v>
      </c>
      <c r="N813" s="177">
        <f t="shared" si="35"/>
        <v>0</v>
      </c>
      <c r="O813" s="80"/>
      <c r="P813" s="80"/>
      <c r="Q813" s="178"/>
      <c r="R813" s="239"/>
      <c r="S813" s="81"/>
      <c r="T813" s="81"/>
      <c r="U813" s="81"/>
      <c r="V813" s="81"/>
      <c r="W813" s="81"/>
      <c r="X813" s="81"/>
      <c r="Y813" s="81"/>
      <c r="Z813" s="81"/>
      <c r="AA813" s="81"/>
    </row>
    <row r="814" spans="1:27" s="85" customFormat="1" ht="28.5" customHeight="1" x14ac:dyDescent="0.2">
      <c r="A814" s="83" t="s">
        <v>527</v>
      </c>
      <c r="B814" s="84">
        <v>8</v>
      </c>
      <c r="C814" s="83" t="s">
        <v>528</v>
      </c>
      <c r="D814" s="83" t="s">
        <v>13</v>
      </c>
      <c r="E814" s="84">
        <v>1</v>
      </c>
      <c r="F814" s="83" t="s">
        <v>529</v>
      </c>
      <c r="G814" s="62">
        <v>226</v>
      </c>
      <c r="H814" s="83" t="s">
        <v>540</v>
      </c>
      <c r="I814" s="83" t="s">
        <v>541</v>
      </c>
      <c r="J814" s="83"/>
      <c r="K814" s="83" t="s">
        <v>17</v>
      </c>
      <c r="L814" s="83"/>
      <c r="M814" s="61" t="str">
        <f>VLOOKUP(G814,'Matriz de Clasificacion'!$H$1:$K$341,4)</f>
        <v>Resultado</v>
      </c>
      <c r="N814" s="177">
        <f t="shared" si="35"/>
        <v>0</v>
      </c>
      <c r="O814" s="83"/>
      <c r="P814" s="83"/>
      <c r="Q814" s="179"/>
      <c r="R814" s="236"/>
      <c r="S814" s="84"/>
      <c r="T814" s="84"/>
      <c r="U814" s="84"/>
      <c r="V814" s="84"/>
      <c r="W814" s="84"/>
      <c r="X814" s="84"/>
      <c r="Y814" s="84"/>
      <c r="Z814" s="84"/>
      <c r="AA814" s="84"/>
    </row>
    <row r="815" spans="1:27" s="79" customFormat="1" ht="28.5" customHeight="1" x14ac:dyDescent="0.2">
      <c r="A815" s="77" t="s">
        <v>527</v>
      </c>
      <c r="B815" s="78">
        <v>8</v>
      </c>
      <c r="C815" s="77" t="s">
        <v>528</v>
      </c>
      <c r="D815" s="77" t="s">
        <v>41</v>
      </c>
      <c r="E815" s="78">
        <v>2</v>
      </c>
      <c r="F815" s="77" t="s">
        <v>542</v>
      </c>
      <c r="G815" s="62">
        <v>227</v>
      </c>
      <c r="H815" s="77" t="s">
        <v>543</v>
      </c>
      <c r="I815" s="77" t="s">
        <v>544</v>
      </c>
      <c r="J815" s="77"/>
      <c r="K815" s="77" t="s">
        <v>17</v>
      </c>
      <c r="L815" s="77"/>
      <c r="M815" s="61" t="str">
        <f>VLOOKUP(G815,'Matriz de Clasificacion'!$H$1:$K$341,4)</f>
        <v>Resultado</v>
      </c>
      <c r="N815" s="177">
        <f t="shared" si="35"/>
        <v>0</v>
      </c>
      <c r="O815" s="77"/>
      <c r="P815" s="77"/>
      <c r="Q815" s="176"/>
      <c r="R815" s="147"/>
      <c r="S815" s="78"/>
      <c r="T815" s="78"/>
      <c r="U815" s="78"/>
      <c r="V815" s="78"/>
      <c r="W815" s="78"/>
      <c r="X815" s="78"/>
      <c r="Y815" s="78"/>
      <c r="Z815" s="78"/>
      <c r="AA815" s="78"/>
    </row>
    <row r="816" spans="1:27" s="76" customFormat="1" ht="28.5" customHeight="1" x14ac:dyDescent="0.2">
      <c r="A816" s="74" t="s">
        <v>527</v>
      </c>
      <c r="B816" s="75">
        <v>8</v>
      </c>
      <c r="C816" s="74" t="s">
        <v>528</v>
      </c>
      <c r="D816" s="74" t="s">
        <v>41</v>
      </c>
      <c r="E816" s="75">
        <v>2</v>
      </c>
      <c r="F816" s="74" t="s">
        <v>542</v>
      </c>
      <c r="G816" s="62">
        <v>228</v>
      </c>
      <c r="H816" s="74" t="s">
        <v>545</v>
      </c>
      <c r="I816" s="74" t="s">
        <v>546</v>
      </c>
      <c r="J816" s="74"/>
      <c r="K816" s="74" t="s">
        <v>17</v>
      </c>
      <c r="L816" s="74"/>
      <c r="M816" s="61" t="str">
        <f>VLOOKUP(G816,'Matriz de Clasificacion'!$H$1:$K$341,4)</f>
        <v>Resultado</v>
      </c>
      <c r="N816" s="177">
        <f t="shared" si="35"/>
        <v>0</v>
      </c>
      <c r="O816" s="74"/>
      <c r="P816" s="74"/>
      <c r="Q816" s="175"/>
      <c r="R816" s="219"/>
      <c r="S816" s="75"/>
      <c r="T816" s="75"/>
      <c r="U816" s="75"/>
      <c r="V816" s="75"/>
      <c r="W816" s="75"/>
      <c r="X816" s="75"/>
      <c r="Y816" s="75"/>
      <c r="Z816" s="75"/>
      <c r="AA816" s="75"/>
    </row>
    <row r="817" spans="1:27" s="82" customFormat="1" ht="28.5" customHeight="1" x14ac:dyDescent="0.2">
      <c r="A817" s="80" t="s">
        <v>527</v>
      </c>
      <c r="B817" s="81">
        <v>8</v>
      </c>
      <c r="C817" s="80" t="s">
        <v>528</v>
      </c>
      <c r="D817" s="80" t="s">
        <v>55</v>
      </c>
      <c r="E817" s="81">
        <v>3</v>
      </c>
      <c r="F817" s="80" t="s">
        <v>551</v>
      </c>
      <c r="G817" s="62">
        <v>231</v>
      </c>
      <c r="H817" s="80" t="s">
        <v>552</v>
      </c>
      <c r="I817" s="80" t="s">
        <v>553</v>
      </c>
      <c r="J817" s="80"/>
      <c r="K817" s="80" t="s">
        <v>17</v>
      </c>
      <c r="L817" s="80"/>
      <c r="M817" s="61" t="str">
        <f>VLOOKUP(G817,'Matriz de Clasificacion'!$H$1:$K$341,4)</f>
        <v>Resultado</v>
      </c>
      <c r="N817" s="177">
        <f t="shared" si="35"/>
        <v>0</v>
      </c>
      <c r="O817" s="80"/>
      <c r="P817" s="80"/>
      <c r="Q817" s="178"/>
      <c r="R817" s="239"/>
      <c r="S817" s="81"/>
      <c r="T817" s="81"/>
      <c r="U817" s="81"/>
      <c r="V817" s="81"/>
      <c r="W817" s="81"/>
      <c r="X817" s="81"/>
      <c r="Y817" s="81"/>
      <c r="Z817" s="81"/>
      <c r="AA817" s="81"/>
    </row>
    <row r="818" spans="1:27" s="85" customFormat="1" ht="28.5" customHeight="1" x14ac:dyDescent="0.2">
      <c r="A818" s="83" t="s">
        <v>527</v>
      </c>
      <c r="B818" s="84">
        <v>8</v>
      </c>
      <c r="C818" s="83" t="s">
        <v>528</v>
      </c>
      <c r="D818" s="83" t="s">
        <v>55</v>
      </c>
      <c r="E818" s="84">
        <v>3</v>
      </c>
      <c r="F818" s="83" t="s">
        <v>551</v>
      </c>
      <c r="G818" s="62">
        <v>232</v>
      </c>
      <c r="H818" s="83" t="s">
        <v>554</v>
      </c>
      <c r="I818" s="83" t="s">
        <v>555</v>
      </c>
      <c r="J818" s="83"/>
      <c r="K818" s="83" t="s">
        <v>17</v>
      </c>
      <c r="L818" s="83"/>
      <c r="M818" s="61" t="str">
        <f>VLOOKUP(G818,'Matriz de Clasificacion'!$H$1:$K$341,4)</f>
        <v>Resultado</v>
      </c>
      <c r="N818" s="177">
        <f t="shared" ref="N818:N867" si="37">IF((LEN(Q818)&gt;0),1,0)</f>
        <v>0</v>
      </c>
      <c r="O818" s="83"/>
      <c r="P818" s="83"/>
      <c r="Q818" s="179"/>
      <c r="R818" s="236"/>
      <c r="S818" s="84"/>
      <c r="T818" s="84"/>
      <c r="U818" s="84"/>
      <c r="V818" s="84"/>
      <c r="W818" s="84"/>
      <c r="X818" s="84"/>
      <c r="Y818" s="84"/>
      <c r="Z818" s="84"/>
      <c r="AA818" s="84"/>
    </row>
    <row r="819" spans="1:27" s="82" customFormat="1" ht="28.5" customHeight="1" x14ac:dyDescent="0.2">
      <c r="A819" s="80" t="s">
        <v>527</v>
      </c>
      <c r="B819" s="81">
        <v>8</v>
      </c>
      <c r="C819" s="80" t="s">
        <v>528</v>
      </c>
      <c r="D819" s="80" t="s">
        <v>55</v>
      </c>
      <c r="E819" s="81">
        <v>3</v>
      </c>
      <c r="F819" s="80" t="s">
        <v>551</v>
      </c>
      <c r="G819" s="62">
        <v>233</v>
      </c>
      <c r="H819" s="80" t="s">
        <v>556</v>
      </c>
      <c r="I819" s="80" t="s">
        <v>557</v>
      </c>
      <c r="J819" s="80"/>
      <c r="K819" s="80" t="s">
        <v>17</v>
      </c>
      <c r="L819" s="80"/>
      <c r="M819" s="61" t="str">
        <f>VLOOKUP(G819,'Matriz de Clasificacion'!$H$1:$K$341,4)</f>
        <v>Resultado</v>
      </c>
      <c r="N819" s="177">
        <f t="shared" si="37"/>
        <v>0</v>
      </c>
      <c r="O819" s="80"/>
      <c r="P819" s="80"/>
      <c r="Q819" s="178"/>
      <c r="R819" s="239"/>
      <c r="S819" s="81"/>
      <c r="T819" s="81"/>
      <c r="U819" s="81"/>
      <c r="V819" s="81"/>
      <c r="W819" s="81"/>
      <c r="X819" s="81"/>
      <c r="Y819" s="81"/>
      <c r="Z819" s="81"/>
      <c r="AA819" s="81"/>
    </row>
    <row r="820" spans="1:27" s="85" customFormat="1" ht="28.5" customHeight="1" x14ac:dyDescent="0.2">
      <c r="A820" s="83" t="s">
        <v>527</v>
      </c>
      <c r="B820" s="84">
        <v>8</v>
      </c>
      <c r="C820" s="83" t="s">
        <v>528</v>
      </c>
      <c r="D820" s="83" t="s">
        <v>55</v>
      </c>
      <c r="E820" s="84">
        <v>3</v>
      </c>
      <c r="F820" s="83" t="s">
        <v>551</v>
      </c>
      <c r="G820" s="62">
        <v>234</v>
      </c>
      <c r="H820" s="83" t="s">
        <v>558</v>
      </c>
      <c r="I820" s="83" t="s">
        <v>559</v>
      </c>
      <c r="J820" s="83"/>
      <c r="K820" s="83" t="s">
        <v>17</v>
      </c>
      <c r="L820" s="83"/>
      <c r="M820" s="61" t="str">
        <f>VLOOKUP(G820,'Matriz de Clasificacion'!$H$1:$K$341,4)</f>
        <v>Resultado</v>
      </c>
      <c r="N820" s="177">
        <f t="shared" si="37"/>
        <v>0</v>
      </c>
      <c r="O820" s="83"/>
      <c r="P820" s="83"/>
      <c r="Q820" s="179"/>
      <c r="R820" s="236"/>
      <c r="S820" s="84"/>
      <c r="T820" s="84"/>
      <c r="U820" s="84"/>
      <c r="V820" s="84"/>
      <c r="W820" s="84"/>
      <c r="X820" s="84"/>
      <c r="Y820" s="84"/>
      <c r="Z820" s="84"/>
      <c r="AA820" s="84"/>
    </row>
    <row r="821" spans="1:27" s="82" customFormat="1" ht="28.5" customHeight="1" x14ac:dyDescent="0.2">
      <c r="A821" s="80" t="s">
        <v>527</v>
      </c>
      <c r="B821" s="81">
        <v>8</v>
      </c>
      <c r="C821" s="80" t="s">
        <v>528</v>
      </c>
      <c r="D821" s="80" t="s">
        <v>55</v>
      </c>
      <c r="E821" s="81">
        <v>3</v>
      </c>
      <c r="F821" s="80" t="s">
        <v>551</v>
      </c>
      <c r="G821" s="62">
        <v>235</v>
      </c>
      <c r="H821" s="80" t="s">
        <v>560</v>
      </c>
      <c r="I821" s="80" t="s">
        <v>561</v>
      </c>
      <c r="J821" s="80"/>
      <c r="K821" s="80" t="s">
        <v>17</v>
      </c>
      <c r="L821" s="80"/>
      <c r="M821" s="61" t="str">
        <f>VLOOKUP(G821,'Matriz de Clasificacion'!$H$1:$K$341,4)</f>
        <v>Resultado</v>
      </c>
      <c r="N821" s="177">
        <f t="shared" si="37"/>
        <v>0</v>
      </c>
      <c r="O821" s="80"/>
      <c r="P821" s="80"/>
      <c r="Q821" s="178"/>
      <c r="R821" s="239"/>
      <c r="S821" s="81"/>
      <c r="T821" s="81"/>
      <c r="U821" s="81"/>
      <c r="V821" s="81"/>
      <c r="W821" s="81"/>
      <c r="X821" s="81"/>
      <c r="Y821" s="81"/>
      <c r="Z821" s="81"/>
      <c r="AA821" s="81"/>
    </row>
    <row r="822" spans="1:27" s="76" customFormat="1" ht="28.5" customHeight="1" x14ac:dyDescent="0.2">
      <c r="A822" s="74" t="s">
        <v>527</v>
      </c>
      <c r="B822" s="75">
        <v>8</v>
      </c>
      <c r="C822" s="74" t="s">
        <v>528</v>
      </c>
      <c r="D822" s="74" t="s">
        <v>67</v>
      </c>
      <c r="E822" s="75">
        <v>4</v>
      </c>
      <c r="F822" s="74" t="s">
        <v>562</v>
      </c>
      <c r="G822" s="62">
        <v>236</v>
      </c>
      <c r="H822" s="74" t="s">
        <v>563</v>
      </c>
      <c r="I822" s="74" t="s">
        <v>564</v>
      </c>
      <c r="J822" s="74"/>
      <c r="K822" s="74" t="s">
        <v>17</v>
      </c>
      <c r="L822" s="74"/>
      <c r="M822" s="61" t="str">
        <f>VLOOKUP(G822,'Matriz de Clasificacion'!$H$1:$K$341,4)</f>
        <v>Resultado</v>
      </c>
      <c r="N822" s="177">
        <f t="shared" si="37"/>
        <v>0</v>
      </c>
      <c r="O822" s="74"/>
      <c r="P822" s="74"/>
      <c r="Q822" s="175"/>
      <c r="R822" s="219"/>
      <c r="S822" s="75"/>
      <c r="T822" s="75"/>
      <c r="U822" s="75"/>
      <c r="V822" s="75"/>
      <c r="W822" s="75"/>
      <c r="X822" s="75"/>
      <c r="Y822" s="75"/>
      <c r="Z822" s="75"/>
      <c r="AA822" s="75"/>
    </row>
    <row r="823" spans="1:27" s="79" customFormat="1" ht="28.5" customHeight="1" x14ac:dyDescent="0.2">
      <c r="A823" s="77" t="s">
        <v>527</v>
      </c>
      <c r="B823" s="78">
        <v>8</v>
      </c>
      <c r="C823" s="77" t="s">
        <v>528</v>
      </c>
      <c r="D823" s="77" t="s">
        <v>67</v>
      </c>
      <c r="E823" s="78">
        <v>4</v>
      </c>
      <c r="F823" s="77" t="s">
        <v>562</v>
      </c>
      <c r="G823" s="62">
        <v>237</v>
      </c>
      <c r="H823" s="77" t="s">
        <v>565</v>
      </c>
      <c r="I823" s="77" t="s">
        <v>566</v>
      </c>
      <c r="J823" s="77"/>
      <c r="K823" s="77" t="s">
        <v>17</v>
      </c>
      <c r="L823" s="77"/>
      <c r="M823" s="61" t="str">
        <f>VLOOKUP(G823,'Matriz de Clasificacion'!$H$1:$K$341,4)</f>
        <v>Proceso</v>
      </c>
      <c r="N823" s="177">
        <f t="shared" si="37"/>
        <v>0</v>
      </c>
      <c r="O823" s="77"/>
      <c r="P823" s="77"/>
      <c r="Q823" s="176"/>
      <c r="R823" s="147"/>
      <c r="S823" s="78"/>
      <c r="T823" s="78"/>
      <c r="U823" s="78"/>
      <c r="V823" s="78"/>
      <c r="W823" s="78"/>
      <c r="X823" s="78"/>
      <c r="Y823" s="78"/>
      <c r="Z823" s="78"/>
      <c r="AA823" s="78"/>
    </row>
    <row r="824" spans="1:27" s="76" customFormat="1" ht="28.5" customHeight="1" x14ac:dyDescent="0.2">
      <c r="A824" s="74" t="s">
        <v>527</v>
      </c>
      <c r="B824" s="75">
        <v>8</v>
      </c>
      <c r="C824" s="74" t="s">
        <v>528</v>
      </c>
      <c r="D824" s="74" t="s">
        <v>67</v>
      </c>
      <c r="E824" s="75">
        <v>4</v>
      </c>
      <c r="F824" s="74" t="s">
        <v>562</v>
      </c>
      <c r="G824" s="62">
        <v>238</v>
      </c>
      <c r="H824" s="74" t="s">
        <v>567</v>
      </c>
      <c r="I824" s="74" t="s">
        <v>568</v>
      </c>
      <c r="J824" s="74"/>
      <c r="K824" s="74" t="s">
        <v>17</v>
      </c>
      <c r="L824" s="74"/>
      <c r="M824" s="61" t="str">
        <f>VLOOKUP(G824,'Matriz de Clasificacion'!$H$1:$K$341,4)</f>
        <v>Proceso</v>
      </c>
      <c r="N824" s="177">
        <f t="shared" si="37"/>
        <v>0</v>
      </c>
      <c r="O824" s="74"/>
      <c r="P824" s="74"/>
      <c r="Q824" s="175"/>
      <c r="R824" s="219"/>
      <c r="S824" s="75"/>
      <c r="T824" s="75"/>
      <c r="U824" s="75"/>
      <c r="V824" s="75"/>
      <c r="W824" s="75"/>
      <c r="X824" s="75"/>
      <c r="Y824" s="75"/>
      <c r="Z824" s="75"/>
      <c r="AA824" s="75"/>
    </row>
    <row r="825" spans="1:27" s="79" customFormat="1" ht="28.5" customHeight="1" x14ac:dyDescent="0.2">
      <c r="A825" s="77" t="s">
        <v>527</v>
      </c>
      <c r="B825" s="78">
        <v>8</v>
      </c>
      <c r="C825" s="77" t="s">
        <v>528</v>
      </c>
      <c r="D825" s="77" t="s">
        <v>67</v>
      </c>
      <c r="E825" s="78">
        <v>4</v>
      </c>
      <c r="F825" s="77" t="s">
        <v>562</v>
      </c>
      <c r="G825" s="62">
        <v>239</v>
      </c>
      <c r="H825" s="77" t="s">
        <v>569</v>
      </c>
      <c r="I825" s="77" t="s">
        <v>570</v>
      </c>
      <c r="J825" s="77"/>
      <c r="K825" s="77" t="s">
        <v>17</v>
      </c>
      <c r="L825" s="77"/>
      <c r="M825" s="61" t="str">
        <f>VLOOKUP(G825,'Matriz de Clasificacion'!$H$1:$K$341,4)</f>
        <v>Proceso</v>
      </c>
      <c r="N825" s="177">
        <f t="shared" si="37"/>
        <v>0</v>
      </c>
      <c r="O825" s="77"/>
      <c r="P825" s="77"/>
      <c r="Q825" s="176"/>
      <c r="R825" s="147"/>
      <c r="S825" s="78"/>
      <c r="T825" s="78"/>
      <c r="U825" s="78"/>
      <c r="V825" s="78"/>
      <c r="W825" s="78"/>
      <c r="X825" s="78"/>
      <c r="Y825" s="78"/>
      <c r="Z825" s="78"/>
      <c r="AA825" s="78"/>
    </row>
    <row r="826" spans="1:27" s="85" customFormat="1" ht="28.5" customHeight="1" x14ac:dyDescent="0.2">
      <c r="A826" s="83" t="s">
        <v>527</v>
      </c>
      <c r="B826" s="84">
        <v>8</v>
      </c>
      <c r="C826" s="83" t="s">
        <v>528</v>
      </c>
      <c r="D826" s="83" t="s">
        <v>79</v>
      </c>
      <c r="E826" s="84">
        <v>5</v>
      </c>
      <c r="F826" s="83" t="s">
        <v>562</v>
      </c>
      <c r="G826" s="62">
        <v>240</v>
      </c>
      <c r="H826" s="83" t="s">
        <v>571</v>
      </c>
      <c r="I826" s="83" t="s">
        <v>572</v>
      </c>
      <c r="J826" s="83"/>
      <c r="K826" s="83" t="s">
        <v>17</v>
      </c>
      <c r="L826" s="83"/>
      <c r="M826" s="61" t="str">
        <f>VLOOKUP(G826,'Matriz de Clasificacion'!$H$1:$K$341,4)</f>
        <v>Proceso</v>
      </c>
      <c r="N826" s="177">
        <f t="shared" si="37"/>
        <v>0</v>
      </c>
      <c r="O826" s="83"/>
      <c r="P826" s="83"/>
      <c r="Q826" s="179"/>
      <c r="R826" s="236"/>
      <c r="S826" s="84"/>
      <c r="T826" s="84"/>
      <c r="U826" s="84"/>
      <c r="V826" s="84"/>
      <c r="W826" s="84"/>
      <c r="X826" s="84"/>
      <c r="Y826" s="84"/>
      <c r="Z826" s="84"/>
      <c r="AA826" s="84"/>
    </row>
    <row r="827" spans="1:27" s="82" customFormat="1" ht="28.5" customHeight="1" x14ac:dyDescent="0.2">
      <c r="A827" s="80" t="s">
        <v>527</v>
      </c>
      <c r="B827" s="81">
        <v>8</v>
      </c>
      <c r="C827" s="80" t="s">
        <v>528</v>
      </c>
      <c r="D827" s="80" t="s">
        <v>79</v>
      </c>
      <c r="E827" s="81">
        <v>5</v>
      </c>
      <c r="F827" s="80" t="s">
        <v>562</v>
      </c>
      <c r="G827" s="62">
        <v>241</v>
      </c>
      <c r="H827" s="80" t="s">
        <v>573</v>
      </c>
      <c r="I827" s="80" t="s">
        <v>574</v>
      </c>
      <c r="J827" s="80"/>
      <c r="K827" s="80" t="s">
        <v>17</v>
      </c>
      <c r="L827" s="80"/>
      <c r="M827" s="61" t="str">
        <f>VLOOKUP(G827,'Matriz de Clasificacion'!$H$1:$K$341,4)</f>
        <v>Proceso</v>
      </c>
      <c r="N827" s="177">
        <f t="shared" si="37"/>
        <v>0</v>
      </c>
      <c r="O827" s="80"/>
      <c r="P827" s="80"/>
      <c r="Q827" s="178"/>
      <c r="R827" s="239"/>
      <c r="S827" s="81"/>
      <c r="T827" s="81"/>
      <c r="U827" s="81"/>
      <c r="V827" s="81"/>
      <c r="W827" s="81"/>
      <c r="X827" s="81"/>
      <c r="Y827" s="81"/>
      <c r="Z827" s="81"/>
      <c r="AA827" s="81"/>
    </row>
    <row r="828" spans="1:27" s="91" customFormat="1" ht="28.5" customHeight="1" x14ac:dyDescent="0.2">
      <c r="A828" s="89" t="s">
        <v>575</v>
      </c>
      <c r="B828" s="90">
        <v>9</v>
      </c>
      <c r="C828" s="89" t="s">
        <v>576</v>
      </c>
      <c r="D828" s="89" t="s">
        <v>13</v>
      </c>
      <c r="E828" s="90">
        <v>1</v>
      </c>
      <c r="F828" s="89" t="s">
        <v>577</v>
      </c>
      <c r="G828" s="62">
        <v>242</v>
      </c>
      <c r="H828" s="89" t="s">
        <v>578</v>
      </c>
      <c r="I828" s="89" t="s">
        <v>579</v>
      </c>
      <c r="J828" s="89"/>
      <c r="K828" s="89" t="s">
        <v>109</v>
      </c>
      <c r="L828" s="89"/>
      <c r="M828" s="61" t="str">
        <f>VLOOKUP(G828,'Matriz de Clasificacion'!$H$1:$K$341,4)</f>
        <v>Proceso</v>
      </c>
      <c r="N828" s="177">
        <f t="shared" si="37"/>
        <v>1</v>
      </c>
      <c r="O828" s="89" t="s">
        <v>1195</v>
      </c>
      <c r="P828" s="89" t="s">
        <v>28</v>
      </c>
      <c r="Q828" s="182" t="s">
        <v>929</v>
      </c>
      <c r="R828" s="223"/>
      <c r="S828" s="89" t="s">
        <v>929</v>
      </c>
      <c r="T828" s="90"/>
      <c r="U828" s="90"/>
      <c r="V828" s="90"/>
      <c r="W828" s="90"/>
      <c r="X828" s="90"/>
      <c r="Y828" s="90"/>
      <c r="Z828" s="90"/>
      <c r="AA828" s="90"/>
    </row>
    <row r="829" spans="1:27" s="94" customFormat="1" ht="28.5" customHeight="1" x14ac:dyDescent="0.2">
      <c r="A829" s="92" t="s">
        <v>575</v>
      </c>
      <c r="B829" s="93">
        <v>9</v>
      </c>
      <c r="C829" s="92" t="s">
        <v>576</v>
      </c>
      <c r="D829" s="92" t="s">
        <v>13</v>
      </c>
      <c r="E829" s="93">
        <v>1</v>
      </c>
      <c r="F829" s="92" t="s">
        <v>577</v>
      </c>
      <c r="G829" s="62">
        <v>243</v>
      </c>
      <c r="H829" s="92" t="s">
        <v>580</v>
      </c>
      <c r="I829" s="92" t="s">
        <v>581</v>
      </c>
      <c r="J829" s="92"/>
      <c r="K829" s="92" t="s">
        <v>109</v>
      </c>
      <c r="L829" s="92"/>
      <c r="M829" s="61" t="str">
        <f>VLOOKUP(G829,'Matriz de Clasificacion'!$H$1:$K$341,4)</f>
        <v>Proceso</v>
      </c>
      <c r="N829" s="177">
        <f t="shared" si="37"/>
        <v>1</v>
      </c>
      <c r="O829" s="92" t="s">
        <v>1195</v>
      </c>
      <c r="P829" s="92" t="s">
        <v>28</v>
      </c>
      <c r="Q829" s="183" t="s">
        <v>941</v>
      </c>
      <c r="R829" s="225"/>
      <c r="S829" s="92" t="s">
        <v>941</v>
      </c>
      <c r="T829" s="93"/>
      <c r="U829" s="93"/>
      <c r="V829" s="93"/>
      <c r="W829" s="93"/>
      <c r="X829" s="93"/>
      <c r="Y829" s="93"/>
      <c r="Z829" s="93"/>
      <c r="AA829" s="93"/>
    </row>
    <row r="830" spans="1:27" s="76" customFormat="1" ht="28.5" customHeight="1" x14ac:dyDescent="0.2">
      <c r="A830" s="74" t="s">
        <v>575</v>
      </c>
      <c r="B830" s="75">
        <v>9</v>
      </c>
      <c r="C830" s="74" t="s">
        <v>576</v>
      </c>
      <c r="D830" s="74" t="s">
        <v>41</v>
      </c>
      <c r="E830" s="75">
        <v>2</v>
      </c>
      <c r="F830" s="74" t="s">
        <v>582</v>
      </c>
      <c r="G830" s="62">
        <v>244</v>
      </c>
      <c r="H830" s="74" t="s">
        <v>583</v>
      </c>
      <c r="I830" s="74" t="s">
        <v>584</v>
      </c>
      <c r="J830" s="74"/>
      <c r="K830" s="74" t="s">
        <v>109</v>
      </c>
      <c r="L830" s="74"/>
      <c r="M830" s="61" t="str">
        <f>VLOOKUP(G830,'Matriz de Clasificacion'!$H$1:$K$341,4)</f>
        <v>Proceso</v>
      </c>
      <c r="N830" s="177">
        <f t="shared" si="37"/>
        <v>0</v>
      </c>
      <c r="O830" s="74"/>
      <c r="P830" s="74"/>
      <c r="Q830" s="175"/>
      <c r="R830" s="219"/>
      <c r="S830" s="75"/>
      <c r="T830" s="75"/>
      <c r="U830" s="75"/>
      <c r="V830" s="75"/>
      <c r="W830" s="75"/>
      <c r="X830" s="75"/>
      <c r="Y830" s="75"/>
      <c r="Z830" s="75"/>
      <c r="AA830" s="75"/>
    </row>
    <row r="831" spans="1:27" s="79" customFormat="1" ht="28.5" customHeight="1" x14ac:dyDescent="0.2">
      <c r="A831" s="77" t="s">
        <v>575</v>
      </c>
      <c r="B831" s="78">
        <v>9</v>
      </c>
      <c r="C831" s="77" t="s">
        <v>576</v>
      </c>
      <c r="D831" s="77" t="s">
        <v>41</v>
      </c>
      <c r="E831" s="78">
        <v>2</v>
      </c>
      <c r="F831" s="77" t="s">
        <v>582</v>
      </c>
      <c r="G831" s="62">
        <v>245</v>
      </c>
      <c r="H831" s="77" t="s">
        <v>585</v>
      </c>
      <c r="I831" s="77" t="s">
        <v>586</v>
      </c>
      <c r="J831" s="77"/>
      <c r="K831" s="77" t="s">
        <v>109</v>
      </c>
      <c r="L831" s="77"/>
      <c r="M831" s="61" t="str">
        <f>VLOOKUP(G831,'Matriz de Clasificacion'!$H$1:$K$341,4)</f>
        <v>Proceso</v>
      </c>
      <c r="N831" s="177">
        <f t="shared" si="37"/>
        <v>0</v>
      </c>
      <c r="O831" s="77"/>
      <c r="P831" s="77"/>
      <c r="Q831" s="176"/>
      <c r="R831" s="147"/>
      <c r="S831" s="78"/>
      <c r="T831" s="78"/>
      <c r="U831" s="78"/>
      <c r="V831" s="78"/>
      <c r="W831" s="78"/>
      <c r="X831" s="78"/>
      <c r="Y831" s="78"/>
      <c r="Z831" s="78"/>
      <c r="AA831" s="78"/>
    </row>
    <row r="832" spans="1:27" s="91" customFormat="1" ht="28.5" customHeight="1" x14ac:dyDescent="0.2">
      <c r="A832" s="89" t="s">
        <v>575</v>
      </c>
      <c r="B832" s="90">
        <v>9</v>
      </c>
      <c r="C832" s="89" t="s">
        <v>576</v>
      </c>
      <c r="D832" s="89" t="s">
        <v>55</v>
      </c>
      <c r="E832" s="90">
        <v>3</v>
      </c>
      <c r="F832" s="89" t="s">
        <v>587</v>
      </c>
      <c r="G832" s="62">
        <v>246</v>
      </c>
      <c r="H832" s="89" t="s">
        <v>588</v>
      </c>
      <c r="I832" s="89" t="s">
        <v>589</v>
      </c>
      <c r="J832" s="89"/>
      <c r="K832" s="89" t="s">
        <v>109</v>
      </c>
      <c r="L832" s="89"/>
      <c r="M832" s="61" t="str">
        <f>VLOOKUP(G832,'Matriz de Clasificacion'!$H$1:$K$341,4)</f>
        <v>Proceso</v>
      </c>
      <c r="N832" s="177">
        <f t="shared" si="37"/>
        <v>0</v>
      </c>
      <c r="O832" s="89"/>
      <c r="P832" s="89"/>
      <c r="Q832" s="182"/>
      <c r="R832" s="223"/>
      <c r="S832" s="90"/>
      <c r="T832" s="90"/>
      <c r="U832" s="90"/>
      <c r="V832" s="90"/>
      <c r="W832" s="90"/>
      <c r="X832" s="90"/>
      <c r="Y832" s="90"/>
      <c r="Z832" s="90"/>
      <c r="AA832" s="90"/>
    </row>
    <row r="833" spans="1:27" s="94" customFormat="1" ht="28.5" customHeight="1" x14ac:dyDescent="0.2">
      <c r="A833" s="92" t="s">
        <v>575</v>
      </c>
      <c r="B833" s="93">
        <v>9</v>
      </c>
      <c r="C833" s="92" t="s">
        <v>576</v>
      </c>
      <c r="D833" s="92" t="s">
        <v>55</v>
      </c>
      <c r="E833" s="93">
        <v>3</v>
      </c>
      <c r="F833" s="92" t="s">
        <v>587</v>
      </c>
      <c r="G833" s="62">
        <v>247</v>
      </c>
      <c r="H833" s="92" t="s">
        <v>590</v>
      </c>
      <c r="I833" s="92" t="s">
        <v>1433</v>
      </c>
      <c r="J833" s="92"/>
      <c r="K833" s="92" t="s">
        <v>109</v>
      </c>
      <c r="L833" s="92"/>
      <c r="M833" s="61" t="str">
        <f>VLOOKUP(G833,'Matriz de Clasificacion'!$H$1:$K$341,4)</f>
        <v>Proceso</v>
      </c>
      <c r="N833" s="177">
        <f t="shared" si="37"/>
        <v>0</v>
      </c>
      <c r="O833" s="92"/>
      <c r="P833" s="92"/>
      <c r="Q833" s="183"/>
      <c r="R833" s="225"/>
      <c r="S833" s="93"/>
      <c r="T833" s="93"/>
      <c r="U833" s="93"/>
      <c r="V833" s="93"/>
      <c r="W833" s="93"/>
      <c r="X833" s="93"/>
      <c r="Y833" s="93"/>
      <c r="Z833" s="93"/>
      <c r="AA833" s="93"/>
    </row>
    <row r="834" spans="1:27" s="91" customFormat="1" ht="28.5" customHeight="1" x14ac:dyDescent="0.2">
      <c r="A834" s="89" t="s">
        <v>575</v>
      </c>
      <c r="B834" s="90">
        <v>9</v>
      </c>
      <c r="C834" s="89" t="s">
        <v>576</v>
      </c>
      <c r="D834" s="89" t="s">
        <v>55</v>
      </c>
      <c r="E834" s="90">
        <v>3</v>
      </c>
      <c r="F834" s="89" t="s">
        <v>587</v>
      </c>
      <c r="G834" s="62">
        <v>248</v>
      </c>
      <c r="H834" s="89" t="s">
        <v>592</v>
      </c>
      <c r="I834" s="89" t="s">
        <v>593</v>
      </c>
      <c r="J834" s="89"/>
      <c r="K834" s="89" t="s">
        <v>109</v>
      </c>
      <c r="L834" s="89"/>
      <c r="M834" s="61" t="str">
        <f>VLOOKUP(G834,'Matriz de Clasificacion'!$H$1:$K$341,4)</f>
        <v>Proceso</v>
      </c>
      <c r="N834" s="177">
        <f t="shared" si="37"/>
        <v>1</v>
      </c>
      <c r="O834" s="89" t="s">
        <v>1195</v>
      </c>
      <c r="P834" s="89" t="s">
        <v>28</v>
      </c>
      <c r="Q834" s="182" t="s">
        <v>589</v>
      </c>
      <c r="R834" s="223"/>
      <c r="S834" s="89" t="s">
        <v>589</v>
      </c>
      <c r="T834" s="90"/>
      <c r="U834" s="90"/>
      <c r="V834" s="90"/>
      <c r="W834" s="90"/>
      <c r="X834" s="90"/>
      <c r="Y834" s="90"/>
      <c r="Z834" s="90"/>
      <c r="AA834" s="90"/>
    </row>
    <row r="835" spans="1:27" s="94" customFormat="1" ht="28.5" customHeight="1" x14ac:dyDescent="0.2">
      <c r="A835" s="92" t="s">
        <v>575</v>
      </c>
      <c r="B835" s="93">
        <v>9</v>
      </c>
      <c r="C835" s="92" t="s">
        <v>576</v>
      </c>
      <c r="D835" s="92" t="s">
        <v>55</v>
      </c>
      <c r="E835" s="93">
        <v>3</v>
      </c>
      <c r="F835" s="92" t="s">
        <v>587</v>
      </c>
      <c r="G835" s="62">
        <v>249</v>
      </c>
      <c r="H835" s="92" t="s">
        <v>594</v>
      </c>
      <c r="I835" s="92" t="s">
        <v>595</v>
      </c>
      <c r="J835" s="92"/>
      <c r="K835" s="92" t="s">
        <v>109</v>
      </c>
      <c r="L835" s="92"/>
      <c r="M835" s="61" t="str">
        <f>VLOOKUP(G835,'Matriz de Clasificacion'!$H$1:$K$341,4)</f>
        <v>Proceso</v>
      </c>
      <c r="N835" s="177">
        <f t="shared" si="37"/>
        <v>0</v>
      </c>
      <c r="O835" s="92"/>
      <c r="P835" s="92"/>
      <c r="Q835" s="183"/>
      <c r="R835" s="225"/>
      <c r="S835" s="93"/>
      <c r="T835" s="93"/>
      <c r="U835" s="93"/>
      <c r="V835" s="93"/>
      <c r="W835" s="93"/>
      <c r="X835" s="93"/>
      <c r="Y835" s="93"/>
      <c r="Z835" s="93"/>
      <c r="AA835" s="93"/>
    </row>
    <row r="836" spans="1:27" s="91" customFormat="1" ht="28.5" customHeight="1" x14ac:dyDescent="0.2">
      <c r="A836" s="89" t="s">
        <v>575</v>
      </c>
      <c r="B836" s="90">
        <v>9</v>
      </c>
      <c r="C836" s="89" t="s">
        <v>576</v>
      </c>
      <c r="D836" s="89" t="s">
        <v>55</v>
      </c>
      <c r="E836" s="90">
        <v>3</v>
      </c>
      <c r="F836" s="89" t="s">
        <v>587</v>
      </c>
      <c r="G836" s="62">
        <v>250</v>
      </c>
      <c r="H836" s="89" t="s">
        <v>596</v>
      </c>
      <c r="I836" s="89" t="s">
        <v>597</v>
      </c>
      <c r="J836" s="89"/>
      <c r="K836" s="89" t="s">
        <v>109</v>
      </c>
      <c r="L836" s="89"/>
      <c r="M836" s="61" t="str">
        <f>VLOOKUP(G836,'Matriz de Clasificacion'!$H$1:$K$341,4)</f>
        <v>Proceso</v>
      </c>
      <c r="N836" s="177">
        <f t="shared" si="37"/>
        <v>0</v>
      </c>
      <c r="O836" s="89"/>
      <c r="P836" s="89"/>
      <c r="Q836" s="182"/>
      <c r="R836" s="223"/>
      <c r="S836" s="90"/>
      <c r="T836" s="90"/>
      <c r="U836" s="90"/>
      <c r="V836" s="90"/>
      <c r="W836" s="90"/>
      <c r="X836" s="90"/>
      <c r="Y836" s="90"/>
      <c r="Z836" s="90"/>
      <c r="AA836" s="90"/>
    </row>
    <row r="837" spans="1:27" s="76" customFormat="1" ht="28.5" customHeight="1" x14ac:dyDescent="0.2">
      <c r="A837" s="74" t="s">
        <v>575</v>
      </c>
      <c r="B837" s="75">
        <v>9</v>
      </c>
      <c r="C837" s="74" t="s">
        <v>576</v>
      </c>
      <c r="D837" s="74" t="s">
        <v>67</v>
      </c>
      <c r="E837" s="75">
        <v>4</v>
      </c>
      <c r="F837" s="74" t="s">
        <v>598</v>
      </c>
      <c r="G837" s="62">
        <v>251</v>
      </c>
      <c r="H837" s="74" t="s">
        <v>599</v>
      </c>
      <c r="I837" s="74" t="s">
        <v>600</v>
      </c>
      <c r="J837" s="74"/>
      <c r="K837" s="74" t="s">
        <v>109</v>
      </c>
      <c r="L837" s="74"/>
      <c r="M837" s="61" t="str">
        <f>VLOOKUP(G837,'Matriz de Clasificacion'!$H$1:$K$341,4)</f>
        <v>Proceso</v>
      </c>
      <c r="N837" s="177">
        <f t="shared" si="37"/>
        <v>1</v>
      </c>
      <c r="O837" s="74" t="s">
        <v>1195</v>
      </c>
      <c r="P837" s="74" t="s">
        <v>28</v>
      </c>
      <c r="Q837" s="175" t="s">
        <v>983</v>
      </c>
      <c r="R837" s="219"/>
      <c r="S837" s="74" t="s">
        <v>983</v>
      </c>
      <c r="T837" s="75"/>
      <c r="U837" s="75"/>
      <c r="V837" s="75"/>
      <c r="W837" s="75"/>
      <c r="X837" s="75"/>
      <c r="Y837" s="75"/>
      <c r="Z837" s="75"/>
      <c r="AA837" s="75"/>
    </row>
    <row r="838" spans="1:27" s="79" customFormat="1" ht="28.5" customHeight="1" x14ac:dyDescent="0.2">
      <c r="A838" s="77" t="s">
        <v>575</v>
      </c>
      <c r="B838" s="78">
        <v>9</v>
      </c>
      <c r="C838" s="77" t="s">
        <v>576</v>
      </c>
      <c r="D838" s="77" t="s">
        <v>67</v>
      </c>
      <c r="E838" s="78">
        <v>4</v>
      </c>
      <c r="F838" s="77" t="s">
        <v>598</v>
      </c>
      <c r="G838" s="62">
        <v>251</v>
      </c>
      <c r="H838" s="77" t="s">
        <v>599</v>
      </c>
      <c r="I838" s="77" t="s">
        <v>600</v>
      </c>
      <c r="J838" s="77"/>
      <c r="K838" s="77" t="s">
        <v>109</v>
      </c>
      <c r="L838" s="77"/>
      <c r="M838" s="61" t="str">
        <f>VLOOKUP(G838,'Matriz de Clasificacion'!$H$1:$K$341,4)</f>
        <v>Proceso</v>
      </c>
      <c r="N838" s="177">
        <f t="shared" si="37"/>
        <v>1</v>
      </c>
      <c r="O838" s="78">
        <v>1</v>
      </c>
      <c r="P838" s="78" t="s">
        <v>28</v>
      </c>
      <c r="Q838" s="176" t="s">
        <v>984</v>
      </c>
      <c r="R838" s="149"/>
      <c r="S838" s="77" t="s">
        <v>984</v>
      </c>
      <c r="T838" s="78"/>
      <c r="U838" s="78"/>
      <c r="V838" s="78"/>
      <c r="W838" s="78"/>
      <c r="X838" s="78"/>
      <c r="Y838" s="78"/>
      <c r="Z838" s="78"/>
      <c r="AA838" s="78"/>
    </row>
    <row r="839" spans="1:27" s="76" customFormat="1" ht="28.5" customHeight="1" x14ac:dyDescent="0.2">
      <c r="A839" s="74" t="s">
        <v>575</v>
      </c>
      <c r="B839" s="75">
        <v>9</v>
      </c>
      <c r="C839" s="74" t="s">
        <v>576</v>
      </c>
      <c r="D839" s="74" t="s">
        <v>67</v>
      </c>
      <c r="E839" s="75">
        <v>4</v>
      </c>
      <c r="F839" s="74" t="s">
        <v>598</v>
      </c>
      <c r="G839" s="62">
        <v>251</v>
      </c>
      <c r="H839" s="74" t="s">
        <v>599</v>
      </c>
      <c r="I839" s="74" t="s">
        <v>600</v>
      </c>
      <c r="J839" s="74"/>
      <c r="K839" s="74" t="s">
        <v>109</v>
      </c>
      <c r="L839" s="74"/>
      <c r="M839" s="61" t="str">
        <f>VLOOKUP(G839,'Matriz de Clasificacion'!$H$1:$K$341,4)</f>
        <v>Proceso</v>
      </c>
      <c r="N839" s="177">
        <f t="shared" si="37"/>
        <v>1</v>
      </c>
      <c r="O839" s="75">
        <v>1</v>
      </c>
      <c r="P839" s="75" t="s">
        <v>28</v>
      </c>
      <c r="Q839" s="175" t="s">
        <v>985</v>
      </c>
      <c r="R839" s="221"/>
      <c r="S839" s="74" t="s">
        <v>985</v>
      </c>
      <c r="T839" s="75"/>
      <c r="U839" s="75"/>
      <c r="V839" s="75"/>
      <c r="W839" s="75"/>
      <c r="X839" s="75"/>
      <c r="Y839" s="75"/>
      <c r="Z839" s="75"/>
      <c r="AA839" s="75"/>
    </row>
    <row r="840" spans="1:27" s="79" customFormat="1" ht="28.5" customHeight="1" x14ac:dyDescent="0.2">
      <c r="A840" s="77" t="s">
        <v>575</v>
      </c>
      <c r="B840" s="78">
        <v>9</v>
      </c>
      <c r="C840" s="77" t="s">
        <v>576</v>
      </c>
      <c r="D840" s="77" t="s">
        <v>67</v>
      </c>
      <c r="E840" s="78">
        <v>4</v>
      </c>
      <c r="F840" s="77" t="s">
        <v>598</v>
      </c>
      <c r="G840" s="62">
        <v>251</v>
      </c>
      <c r="H840" s="77" t="s">
        <v>599</v>
      </c>
      <c r="I840" s="77" t="s">
        <v>600</v>
      </c>
      <c r="J840" s="77"/>
      <c r="K840" s="77" t="s">
        <v>109</v>
      </c>
      <c r="L840" s="77"/>
      <c r="M840" s="61" t="str">
        <f>VLOOKUP(G840,'Matriz de Clasificacion'!$H$1:$K$341,4)</f>
        <v>Proceso</v>
      </c>
      <c r="N840" s="177">
        <f t="shared" si="37"/>
        <v>1</v>
      </c>
      <c r="O840" s="78">
        <v>1</v>
      </c>
      <c r="P840" s="78" t="s">
        <v>28</v>
      </c>
      <c r="Q840" s="176" t="s">
        <v>986</v>
      </c>
      <c r="R840" s="149"/>
      <c r="S840" s="77" t="s">
        <v>986</v>
      </c>
      <c r="T840" s="78"/>
      <c r="U840" s="78"/>
      <c r="V840" s="78"/>
      <c r="W840" s="78"/>
      <c r="X840" s="78"/>
      <c r="Y840" s="78"/>
      <c r="Z840" s="78"/>
      <c r="AA840" s="78"/>
    </row>
    <row r="841" spans="1:27" s="91" customFormat="1" ht="28.5" customHeight="1" x14ac:dyDescent="0.2">
      <c r="A841" s="89" t="s">
        <v>575</v>
      </c>
      <c r="B841" s="90">
        <v>9</v>
      </c>
      <c r="C841" s="89" t="s">
        <v>576</v>
      </c>
      <c r="D841" s="89" t="s">
        <v>67</v>
      </c>
      <c r="E841" s="90">
        <v>4</v>
      </c>
      <c r="F841" s="89" t="s">
        <v>598</v>
      </c>
      <c r="G841" s="62">
        <v>252</v>
      </c>
      <c r="H841" s="89" t="s">
        <v>601</v>
      </c>
      <c r="I841" s="89" t="s">
        <v>602</v>
      </c>
      <c r="J841" s="89"/>
      <c r="K841" s="89" t="s">
        <v>109</v>
      </c>
      <c r="L841" s="89"/>
      <c r="M841" s="61" t="str">
        <f>VLOOKUP(G841,'Matriz de Clasificacion'!$H$1:$K$341,4)</f>
        <v>Resultado</v>
      </c>
      <c r="N841" s="177">
        <f t="shared" si="37"/>
        <v>1</v>
      </c>
      <c r="O841" s="89" t="s">
        <v>1203</v>
      </c>
      <c r="P841" s="89" t="s">
        <v>6</v>
      </c>
      <c r="Q841" s="182" t="s">
        <v>1274</v>
      </c>
      <c r="R841" s="223"/>
      <c r="S841" s="89" t="s">
        <v>987</v>
      </c>
      <c r="T841" s="89" t="s">
        <v>988</v>
      </c>
      <c r="U841" s="89" t="s">
        <v>2088</v>
      </c>
      <c r="V841" s="90"/>
      <c r="W841" s="90"/>
      <c r="X841" s="90"/>
      <c r="Y841" s="89" t="s">
        <v>989</v>
      </c>
      <c r="Z841" s="90"/>
      <c r="AA841" s="90"/>
    </row>
    <row r="842" spans="1:27" s="94" customFormat="1" ht="28.5" customHeight="1" x14ac:dyDescent="0.2">
      <c r="A842" s="92" t="s">
        <v>575</v>
      </c>
      <c r="B842" s="93">
        <v>9</v>
      </c>
      <c r="C842" s="92" t="s">
        <v>576</v>
      </c>
      <c r="D842" s="92" t="s">
        <v>67</v>
      </c>
      <c r="E842" s="93">
        <v>4</v>
      </c>
      <c r="F842" s="92" t="s">
        <v>598</v>
      </c>
      <c r="G842" s="62">
        <v>252</v>
      </c>
      <c r="H842" s="92" t="s">
        <v>601</v>
      </c>
      <c r="I842" s="92" t="s">
        <v>602</v>
      </c>
      <c r="J842" s="92"/>
      <c r="K842" s="92" t="s">
        <v>109</v>
      </c>
      <c r="L842" s="92"/>
      <c r="M842" s="61" t="str">
        <f>VLOOKUP(G842,'Matriz de Clasificacion'!$H$1:$K$341,4)</f>
        <v>Resultado</v>
      </c>
      <c r="N842" s="177">
        <f t="shared" si="37"/>
        <v>1</v>
      </c>
      <c r="O842" s="92" t="s">
        <v>1199</v>
      </c>
      <c r="P842" s="92" t="s">
        <v>6</v>
      </c>
      <c r="Q842" s="183" t="s">
        <v>1275</v>
      </c>
      <c r="R842" s="225"/>
      <c r="S842" s="92"/>
      <c r="T842" s="92"/>
      <c r="U842" s="92"/>
      <c r="V842" s="93"/>
      <c r="W842" s="93"/>
      <c r="X842" s="93"/>
      <c r="Y842" s="92"/>
      <c r="Z842" s="93"/>
      <c r="AA842" s="93"/>
    </row>
    <row r="843" spans="1:27" s="91" customFormat="1" ht="28.5" customHeight="1" x14ac:dyDescent="0.2">
      <c r="A843" s="89" t="s">
        <v>575</v>
      </c>
      <c r="B843" s="90">
        <v>9</v>
      </c>
      <c r="C843" s="89" t="s">
        <v>576</v>
      </c>
      <c r="D843" s="89" t="s">
        <v>67</v>
      </c>
      <c r="E843" s="90">
        <v>4</v>
      </c>
      <c r="F843" s="89" t="s">
        <v>598</v>
      </c>
      <c r="G843" s="62">
        <v>252</v>
      </c>
      <c r="H843" s="89" t="s">
        <v>601</v>
      </c>
      <c r="I843" s="89" t="s">
        <v>602</v>
      </c>
      <c r="J843" s="89"/>
      <c r="K843" s="89" t="s">
        <v>109</v>
      </c>
      <c r="L843" s="89"/>
      <c r="M843" s="61" t="str">
        <f>VLOOKUP(G843,'Matriz de Clasificacion'!$H$1:$K$341,4)</f>
        <v>Resultado</v>
      </c>
      <c r="N843" s="177">
        <f t="shared" si="37"/>
        <v>1</v>
      </c>
      <c r="O843" s="89" t="s">
        <v>1200</v>
      </c>
      <c r="P843" s="89" t="s">
        <v>6</v>
      </c>
      <c r="Q843" s="182" t="s">
        <v>1435</v>
      </c>
      <c r="R843" s="223"/>
      <c r="S843" s="89"/>
      <c r="T843" s="89"/>
      <c r="U843" s="89"/>
      <c r="V843" s="90"/>
      <c r="W843" s="90"/>
      <c r="X843" s="90"/>
      <c r="Y843" s="89"/>
      <c r="Z843" s="90"/>
      <c r="AA843" s="90"/>
    </row>
    <row r="844" spans="1:27" s="94" customFormat="1" ht="28.5" customHeight="1" x14ac:dyDescent="0.2">
      <c r="A844" s="92" t="s">
        <v>575</v>
      </c>
      <c r="B844" s="93">
        <v>9</v>
      </c>
      <c r="C844" s="92" t="s">
        <v>576</v>
      </c>
      <c r="D844" s="92" t="s">
        <v>67</v>
      </c>
      <c r="E844" s="93">
        <v>4</v>
      </c>
      <c r="F844" s="92" t="s">
        <v>598</v>
      </c>
      <c r="G844" s="62">
        <v>252</v>
      </c>
      <c r="H844" s="92" t="s">
        <v>601</v>
      </c>
      <c r="I844" s="92" t="s">
        <v>602</v>
      </c>
      <c r="J844" s="92"/>
      <c r="K844" s="92" t="s">
        <v>109</v>
      </c>
      <c r="L844" s="92"/>
      <c r="M844" s="61" t="str">
        <f>VLOOKUP(G844,'Matriz de Clasificacion'!$H$1:$K$341,4)</f>
        <v>Resultado</v>
      </c>
      <c r="N844" s="177">
        <f t="shared" si="37"/>
        <v>1</v>
      </c>
      <c r="O844" s="92" t="s">
        <v>1198</v>
      </c>
      <c r="P844" s="92" t="s">
        <v>6</v>
      </c>
      <c r="Q844" s="183" t="s">
        <v>1279</v>
      </c>
      <c r="R844" s="225"/>
      <c r="S844" s="92"/>
      <c r="T844" s="92"/>
      <c r="U844" s="92"/>
      <c r="V844" s="93"/>
      <c r="W844" s="93"/>
      <c r="X844" s="93"/>
      <c r="Y844" s="92"/>
      <c r="Z844" s="93"/>
      <c r="AA844" s="93"/>
    </row>
    <row r="845" spans="1:27" s="91" customFormat="1" ht="28.5" customHeight="1" x14ac:dyDescent="0.2">
      <c r="A845" s="89" t="s">
        <v>575</v>
      </c>
      <c r="B845" s="90">
        <v>9</v>
      </c>
      <c r="C845" s="89" t="s">
        <v>576</v>
      </c>
      <c r="D845" s="89" t="s">
        <v>67</v>
      </c>
      <c r="E845" s="90">
        <v>4</v>
      </c>
      <c r="F845" s="89" t="s">
        <v>598</v>
      </c>
      <c r="G845" s="62">
        <v>252</v>
      </c>
      <c r="H845" s="89" t="s">
        <v>601</v>
      </c>
      <c r="I845" s="89" t="s">
        <v>602</v>
      </c>
      <c r="J845" s="89"/>
      <c r="K845" s="89" t="s">
        <v>109</v>
      </c>
      <c r="L845" s="89"/>
      <c r="M845" s="61" t="str">
        <f>VLOOKUP(G845,'Matriz de Clasificacion'!$H$1:$K$341,4)</f>
        <v>Resultado</v>
      </c>
      <c r="N845" s="177">
        <f t="shared" si="37"/>
        <v>1</v>
      </c>
      <c r="O845" s="89" t="s">
        <v>1197</v>
      </c>
      <c r="P845" s="89" t="s">
        <v>6</v>
      </c>
      <c r="Q845" s="182" t="s">
        <v>1437</v>
      </c>
      <c r="R845" s="223"/>
      <c r="S845" s="89"/>
      <c r="T845" s="89"/>
      <c r="U845" s="89"/>
      <c r="V845" s="90"/>
      <c r="W845" s="90"/>
      <c r="X845" s="90"/>
      <c r="Y845" s="89"/>
      <c r="Z845" s="90"/>
      <c r="AA845" s="90"/>
    </row>
    <row r="846" spans="1:27" s="94" customFormat="1" ht="28.5" customHeight="1" x14ac:dyDescent="0.2">
      <c r="A846" s="92" t="s">
        <v>575</v>
      </c>
      <c r="B846" s="93">
        <v>9</v>
      </c>
      <c r="C846" s="92" t="s">
        <v>576</v>
      </c>
      <c r="D846" s="92" t="s">
        <v>67</v>
      </c>
      <c r="E846" s="93">
        <v>4</v>
      </c>
      <c r="F846" s="92" t="s">
        <v>598</v>
      </c>
      <c r="G846" s="62">
        <v>252</v>
      </c>
      <c r="H846" s="92" t="s">
        <v>601</v>
      </c>
      <c r="I846" s="92" t="s">
        <v>602</v>
      </c>
      <c r="J846" s="92"/>
      <c r="K846" s="92" t="s">
        <v>109</v>
      </c>
      <c r="L846" s="92"/>
      <c r="M846" s="61" t="str">
        <f>VLOOKUP(G846,'Matriz de Clasificacion'!$H$1:$K$341,4)</f>
        <v>Resultado</v>
      </c>
      <c r="N846" s="177">
        <f t="shared" si="37"/>
        <v>1</v>
      </c>
      <c r="O846" s="92" t="s">
        <v>1196</v>
      </c>
      <c r="P846" s="92" t="s">
        <v>6</v>
      </c>
      <c r="Q846" s="183" t="s">
        <v>1276</v>
      </c>
      <c r="R846" s="225"/>
      <c r="S846" s="92"/>
      <c r="T846" s="92"/>
      <c r="U846" s="92"/>
      <c r="V846" s="93"/>
      <c r="W846" s="93"/>
      <c r="X846" s="93"/>
      <c r="Y846" s="92"/>
      <c r="Z846" s="93"/>
      <c r="AA846" s="93"/>
    </row>
    <row r="847" spans="1:27" s="91" customFormat="1" ht="28.5" customHeight="1" x14ac:dyDescent="0.2">
      <c r="A847" s="89" t="s">
        <v>575</v>
      </c>
      <c r="B847" s="90">
        <v>9</v>
      </c>
      <c r="C847" s="89" t="s">
        <v>576</v>
      </c>
      <c r="D847" s="89" t="s">
        <v>67</v>
      </c>
      <c r="E847" s="90">
        <v>4</v>
      </c>
      <c r="F847" s="89" t="s">
        <v>598</v>
      </c>
      <c r="G847" s="62">
        <v>252</v>
      </c>
      <c r="H847" s="89" t="s">
        <v>601</v>
      </c>
      <c r="I847" s="89" t="s">
        <v>602</v>
      </c>
      <c r="J847" s="89"/>
      <c r="K847" s="89" t="s">
        <v>109</v>
      </c>
      <c r="L847" s="89"/>
      <c r="M847" s="61" t="str">
        <f>VLOOKUP(G847,'Matriz de Clasificacion'!$H$1:$K$341,4)</f>
        <v>Resultado</v>
      </c>
      <c r="N847" s="177">
        <f t="shared" si="37"/>
        <v>1</v>
      </c>
      <c r="O847" s="89" t="s">
        <v>1195</v>
      </c>
      <c r="P847" s="89" t="s">
        <v>6</v>
      </c>
      <c r="Q847" s="182" t="s">
        <v>1458</v>
      </c>
      <c r="R847" s="223"/>
      <c r="S847" s="89"/>
      <c r="T847" s="89"/>
      <c r="U847" s="89"/>
      <c r="V847" s="90"/>
      <c r="W847" s="90"/>
      <c r="X847" s="90"/>
      <c r="Y847" s="89"/>
      <c r="Z847" s="90"/>
      <c r="AA847" s="90"/>
    </row>
    <row r="848" spans="1:27" s="94" customFormat="1" ht="28.5" customHeight="1" x14ac:dyDescent="0.2">
      <c r="A848" s="92" t="s">
        <v>575</v>
      </c>
      <c r="B848" s="93">
        <v>9</v>
      </c>
      <c r="C848" s="92" t="s">
        <v>576</v>
      </c>
      <c r="D848" s="92" t="s">
        <v>67</v>
      </c>
      <c r="E848" s="93">
        <v>4</v>
      </c>
      <c r="F848" s="92" t="s">
        <v>598</v>
      </c>
      <c r="G848" s="62">
        <v>252</v>
      </c>
      <c r="H848" s="92" t="s">
        <v>601</v>
      </c>
      <c r="I848" s="92" t="s">
        <v>602</v>
      </c>
      <c r="J848" s="92"/>
      <c r="K848" s="92" t="s">
        <v>109</v>
      </c>
      <c r="L848" s="92"/>
      <c r="M848" s="61" t="str">
        <f>VLOOKUP(G848,'Matriz de Clasificacion'!$H$1:$K$341,4)</f>
        <v>Resultado</v>
      </c>
      <c r="N848" s="177">
        <f t="shared" si="37"/>
        <v>1</v>
      </c>
      <c r="O848" s="92" t="s">
        <v>1197</v>
      </c>
      <c r="P848" s="92" t="s">
        <v>91</v>
      </c>
      <c r="Q848" s="183" t="s">
        <v>1438</v>
      </c>
      <c r="R848" s="225"/>
      <c r="S848" s="92"/>
      <c r="T848" s="92"/>
      <c r="U848" s="92"/>
      <c r="V848" s="93"/>
      <c r="W848" s="93"/>
      <c r="X848" s="93"/>
      <c r="Y848" s="92"/>
      <c r="Z848" s="93"/>
      <c r="AA848" s="93"/>
    </row>
    <row r="849" spans="1:27" s="91" customFormat="1" ht="28.5" customHeight="1" x14ac:dyDescent="0.2">
      <c r="A849" s="89" t="s">
        <v>575</v>
      </c>
      <c r="B849" s="90">
        <v>9</v>
      </c>
      <c r="C849" s="89" t="s">
        <v>576</v>
      </c>
      <c r="D849" s="89" t="s">
        <v>67</v>
      </c>
      <c r="E849" s="90">
        <v>4</v>
      </c>
      <c r="F849" s="89" t="s">
        <v>598</v>
      </c>
      <c r="G849" s="62">
        <v>252</v>
      </c>
      <c r="H849" s="89" t="s">
        <v>601</v>
      </c>
      <c r="I849" s="89" t="s">
        <v>602</v>
      </c>
      <c r="J849" s="89"/>
      <c r="K849" s="89" t="s">
        <v>109</v>
      </c>
      <c r="L849" s="89"/>
      <c r="M849" s="61" t="str">
        <f>VLOOKUP(G849,'Matriz de Clasificacion'!$H$1:$K$341,4)</f>
        <v>Resultado</v>
      </c>
      <c r="N849" s="177">
        <f t="shared" si="37"/>
        <v>1</v>
      </c>
      <c r="O849" s="89" t="s">
        <v>1196</v>
      </c>
      <c r="P849" s="89" t="s">
        <v>91</v>
      </c>
      <c r="Q849" s="182" t="s">
        <v>1439</v>
      </c>
      <c r="R849" s="223"/>
      <c r="S849" s="89"/>
      <c r="T849" s="89"/>
      <c r="U849" s="89"/>
      <c r="V849" s="90"/>
      <c r="W849" s="90"/>
      <c r="X849" s="90"/>
      <c r="Y849" s="89"/>
      <c r="Z849" s="90"/>
      <c r="AA849" s="90"/>
    </row>
    <row r="850" spans="1:27" s="94" customFormat="1" ht="28.5" customHeight="1" x14ac:dyDescent="0.2">
      <c r="A850" s="92" t="s">
        <v>575</v>
      </c>
      <c r="B850" s="93">
        <v>9</v>
      </c>
      <c r="C850" s="92" t="s">
        <v>576</v>
      </c>
      <c r="D850" s="92" t="s">
        <v>67</v>
      </c>
      <c r="E850" s="93">
        <v>4</v>
      </c>
      <c r="F850" s="92" t="s">
        <v>598</v>
      </c>
      <c r="G850" s="62">
        <v>252</v>
      </c>
      <c r="H850" s="92" t="s">
        <v>601</v>
      </c>
      <c r="I850" s="92" t="s">
        <v>602</v>
      </c>
      <c r="J850" s="92"/>
      <c r="K850" s="92" t="s">
        <v>109</v>
      </c>
      <c r="L850" s="92"/>
      <c r="M850" s="61" t="str">
        <f>VLOOKUP(G850,'Matriz de Clasificacion'!$H$1:$K$341,4)</f>
        <v>Resultado</v>
      </c>
      <c r="N850" s="177">
        <f t="shared" si="37"/>
        <v>1</v>
      </c>
      <c r="O850" s="92" t="s">
        <v>1195</v>
      </c>
      <c r="P850" s="92" t="s">
        <v>91</v>
      </c>
      <c r="Q850" s="183" t="s">
        <v>1440</v>
      </c>
      <c r="R850" s="225"/>
      <c r="S850" s="92"/>
      <c r="T850" s="92"/>
      <c r="U850" s="92"/>
      <c r="V850" s="93"/>
      <c r="W850" s="93"/>
      <c r="X850" s="93"/>
      <c r="Y850" s="92"/>
      <c r="Z850" s="93"/>
      <c r="AA850" s="93"/>
    </row>
    <row r="851" spans="1:27" s="91" customFormat="1" ht="28.5" customHeight="1" x14ac:dyDescent="0.2">
      <c r="A851" s="89" t="s">
        <v>575</v>
      </c>
      <c r="B851" s="90">
        <v>9</v>
      </c>
      <c r="C851" s="89" t="s">
        <v>576</v>
      </c>
      <c r="D851" s="89" t="s">
        <v>67</v>
      </c>
      <c r="E851" s="90">
        <v>4</v>
      </c>
      <c r="F851" s="89" t="s">
        <v>598</v>
      </c>
      <c r="G851" s="62">
        <v>252</v>
      </c>
      <c r="H851" s="89" t="s">
        <v>601</v>
      </c>
      <c r="I851" s="89" t="s">
        <v>602</v>
      </c>
      <c r="J851" s="89"/>
      <c r="K851" s="89" t="s">
        <v>109</v>
      </c>
      <c r="L851" s="89"/>
      <c r="M851" s="61" t="str">
        <f>VLOOKUP(G851,'Matriz de Clasificacion'!$H$1:$K$341,4)</f>
        <v>Resultado</v>
      </c>
      <c r="N851" s="177">
        <f t="shared" si="37"/>
        <v>1</v>
      </c>
      <c r="O851" s="89" t="s">
        <v>1197</v>
      </c>
      <c r="P851" s="89" t="s">
        <v>28</v>
      </c>
      <c r="Q851" s="182" t="s">
        <v>1441</v>
      </c>
      <c r="R851" s="223"/>
      <c r="S851" s="89"/>
      <c r="T851" s="89"/>
      <c r="U851" s="89"/>
      <c r="V851" s="90"/>
      <c r="W851" s="90"/>
      <c r="X851" s="90"/>
      <c r="Y851" s="89"/>
      <c r="Z851" s="90"/>
      <c r="AA851" s="90"/>
    </row>
    <row r="852" spans="1:27" s="94" customFormat="1" ht="28.5" customHeight="1" x14ac:dyDescent="0.2">
      <c r="A852" s="92" t="s">
        <v>575</v>
      </c>
      <c r="B852" s="93">
        <v>9</v>
      </c>
      <c r="C852" s="92" t="s">
        <v>576</v>
      </c>
      <c r="D852" s="92" t="s">
        <v>67</v>
      </c>
      <c r="E852" s="93">
        <v>4</v>
      </c>
      <c r="F852" s="92" t="s">
        <v>598</v>
      </c>
      <c r="G852" s="62">
        <v>252</v>
      </c>
      <c r="H852" s="92" t="s">
        <v>601</v>
      </c>
      <c r="I852" s="92" t="s">
        <v>602</v>
      </c>
      <c r="J852" s="92"/>
      <c r="K852" s="92" t="s">
        <v>109</v>
      </c>
      <c r="L852" s="92"/>
      <c r="M852" s="61" t="str">
        <f>VLOOKUP(G852,'Matriz de Clasificacion'!$H$1:$K$341,4)</f>
        <v>Resultado</v>
      </c>
      <c r="N852" s="177">
        <f t="shared" si="37"/>
        <v>1</v>
      </c>
      <c r="O852" s="92" t="s">
        <v>1196</v>
      </c>
      <c r="P852" s="92" t="s">
        <v>28</v>
      </c>
      <c r="Q852" s="183" t="s">
        <v>1442</v>
      </c>
      <c r="R852" s="225"/>
      <c r="S852" s="92"/>
      <c r="T852" s="92"/>
      <c r="U852" s="92"/>
      <c r="V852" s="93"/>
      <c r="W852" s="93"/>
      <c r="X852" s="93"/>
      <c r="Y852" s="92"/>
      <c r="Z852" s="93"/>
      <c r="AA852" s="93"/>
    </row>
    <row r="853" spans="1:27" s="91" customFormat="1" ht="28.5" customHeight="1" x14ac:dyDescent="0.2">
      <c r="A853" s="89" t="s">
        <v>575</v>
      </c>
      <c r="B853" s="90">
        <v>9</v>
      </c>
      <c r="C853" s="89" t="s">
        <v>576</v>
      </c>
      <c r="D853" s="89" t="s">
        <v>67</v>
      </c>
      <c r="E853" s="90">
        <v>4</v>
      </c>
      <c r="F853" s="89" t="s">
        <v>598</v>
      </c>
      <c r="G853" s="62">
        <v>252</v>
      </c>
      <c r="H853" s="89" t="s">
        <v>601</v>
      </c>
      <c r="I853" s="89" t="s">
        <v>602</v>
      </c>
      <c r="J853" s="89"/>
      <c r="K853" s="89" t="s">
        <v>109</v>
      </c>
      <c r="L853" s="89"/>
      <c r="M853" s="61" t="str">
        <f>VLOOKUP(G853,'Matriz de Clasificacion'!$H$1:$K$341,4)</f>
        <v>Resultado</v>
      </c>
      <c r="N853" s="177">
        <f t="shared" si="37"/>
        <v>1</v>
      </c>
      <c r="O853" s="89" t="s">
        <v>1195</v>
      </c>
      <c r="P853" s="89" t="s">
        <v>28</v>
      </c>
      <c r="Q853" s="182" t="s">
        <v>1443</v>
      </c>
      <c r="R853" s="223"/>
      <c r="S853" s="89"/>
      <c r="T853" s="89"/>
      <c r="U853" s="89"/>
      <c r="V853" s="90"/>
      <c r="W853" s="90"/>
      <c r="X853" s="90"/>
      <c r="Y853" s="89"/>
      <c r="Z853" s="90"/>
      <c r="AA853" s="90"/>
    </row>
    <row r="854" spans="1:27" s="79" customFormat="1" ht="28.5" customHeight="1" x14ac:dyDescent="0.2">
      <c r="A854" s="77" t="s">
        <v>575</v>
      </c>
      <c r="B854" s="78">
        <v>9</v>
      </c>
      <c r="C854" s="77" t="s">
        <v>576</v>
      </c>
      <c r="D854" s="77" t="s">
        <v>67</v>
      </c>
      <c r="E854" s="78">
        <v>4</v>
      </c>
      <c r="F854" s="77" t="s">
        <v>598</v>
      </c>
      <c r="G854" s="62">
        <v>253</v>
      </c>
      <c r="H854" s="77" t="s">
        <v>603</v>
      </c>
      <c r="I854" s="77" t="s">
        <v>604</v>
      </c>
      <c r="J854" s="77"/>
      <c r="K854" s="77" t="s">
        <v>109</v>
      </c>
      <c r="L854" s="77"/>
      <c r="M854" s="61" t="str">
        <f>VLOOKUP(G854,'Matriz de Clasificacion'!$H$1:$K$341,4)</f>
        <v>Proceso</v>
      </c>
      <c r="N854" s="177">
        <f t="shared" si="37"/>
        <v>0</v>
      </c>
      <c r="O854" s="77"/>
      <c r="P854" s="77"/>
      <c r="Q854" s="176"/>
      <c r="R854" s="147"/>
      <c r="S854" s="78"/>
      <c r="T854" s="78"/>
      <c r="U854" s="78"/>
      <c r="V854" s="78"/>
      <c r="W854" s="78"/>
      <c r="X854" s="78"/>
      <c r="Y854" s="78"/>
      <c r="Z854" s="78"/>
      <c r="AA854" s="78"/>
    </row>
    <row r="855" spans="1:27" s="76" customFormat="1" ht="28.5" customHeight="1" x14ac:dyDescent="0.2">
      <c r="A855" s="74" t="s">
        <v>575</v>
      </c>
      <c r="B855" s="75">
        <v>9</v>
      </c>
      <c r="C855" s="74" t="s">
        <v>576</v>
      </c>
      <c r="D855" s="74" t="s">
        <v>67</v>
      </c>
      <c r="E855" s="75">
        <v>4</v>
      </c>
      <c r="F855" s="74" t="s">
        <v>598</v>
      </c>
      <c r="G855" s="62">
        <v>254</v>
      </c>
      <c r="H855" s="74" t="s">
        <v>605</v>
      </c>
      <c r="I855" s="74" t="s">
        <v>606</v>
      </c>
      <c r="J855" s="74"/>
      <c r="K855" s="74" t="s">
        <v>109</v>
      </c>
      <c r="L855" s="74"/>
      <c r="M855" s="61" t="str">
        <f>VLOOKUP(G855,'Matriz de Clasificacion'!$H$1:$K$341,4)</f>
        <v>Proceso</v>
      </c>
      <c r="N855" s="177">
        <f t="shared" si="37"/>
        <v>0</v>
      </c>
      <c r="O855" s="74"/>
      <c r="P855" s="74"/>
      <c r="Q855" s="175"/>
      <c r="R855" s="219"/>
      <c r="S855" s="75"/>
      <c r="T855" s="75"/>
      <c r="U855" s="75"/>
      <c r="V855" s="75"/>
      <c r="W855" s="75"/>
      <c r="X855" s="75"/>
      <c r="Y855" s="75"/>
      <c r="Z855" s="75"/>
      <c r="AA855" s="75"/>
    </row>
    <row r="856" spans="1:27" s="94" customFormat="1" ht="28.5" customHeight="1" x14ac:dyDescent="0.2">
      <c r="A856" s="92" t="s">
        <v>575</v>
      </c>
      <c r="B856" s="93">
        <v>9</v>
      </c>
      <c r="C856" s="92" t="s">
        <v>576</v>
      </c>
      <c r="D856" s="92" t="s">
        <v>79</v>
      </c>
      <c r="E856" s="93">
        <v>5</v>
      </c>
      <c r="F856" s="92" t="s">
        <v>607</v>
      </c>
      <c r="G856" s="62">
        <v>255</v>
      </c>
      <c r="H856" s="92" t="s">
        <v>608</v>
      </c>
      <c r="I856" s="92" t="s">
        <v>609</v>
      </c>
      <c r="J856" s="92"/>
      <c r="K856" s="92" t="s">
        <v>109</v>
      </c>
      <c r="L856" s="92" t="s">
        <v>1199</v>
      </c>
      <c r="M856" s="61" t="str">
        <f>VLOOKUP(G856,'Matriz de Clasificacion'!$H$1:$K$341,4)</f>
        <v>Resultado</v>
      </c>
      <c r="N856" s="177">
        <f t="shared" si="37"/>
        <v>1</v>
      </c>
      <c r="O856" s="92" t="s">
        <v>1199</v>
      </c>
      <c r="P856" s="92" t="s">
        <v>6</v>
      </c>
      <c r="Q856" s="183" t="s">
        <v>1739</v>
      </c>
      <c r="R856" s="225"/>
      <c r="T856" s="92" t="s">
        <v>990</v>
      </c>
      <c r="U856" s="92" t="s">
        <v>991</v>
      </c>
      <c r="V856" s="93"/>
      <c r="W856" s="93"/>
      <c r="X856" s="93"/>
      <c r="Y856" s="92" t="s">
        <v>992</v>
      </c>
      <c r="Z856" s="93"/>
      <c r="AA856" s="93"/>
    </row>
    <row r="857" spans="1:27" s="91" customFormat="1" ht="28.5" customHeight="1" x14ac:dyDescent="0.2">
      <c r="A857" s="89" t="s">
        <v>575</v>
      </c>
      <c r="B857" s="90">
        <v>9</v>
      </c>
      <c r="C857" s="89" t="s">
        <v>576</v>
      </c>
      <c r="D857" s="89" t="s">
        <v>79</v>
      </c>
      <c r="E857" s="90">
        <v>5</v>
      </c>
      <c r="F857" s="89" t="s">
        <v>607</v>
      </c>
      <c r="G857" s="62">
        <v>255</v>
      </c>
      <c r="H857" s="89" t="s">
        <v>608</v>
      </c>
      <c r="I857" s="89" t="s">
        <v>609</v>
      </c>
      <c r="J857" s="89"/>
      <c r="K857" s="89" t="s">
        <v>109</v>
      </c>
      <c r="L857" s="89" t="s">
        <v>1200</v>
      </c>
      <c r="M857" s="61" t="str">
        <f>VLOOKUP(G857,'Matriz de Clasificacion'!$H$1:$K$341,4)</f>
        <v>Resultado</v>
      </c>
      <c r="N857" s="177">
        <f t="shared" si="37"/>
        <v>1</v>
      </c>
      <c r="O857" s="89" t="s">
        <v>1200</v>
      </c>
      <c r="P857" s="89" t="s">
        <v>6</v>
      </c>
      <c r="Q857" s="182" t="s">
        <v>1451</v>
      </c>
      <c r="R857" s="223"/>
      <c r="S857" s="89"/>
      <c r="T857" s="89"/>
      <c r="U857" s="89"/>
      <c r="V857" s="90"/>
      <c r="W857" s="90"/>
      <c r="X857" s="90"/>
      <c r="Y857" s="89"/>
      <c r="Z857" s="90"/>
      <c r="AA857" s="90"/>
    </row>
    <row r="858" spans="1:27" s="94" customFormat="1" ht="28.5" customHeight="1" x14ac:dyDescent="0.2">
      <c r="A858" s="92" t="s">
        <v>575</v>
      </c>
      <c r="B858" s="93">
        <v>9</v>
      </c>
      <c r="C858" s="92" t="s">
        <v>576</v>
      </c>
      <c r="D858" s="92" t="s">
        <v>79</v>
      </c>
      <c r="E858" s="93">
        <v>5</v>
      </c>
      <c r="F858" s="92" t="s">
        <v>607</v>
      </c>
      <c r="G858" s="62">
        <v>255</v>
      </c>
      <c r="H858" s="92" t="s">
        <v>608</v>
      </c>
      <c r="I858" s="92" t="s">
        <v>609</v>
      </c>
      <c r="J858" s="92"/>
      <c r="K858" s="92" t="s">
        <v>109</v>
      </c>
      <c r="L858" s="92" t="s">
        <v>1198</v>
      </c>
      <c r="M858" s="61" t="str">
        <f>VLOOKUP(G858,'Matriz de Clasificacion'!$H$1:$K$341,4)</f>
        <v>Resultado</v>
      </c>
      <c r="N858" s="177">
        <f t="shared" si="37"/>
        <v>1</v>
      </c>
      <c r="O858" s="92" t="s">
        <v>1198</v>
      </c>
      <c r="P858" s="92" t="s">
        <v>6</v>
      </c>
      <c r="Q858" s="183" t="s">
        <v>1452</v>
      </c>
      <c r="R858" s="225"/>
      <c r="S858" s="92"/>
      <c r="T858" s="92"/>
      <c r="U858" s="92"/>
      <c r="V858" s="93"/>
      <c r="W858" s="93"/>
      <c r="X858" s="93"/>
      <c r="Y858" s="92"/>
      <c r="Z858" s="93"/>
      <c r="AA858" s="93"/>
    </row>
    <row r="859" spans="1:27" s="91" customFormat="1" ht="28.5" customHeight="1" x14ac:dyDescent="0.2">
      <c r="A859" s="89" t="s">
        <v>575</v>
      </c>
      <c r="B859" s="90">
        <v>9</v>
      </c>
      <c r="C859" s="89" t="s">
        <v>576</v>
      </c>
      <c r="D859" s="89" t="s">
        <v>79</v>
      </c>
      <c r="E859" s="90">
        <v>5</v>
      </c>
      <c r="F859" s="89" t="s">
        <v>607</v>
      </c>
      <c r="G859" s="62">
        <v>255</v>
      </c>
      <c r="H859" s="89" t="s">
        <v>608</v>
      </c>
      <c r="I859" s="89" t="s">
        <v>609</v>
      </c>
      <c r="J859" s="89"/>
      <c r="K859" s="89" t="s">
        <v>109</v>
      </c>
      <c r="L859" s="89" t="s">
        <v>1197</v>
      </c>
      <c r="M859" s="61" t="str">
        <f>VLOOKUP(G859,'Matriz de Clasificacion'!$H$1:$K$341,4)</f>
        <v>Resultado</v>
      </c>
      <c r="N859" s="177">
        <f t="shared" si="37"/>
        <v>1</v>
      </c>
      <c r="O859" s="89" t="s">
        <v>1197</v>
      </c>
      <c r="P859" s="89" t="s">
        <v>6</v>
      </c>
      <c r="Q859" s="182" t="s">
        <v>1453</v>
      </c>
      <c r="R859" s="223"/>
      <c r="S859" s="89"/>
      <c r="T859" s="89"/>
      <c r="U859" s="89"/>
      <c r="V859" s="90"/>
      <c r="W859" s="90"/>
      <c r="X859" s="90"/>
      <c r="Y859" s="89"/>
      <c r="Z859" s="90"/>
      <c r="AA859" s="90"/>
    </row>
    <row r="860" spans="1:27" s="94" customFormat="1" ht="28.5" customHeight="1" x14ac:dyDescent="0.2">
      <c r="A860" s="92" t="s">
        <v>575</v>
      </c>
      <c r="B860" s="93">
        <v>9</v>
      </c>
      <c r="C860" s="92" t="s">
        <v>576</v>
      </c>
      <c r="D860" s="92" t="s">
        <v>79</v>
      </c>
      <c r="E860" s="93">
        <v>5</v>
      </c>
      <c r="F860" s="92" t="s">
        <v>607</v>
      </c>
      <c r="G860" s="62">
        <v>255</v>
      </c>
      <c r="H860" s="92" t="s">
        <v>608</v>
      </c>
      <c r="I860" s="92" t="s">
        <v>609</v>
      </c>
      <c r="J860" s="92"/>
      <c r="K860" s="92" t="s">
        <v>109</v>
      </c>
      <c r="L860" s="92" t="s">
        <v>1196</v>
      </c>
      <c r="M860" s="61" t="str">
        <f>VLOOKUP(G860,'Matriz de Clasificacion'!$H$1:$K$341,4)</f>
        <v>Resultado</v>
      </c>
      <c r="N860" s="177">
        <f t="shared" si="37"/>
        <v>1</v>
      </c>
      <c r="O860" s="92" t="s">
        <v>1196</v>
      </c>
      <c r="P860" s="92" t="s">
        <v>6</v>
      </c>
      <c r="Q860" s="183" t="s">
        <v>1455</v>
      </c>
      <c r="R860" s="225"/>
      <c r="S860" s="92"/>
      <c r="T860" s="92"/>
      <c r="U860" s="92"/>
      <c r="V860" s="93"/>
      <c r="W860" s="93"/>
      <c r="X860" s="93"/>
      <c r="Y860" s="92"/>
      <c r="Z860" s="93"/>
      <c r="AA860" s="93"/>
    </row>
    <row r="861" spans="1:27" s="91" customFormat="1" ht="28.5" customHeight="1" x14ac:dyDescent="0.2">
      <c r="A861" s="89" t="s">
        <v>575</v>
      </c>
      <c r="B861" s="90">
        <v>9</v>
      </c>
      <c r="C861" s="89" t="s">
        <v>576</v>
      </c>
      <c r="D861" s="89" t="s">
        <v>79</v>
      </c>
      <c r="E861" s="90">
        <v>5</v>
      </c>
      <c r="F861" s="89" t="s">
        <v>607</v>
      </c>
      <c r="G861" s="62">
        <v>255</v>
      </c>
      <c r="H861" s="89" t="s">
        <v>608</v>
      </c>
      <c r="I861" s="89" t="s">
        <v>609</v>
      </c>
      <c r="J861" s="89"/>
      <c r="K861" s="89" t="s">
        <v>109</v>
      </c>
      <c r="L861" s="89" t="s">
        <v>1195</v>
      </c>
      <c r="M861" s="61" t="str">
        <f>VLOOKUP(G861,'Matriz de Clasificacion'!$H$1:$K$341,4)</f>
        <v>Resultado</v>
      </c>
      <c r="N861" s="177">
        <f t="shared" si="37"/>
        <v>1</v>
      </c>
      <c r="O861" s="89" t="s">
        <v>1195</v>
      </c>
      <c r="P861" s="89" t="s">
        <v>6</v>
      </c>
      <c r="Q861" s="182" t="s">
        <v>1740</v>
      </c>
      <c r="R861" s="223"/>
      <c r="S861" s="89"/>
      <c r="T861" s="89"/>
      <c r="U861" s="89"/>
      <c r="V861" s="90"/>
      <c r="W861" s="90"/>
      <c r="X861" s="90"/>
      <c r="Y861" s="89"/>
      <c r="Z861" s="90"/>
      <c r="AA861" s="90"/>
    </row>
    <row r="862" spans="1:27" s="94" customFormat="1" ht="28.5" customHeight="1" x14ac:dyDescent="0.2">
      <c r="A862" s="92" t="s">
        <v>575</v>
      </c>
      <c r="B862" s="93">
        <v>9</v>
      </c>
      <c r="C862" s="92" t="s">
        <v>576</v>
      </c>
      <c r="D862" s="92" t="s">
        <v>79</v>
      </c>
      <c r="E862" s="93">
        <v>5</v>
      </c>
      <c r="F862" s="92" t="s">
        <v>607</v>
      </c>
      <c r="G862" s="62">
        <v>255</v>
      </c>
      <c r="H862" s="92" t="s">
        <v>608</v>
      </c>
      <c r="I862" s="92" t="s">
        <v>609</v>
      </c>
      <c r="J862" s="92"/>
      <c r="K862" s="92" t="s">
        <v>109</v>
      </c>
      <c r="L862" s="92" t="s">
        <v>1196</v>
      </c>
      <c r="M862" s="61" t="str">
        <f>VLOOKUP(G862,'Matriz de Clasificacion'!$H$1:$K$341,4)</f>
        <v>Resultado</v>
      </c>
      <c r="N862" s="177">
        <f t="shared" si="37"/>
        <v>1</v>
      </c>
      <c r="O862" s="92" t="s">
        <v>1196</v>
      </c>
      <c r="P862" s="92" t="s">
        <v>91</v>
      </c>
      <c r="Q862" s="183" t="s">
        <v>1444</v>
      </c>
      <c r="R862" s="225"/>
      <c r="S862" s="92"/>
      <c r="T862" s="92"/>
      <c r="U862" s="92"/>
      <c r="V862" s="93"/>
      <c r="W862" s="93"/>
      <c r="X862" s="93"/>
      <c r="Y862" s="92"/>
      <c r="Z862" s="93"/>
      <c r="AA862" s="93"/>
    </row>
    <row r="863" spans="1:27" s="91" customFormat="1" ht="28.5" customHeight="1" x14ac:dyDescent="0.2">
      <c r="A863" s="89" t="s">
        <v>575</v>
      </c>
      <c r="B863" s="90">
        <v>9</v>
      </c>
      <c r="C863" s="89" t="s">
        <v>576</v>
      </c>
      <c r="D863" s="89" t="s">
        <v>79</v>
      </c>
      <c r="E863" s="90">
        <v>5</v>
      </c>
      <c r="F863" s="89" t="s">
        <v>607</v>
      </c>
      <c r="G863" s="62">
        <v>255</v>
      </c>
      <c r="H863" s="89" t="s">
        <v>608</v>
      </c>
      <c r="I863" s="89" t="s">
        <v>609</v>
      </c>
      <c r="J863" s="89"/>
      <c r="K863" s="89" t="s">
        <v>109</v>
      </c>
      <c r="L863" s="89" t="s">
        <v>1195</v>
      </c>
      <c r="M863" s="61" t="str">
        <f>VLOOKUP(G863,'Matriz de Clasificacion'!$H$1:$K$341,4)</f>
        <v>Resultado</v>
      </c>
      <c r="N863" s="177">
        <f t="shared" si="37"/>
        <v>1</v>
      </c>
      <c r="O863" s="89" t="s">
        <v>1195</v>
      </c>
      <c r="P863" s="89" t="s">
        <v>91</v>
      </c>
      <c r="Q863" s="182" t="s">
        <v>1445</v>
      </c>
      <c r="R863" s="223"/>
      <c r="S863" s="89"/>
      <c r="T863" s="89"/>
      <c r="U863" s="89"/>
      <c r="V863" s="90"/>
      <c r="W863" s="90"/>
      <c r="X863" s="90"/>
      <c r="Y863" s="89"/>
      <c r="Z863" s="90"/>
      <c r="AA863" s="90"/>
    </row>
    <row r="864" spans="1:27" s="94" customFormat="1" ht="28.5" customHeight="1" x14ac:dyDescent="0.2">
      <c r="A864" s="92" t="s">
        <v>575</v>
      </c>
      <c r="B864" s="93">
        <v>9</v>
      </c>
      <c r="C864" s="92" t="s">
        <v>576</v>
      </c>
      <c r="D864" s="92" t="s">
        <v>79</v>
      </c>
      <c r="E864" s="93">
        <v>5</v>
      </c>
      <c r="F864" s="92" t="s">
        <v>607</v>
      </c>
      <c r="G864" s="62">
        <v>255</v>
      </c>
      <c r="H864" s="92" t="s">
        <v>608</v>
      </c>
      <c r="I864" s="92" t="s">
        <v>609</v>
      </c>
      <c r="J864" s="92"/>
      <c r="K864" s="92" t="s">
        <v>109</v>
      </c>
      <c r="L864" s="92" t="s">
        <v>1200</v>
      </c>
      <c r="M864" s="61" t="str">
        <f>VLOOKUP(G864,'Matriz de Clasificacion'!$H$1:$K$341,4)</f>
        <v>Resultado</v>
      </c>
      <c r="N864" s="177">
        <f t="shared" si="37"/>
        <v>1</v>
      </c>
      <c r="O864" s="92" t="s">
        <v>1200</v>
      </c>
      <c r="P864" s="92" t="s">
        <v>28</v>
      </c>
      <c r="Q864" s="183" t="s">
        <v>1446</v>
      </c>
      <c r="R864" s="225"/>
      <c r="S864" s="92"/>
      <c r="T864" s="92"/>
      <c r="U864" s="92"/>
      <c r="V864" s="93"/>
      <c r="W864" s="93"/>
      <c r="X864" s="93"/>
      <c r="Y864" s="92"/>
      <c r="Z864" s="93"/>
      <c r="AA864" s="93"/>
    </row>
    <row r="865" spans="1:27" s="91" customFormat="1" ht="28.5" customHeight="1" x14ac:dyDescent="0.2">
      <c r="A865" s="89" t="s">
        <v>575</v>
      </c>
      <c r="B865" s="90">
        <v>9</v>
      </c>
      <c r="C865" s="89" t="s">
        <v>576</v>
      </c>
      <c r="D865" s="89" t="s">
        <v>79</v>
      </c>
      <c r="E865" s="90">
        <v>5</v>
      </c>
      <c r="F865" s="89" t="s">
        <v>607</v>
      </c>
      <c r="G865" s="62">
        <v>255</v>
      </c>
      <c r="H865" s="89" t="s">
        <v>608</v>
      </c>
      <c r="I865" s="89" t="s">
        <v>609</v>
      </c>
      <c r="J865" s="89"/>
      <c r="K865" s="89" t="s">
        <v>109</v>
      </c>
      <c r="L865" s="89" t="s">
        <v>1198</v>
      </c>
      <c r="M865" s="61" t="str">
        <f>VLOOKUP(G865,'Matriz de Clasificacion'!$H$1:$K$341,4)</f>
        <v>Resultado</v>
      </c>
      <c r="N865" s="177">
        <f t="shared" si="37"/>
        <v>1</v>
      </c>
      <c r="O865" s="89" t="s">
        <v>1198</v>
      </c>
      <c r="P865" s="89" t="s">
        <v>28</v>
      </c>
      <c r="Q865" s="182" t="s">
        <v>1447</v>
      </c>
      <c r="R865" s="223"/>
      <c r="S865" s="89"/>
      <c r="T865" s="89"/>
      <c r="U865" s="89"/>
      <c r="V865" s="90"/>
      <c r="W865" s="90"/>
      <c r="X865" s="90"/>
      <c r="Y865" s="89"/>
      <c r="Z865" s="90"/>
      <c r="AA865" s="90"/>
    </row>
    <row r="866" spans="1:27" s="94" customFormat="1" ht="28.5" customHeight="1" x14ac:dyDescent="0.2">
      <c r="A866" s="92" t="s">
        <v>575</v>
      </c>
      <c r="B866" s="93">
        <v>9</v>
      </c>
      <c r="C866" s="92" t="s">
        <v>576</v>
      </c>
      <c r="D866" s="92" t="s">
        <v>79</v>
      </c>
      <c r="E866" s="93">
        <v>5</v>
      </c>
      <c r="F866" s="92" t="s">
        <v>607</v>
      </c>
      <c r="G866" s="62">
        <v>255</v>
      </c>
      <c r="H866" s="92" t="s">
        <v>608</v>
      </c>
      <c r="I866" s="92" t="s">
        <v>609</v>
      </c>
      <c r="J866" s="92"/>
      <c r="K866" s="92" t="s">
        <v>109</v>
      </c>
      <c r="L866" s="92" t="s">
        <v>1197</v>
      </c>
      <c r="M866" s="61" t="str">
        <f>VLOOKUP(G866,'Matriz de Clasificacion'!$H$1:$K$341,4)</f>
        <v>Resultado</v>
      </c>
      <c r="N866" s="177">
        <f t="shared" si="37"/>
        <v>1</v>
      </c>
      <c r="O866" s="92" t="s">
        <v>1197</v>
      </c>
      <c r="P866" s="92" t="s">
        <v>28</v>
      </c>
      <c r="Q866" s="183" t="s">
        <v>1448</v>
      </c>
      <c r="R866" s="225"/>
      <c r="S866" s="92"/>
      <c r="T866" s="92"/>
      <c r="U866" s="92"/>
      <c r="V866" s="93"/>
      <c r="W866" s="93"/>
      <c r="X866" s="93"/>
      <c r="Y866" s="92"/>
      <c r="Z866" s="93"/>
      <c r="AA866" s="93"/>
    </row>
    <row r="867" spans="1:27" s="91" customFormat="1" ht="28.5" customHeight="1" x14ac:dyDescent="0.2">
      <c r="A867" s="89" t="s">
        <v>575</v>
      </c>
      <c r="B867" s="90">
        <v>9</v>
      </c>
      <c r="C867" s="89" t="s">
        <v>576</v>
      </c>
      <c r="D867" s="89" t="s">
        <v>79</v>
      </c>
      <c r="E867" s="90">
        <v>5</v>
      </c>
      <c r="F867" s="89" t="s">
        <v>607</v>
      </c>
      <c r="G867" s="62">
        <v>255</v>
      </c>
      <c r="H867" s="89" t="s">
        <v>608</v>
      </c>
      <c r="I867" s="89" t="s">
        <v>609</v>
      </c>
      <c r="J867" s="89"/>
      <c r="K867" s="89" t="s">
        <v>109</v>
      </c>
      <c r="L867" s="89" t="s">
        <v>1196</v>
      </c>
      <c r="M867" s="61" t="str">
        <f>VLOOKUP(G867,'Matriz de Clasificacion'!$H$1:$K$341,4)</f>
        <v>Resultado</v>
      </c>
      <c r="N867" s="177">
        <f t="shared" si="37"/>
        <v>1</v>
      </c>
      <c r="O867" s="89" t="s">
        <v>1196</v>
      </c>
      <c r="P867" s="89" t="s">
        <v>28</v>
      </c>
      <c r="Q867" s="182" t="s">
        <v>1449</v>
      </c>
      <c r="R867" s="223"/>
      <c r="S867" s="89"/>
      <c r="T867" s="89"/>
      <c r="U867" s="89"/>
      <c r="V867" s="90"/>
      <c r="W867" s="90"/>
      <c r="X867" s="90"/>
      <c r="Y867" s="89"/>
      <c r="Z867" s="90"/>
      <c r="AA867" s="90"/>
    </row>
    <row r="868" spans="1:27" s="94" customFormat="1" ht="28.5" customHeight="1" x14ac:dyDescent="0.2">
      <c r="A868" s="92" t="s">
        <v>575</v>
      </c>
      <c r="B868" s="93">
        <v>9</v>
      </c>
      <c r="C868" s="92" t="s">
        <v>576</v>
      </c>
      <c r="D868" s="92" t="s">
        <v>79</v>
      </c>
      <c r="E868" s="93">
        <v>5</v>
      </c>
      <c r="F868" s="92" t="s">
        <v>607</v>
      </c>
      <c r="G868" s="62">
        <v>255</v>
      </c>
      <c r="H868" s="92" t="s">
        <v>608</v>
      </c>
      <c r="I868" s="92" t="s">
        <v>609</v>
      </c>
      <c r="J868" s="92"/>
      <c r="K868" s="92" t="s">
        <v>109</v>
      </c>
      <c r="L868" s="92" t="s">
        <v>1195</v>
      </c>
      <c r="M868" s="61" t="str">
        <f>VLOOKUP(G868,'Matriz de Clasificacion'!$H$1:$K$341,4)</f>
        <v>Resultado</v>
      </c>
      <c r="N868" s="177" t="e">
        <f>IF((LEN(#REF!)&gt;0),1,0)</f>
        <v>#REF!</v>
      </c>
      <c r="O868" s="92" t="s">
        <v>1195</v>
      </c>
      <c r="P868" s="92" t="s">
        <v>28</v>
      </c>
      <c r="Q868" s="183" t="s">
        <v>1450</v>
      </c>
      <c r="R868" s="225"/>
      <c r="S868" s="92"/>
      <c r="T868" s="92"/>
      <c r="U868" s="92"/>
      <c r="V868" s="93"/>
      <c r="W868" s="93"/>
      <c r="X868" s="93"/>
      <c r="Y868" s="92"/>
      <c r="Z868" s="93"/>
      <c r="AA868" s="93"/>
    </row>
    <row r="869" spans="1:27" s="76" customFormat="1" ht="28.5" customHeight="1" x14ac:dyDescent="0.2">
      <c r="A869" s="74" t="s">
        <v>575</v>
      </c>
      <c r="B869" s="75">
        <v>9</v>
      </c>
      <c r="C869" s="74" t="s">
        <v>576</v>
      </c>
      <c r="D869" s="74" t="s">
        <v>79</v>
      </c>
      <c r="E869" s="75">
        <v>5</v>
      </c>
      <c r="F869" s="74" t="s">
        <v>607</v>
      </c>
      <c r="G869" s="62">
        <v>256</v>
      </c>
      <c r="H869" s="74" t="s">
        <v>610</v>
      </c>
      <c r="I869" s="74" t="s">
        <v>611</v>
      </c>
      <c r="J869" s="74"/>
      <c r="K869" s="74" t="s">
        <v>109</v>
      </c>
      <c r="L869" s="74"/>
      <c r="M869" s="61" t="str">
        <f>VLOOKUP(G869,'Matriz de Clasificacion'!$H$1:$K$341,4)</f>
        <v>Proceso</v>
      </c>
      <c r="N869" s="177">
        <f t="shared" ref="N869:N932" si="38">IF((LEN(Q869)&gt;0),1,0)</f>
        <v>0</v>
      </c>
      <c r="O869" s="74"/>
      <c r="P869" s="74"/>
      <c r="Q869" s="175"/>
      <c r="R869" s="219"/>
      <c r="S869" s="75"/>
      <c r="T869" s="75"/>
      <c r="U869" s="75"/>
      <c r="V869" s="75"/>
      <c r="W869" s="75"/>
      <c r="X869" s="75"/>
      <c r="Y869" s="75"/>
      <c r="Z869" s="75"/>
      <c r="AA869" s="75"/>
    </row>
    <row r="870" spans="1:27" s="79" customFormat="1" ht="28.5" customHeight="1" x14ac:dyDescent="0.2">
      <c r="A870" s="77" t="s">
        <v>575</v>
      </c>
      <c r="B870" s="78">
        <v>9</v>
      </c>
      <c r="C870" s="77" t="s">
        <v>576</v>
      </c>
      <c r="D870" s="77" t="s">
        <v>79</v>
      </c>
      <c r="E870" s="78">
        <v>5</v>
      </c>
      <c r="F870" s="77" t="s">
        <v>607</v>
      </c>
      <c r="G870" s="62">
        <v>257</v>
      </c>
      <c r="H870" s="77" t="s">
        <v>612</v>
      </c>
      <c r="I870" s="77" t="s">
        <v>613</v>
      </c>
      <c r="J870" s="77"/>
      <c r="K870" s="77" t="s">
        <v>109</v>
      </c>
      <c r="L870" s="77"/>
      <c r="M870" s="61" t="str">
        <f>VLOOKUP(G870,'Matriz de Clasificacion'!$H$1:$K$341,4)</f>
        <v>Proceso</v>
      </c>
      <c r="N870" s="177">
        <f t="shared" si="38"/>
        <v>0</v>
      </c>
      <c r="O870" s="77"/>
      <c r="P870" s="77"/>
      <c r="Q870" s="176"/>
      <c r="R870" s="147"/>
      <c r="S870" s="78"/>
      <c r="T870" s="78"/>
      <c r="U870" s="78"/>
      <c r="V870" s="78"/>
      <c r="W870" s="78"/>
      <c r="X870" s="78"/>
      <c r="Y870" s="78"/>
      <c r="Z870" s="78"/>
      <c r="AA870" s="78"/>
    </row>
    <row r="871" spans="1:27" s="91" customFormat="1" ht="51.75" customHeight="1" x14ac:dyDescent="0.2">
      <c r="A871" s="145" t="s">
        <v>575</v>
      </c>
      <c r="B871" s="146">
        <v>9</v>
      </c>
      <c r="C871" s="145" t="s">
        <v>576</v>
      </c>
      <c r="D871" s="145" t="s">
        <v>79</v>
      </c>
      <c r="E871" s="146">
        <v>5</v>
      </c>
      <c r="F871" s="145" t="s">
        <v>607</v>
      </c>
      <c r="G871" s="62">
        <v>258</v>
      </c>
      <c r="H871" s="145" t="s">
        <v>614</v>
      </c>
      <c r="I871" s="145" t="s">
        <v>615</v>
      </c>
      <c r="J871" s="145"/>
      <c r="K871" s="145" t="s">
        <v>109</v>
      </c>
      <c r="L871" s="145"/>
      <c r="M871" s="61" t="str">
        <f>VLOOKUP(G871,'Matriz de Clasificacion'!$H$1:$K$341,4)</f>
        <v>Resultado</v>
      </c>
      <c r="N871" s="177">
        <f t="shared" si="38"/>
        <v>1</v>
      </c>
      <c r="O871" s="223" t="s">
        <v>1203</v>
      </c>
      <c r="P871" s="223" t="s">
        <v>6</v>
      </c>
      <c r="Q871" s="224" t="s">
        <v>1457</v>
      </c>
      <c r="R871" s="223"/>
      <c r="S871" s="89" t="s">
        <v>999</v>
      </c>
      <c r="T871" s="89" t="s">
        <v>1000</v>
      </c>
      <c r="U871" s="89" t="s">
        <v>1001</v>
      </c>
      <c r="V871" s="90"/>
      <c r="W871" s="90"/>
      <c r="X871" s="90"/>
      <c r="Y871" s="90"/>
      <c r="Z871" s="90"/>
      <c r="AA871" s="90"/>
    </row>
    <row r="872" spans="1:27" s="94" customFormat="1" ht="28.5" customHeight="1" x14ac:dyDescent="0.2">
      <c r="A872" s="92" t="s">
        <v>575</v>
      </c>
      <c r="B872" s="93">
        <v>9</v>
      </c>
      <c r="C872" s="92" t="s">
        <v>576</v>
      </c>
      <c r="D872" s="92" t="s">
        <v>79</v>
      </c>
      <c r="E872" s="93">
        <v>5</v>
      </c>
      <c r="F872" s="92" t="s">
        <v>607</v>
      </c>
      <c r="G872" s="62">
        <v>258</v>
      </c>
      <c r="H872" s="92" t="s">
        <v>614</v>
      </c>
      <c r="I872" s="92" t="s">
        <v>615</v>
      </c>
      <c r="J872" s="92"/>
      <c r="K872" s="92" t="s">
        <v>109</v>
      </c>
      <c r="L872" s="92"/>
      <c r="M872" s="61" t="str">
        <f>VLOOKUP(G872,'Matriz de Clasificacion'!$H$1:$K$341,4)</f>
        <v>Resultado</v>
      </c>
      <c r="N872" s="177">
        <f t="shared" si="38"/>
        <v>1</v>
      </c>
      <c r="O872" s="225" t="s">
        <v>1199</v>
      </c>
      <c r="P872" s="225" t="s">
        <v>6</v>
      </c>
      <c r="Q872" s="226" t="s">
        <v>1437</v>
      </c>
      <c r="R872" s="225"/>
      <c r="S872" s="92" t="s">
        <v>944</v>
      </c>
      <c r="T872" s="93"/>
      <c r="U872" s="93"/>
      <c r="V872" s="93"/>
      <c r="W872" s="93"/>
      <c r="X872" s="93"/>
      <c r="Y872" s="93"/>
      <c r="Z872" s="93"/>
      <c r="AA872" s="93"/>
    </row>
    <row r="873" spans="1:27" s="91" customFormat="1" ht="28.5" customHeight="1" x14ac:dyDescent="0.2">
      <c r="A873" s="89" t="s">
        <v>575</v>
      </c>
      <c r="B873" s="90">
        <v>9</v>
      </c>
      <c r="C873" s="89" t="s">
        <v>576</v>
      </c>
      <c r="D873" s="89" t="s">
        <v>79</v>
      </c>
      <c r="E873" s="90">
        <v>5</v>
      </c>
      <c r="F873" s="89" t="s">
        <v>607</v>
      </c>
      <c r="G873" s="62">
        <v>258</v>
      </c>
      <c r="H873" s="89" t="s">
        <v>614</v>
      </c>
      <c r="I873" s="89" t="s">
        <v>615</v>
      </c>
      <c r="J873" s="89"/>
      <c r="K873" s="89" t="s">
        <v>109</v>
      </c>
      <c r="L873" s="89"/>
      <c r="M873" s="61" t="str">
        <f>VLOOKUP(G873,'Matriz de Clasificacion'!$H$1:$K$341,4)</f>
        <v>Resultado</v>
      </c>
      <c r="N873" s="177">
        <f t="shared" si="38"/>
        <v>1</v>
      </c>
      <c r="O873" s="223" t="s">
        <v>1200</v>
      </c>
      <c r="P873" s="223" t="s">
        <v>6</v>
      </c>
      <c r="Q873" s="224" t="s">
        <v>1458</v>
      </c>
      <c r="R873" s="223"/>
      <c r="S873" s="89" t="s">
        <v>1002</v>
      </c>
      <c r="T873" s="90"/>
      <c r="U873" s="90"/>
      <c r="V873" s="90"/>
      <c r="W873" s="90"/>
      <c r="X873" s="90"/>
      <c r="Y873" s="90"/>
      <c r="Z873" s="90"/>
      <c r="AA873" s="90"/>
    </row>
    <row r="874" spans="1:27" s="94" customFormat="1" ht="28.5" customHeight="1" x14ac:dyDescent="0.2">
      <c r="A874" s="92" t="s">
        <v>575</v>
      </c>
      <c r="B874" s="93">
        <v>9</v>
      </c>
      <c r="C874" s="92" t="s">
        <v>576</v>
      </c>
      <c r="D874" s="92" t="s">
        <v>79</v>
      </c>
      <c r="E874" s="93">
        <v>5</v>
      </c>
      <c r="F874" s="92" t="s">
        <v>607</v>
      </c>
      <c r="G874" s="62">
        <v>258</v>
      </c>
      <c r="H874" s="92" t="s">
        <v>614</v>
      </c>
      <c r="I874" s="92" t="s">
        <v>615</v>
      </c>
      <c r="J874" s="92"/>
      <c r="K874" s="92" t="s">
        <v>109</v>
      </c>
      <c r="L874" s="92"/>
      <c r="M874" s="61" t="str">
        <f>VLOOKUP(G874,'Matriz de Clasificacion'!$H$1:$K$341,4)</f>
        <v>Resultado</v>
      </c>
      <c r="N874" s="177">
        <f t="shared" si="38"/>
        <v>1</v>
      </c>
      <c r="O874" s="225" t="s">
        <v>1198</v>
      </c>
      <c r="P874" s="225" t="s">
        <v>6</v>
      </c>
      <c r="Q874" s="226" t="s">
        <v>1279</v>
      </c>
      <c r="R874" s="225"/>
      <c r="S874" s="92" t="s">
        <v>1003</v>
      </c>
      <c r="T874" s="93"/>
      <c r="U874" s="93"/>
      <c r="V874" s="93"/>
      <c r="W874" s="93"/>
      <c r="X874" s="93"/>
      <c r="Y874" s="93"/>
      <c r="Z874" s="93"/>
      <c r="AA874" s="93"/>
    </row>
    <row r="875" spans="1:27" s="91" customFormat="1" ht="28.5" customHeight="1" x14ac:dyDescent="0.2">
      <c r="A875" s="89" t="s">
        <v>575</v>
      </c>
      <c r="B875" s="90">
        <v>9</v>
      </c>
      <c r="C875" s="89" t="s">
        <v>576</v>
      </c>
      <c r="D875" s="89" t="s">
        <v>79</v>
      </c>
      <c r="E875" s="90">
        <v>5</v>
      </c>
      <c r="F875" s="89" t="s">
        <v>607</v>
      </c>
      <c r="G875" s="62">
        <v>258</v>
      </c>
      <c r="H875" s="89" t="s">
        <v>614</v>
      </c>
      <c r="I875" s="89" t="s">
        <v>615</v>
      </c>
      <c r="J875" s="89"/>
      <c r="K875" s="89" t="s">
        <v>109</v>
      </c>
      <c r="L875" s="89"/>
      <c r="M875" s="61" t="str">
        <f>VLOOKUP(G875,'Matriz de Clasificacion'!$H$1:$K$341,4)</f>
        <v>Resultado</v>
      </c>
      <c r="N875" s="177">
        <f t="shared" si="38"/>
        <v>1</v>
      </c>
      <c r="O875" s="223" t="s">
        <v>1197</v>
      </c>
      <c r="P875" s="223" t="s">
        <v>6</v>
      </c>
      <c r="Q875" s="224" t="s">
        <v>1460</v>
      </c>
      <c r="R875" s="223"/>
      <c r="S875" s="90"/>
      <c r="T875" s="90"/>
      <c r="U875" s="90"/>
      <c r="V875" s="90"/>
      <c r="W875" s="90"/>
      <c r="X875" s="90"/>
      <c r="Y875" s="90"/>
      <c r="Z875" s="90"/>
      <c r="AA875" s="90"/>
    </row>
    <row r="876" spans="1:27" s="94" customFormat="1" ht="28.5" customHeight="1" x14ac:dyDescent="0.2">
      <c r="A876" s="92" t="s">
        <v>575</v>
      </c>
      <c r="B876" s="93">
        <v>9</v>
      </c>
      <c r="C876" s="92" t="s">
        <v>576</v>
      </c>
      <c r="D876" s="92" t="s">
        <v>79</v>
      </c>
      <c r="E876" s="93">
        <v>5</v>
      </c>
      <c r="F876" s="92" t="s">
        <v>607</v>
      </c>
      <c r="G876" s="62">
        <v>258</v>
      </c>
      <c r="H876" s="92" t="s">
        <v>614</v>
      </c>
      <c r="I876" s="92" t="s">
        <v>615</v>
      </c>
      <c r="J876" s="92"/>
      <c r="K876" s="92" t="s">
        <v>109</v>
      </c>
      <c r="L876" s="92"/>
      <c r="M876" s="61" t="str">
        <f>VLOOKUP(G876,'Matriz de Clasificacion'!$H$1:$K$341,4)</f>
        <v>Resultado</v>
      </c>
      <c r="N876" s="177">
        <f t="shared" si="38"/>
        <v>1</v>
      </c>
      <c r="O876" s="225" t="s">
        <v>1196</v>
      </c>
      <c r="P876" s="225" t="s">
        <v>6</v>
      </c>
      <c r="Q876" s="226" t="s">
        <v>1461</v>
      </c>
      <c r="R876" s="225"/>
      <c r="S876" s="93"/>
      <c r="T876" s="93"/>
      <c r="U876" s="93"/>
      <c r="V876" s="93"/>
      <c r="W876" s="93"/>
      <c r="X876" s="93"/>
      <c r="Y876" s="93"/>
      <c r="Z876" s="93"/>
      <c r="AA876" s="93"/>
    </row>
    <row r="877" spans="1:27" s="91" customFormat="1" ht="28.5" customHeight="1" x14ac:dyDescent="0.2">
      <c r="A877" s="89" t="s">
        <v>575</v>
      </c>
      <c r="B877" s="90">
        <v>9</v>
      </c>
      <c r="C877" s="89" t="s">
        <v>576</v>
      </c>
      <c r="D877" s="89" t="s">
        <v>79</v>
      </c>
      <c r="E877" s="90">
        <v>5</v>
      </c>
      <c r="F877" s="89" t="s">
        <v>607</v>
      </c>
      <c r="G877" s="62">
        <v>258</v>
      </c>
      <c r="H877" s="89" t="s">
        <v>614</v>
      </c>
      <c r="I877" s="89" t="s">
        <v>615</v>
      </c>
      <c r="J877" s="89"/>
      <c r="K877" s="89" t="s">
        <v>109</v>
      </c>
      <c r="L877" s="89"/>
      <c r="M877" s="61" t="str">
        <f>VLOOKUP(G877,'Matriz de Clasificacion'!$H$1:$K$341,4)</f>
        <v>Resultado</v>
      </c>
      <c r="N877" s="177">
        <f t="shared" si="38"/>
        <v>1</v>
      </c>
      <c r="O877" s="223" t="s">
        <v>1195</v>
      </c>
      <c r="P877" s="223" t="s">
        <v>6</v>
      </c>
      <c r="Q877" s="224" t="s">
        <v>1462</v>
      </c>
      <c r="R877" s="223"/>
      <c r="S877" s="90"/>
      <c r="T877" s="90"/>
      <c r="U877" s="90"/>
      <c r="V877" s="90"/>
      <c r="W877" s="90"/>
      <c r="X877" s="90"/>
      <c r="Y877" s="90"/>
      <c r="Z877" s="90"/>
      <c r="AA877" s="90"/>
    </row>
    <row r="878" spans="1:27" s="94" customFormat="1" ht="28.5" customHeight="1" x14ac:dyDescent="0.2">
      <c r="A878" s="92" t="s">
        <v>575</v>
      </c>
      <c r="B878" s="93">
        <v>9</v>
      </c>
      <c r="C878" s="92" t="s">
        <v>576</v>
      </c>
      <c r="D878" s="92" t="s">
        <v>79</v>
      </c>
      <c r="E878" s="93">
        <v>5</v>
      </c>
      <c r="F878" s="92" t="s">
        <v>607</v>
      </c>
      <c r="G878" s="62">
        <v>258</v>
      </c>
      <c r="H878" s="92" t="s">
        <v>614</v>
      </c>
      <c r="I878" s="92" t="s">
        <v>615</v>
      </c>
      <c r="J878" s="92"/>
      <c r="K878" s="92" t="s">
        <v>109</v>
      </c>
      <c r="L878" s="92"/>
      <c r="M878" s="61" t="str">
        <f>VLOOKUP(G878,'Matriz de Clasificacion'!$H$1:$K$341,4)</f>
        <v>Resultado</v>
      </c>
      <c r="N878" s="177">
        <f t="shared" si="38"/>
        <v>1</v>
      </c>
      <c r="O878" s="225" t="s">
        <v>1207</v>
      </c>
      <c r="P878" s="225" t="s">
        <v>91</v>
      </c>
      <c r="Q878" s="226" t="s">
        <v>1463</v>
      </c>
      <c r="R878" s="225"/>
      <c r="S878" s="93"/>
      <c r="T878" s="93"/>
      <c r="U878" s="93"/>
      <c r="V878" s="93"/>
      <c r="W878" s="93"/>
      <c r="X878" s="93"/>
      <c r="Y878" s="93"/>
      <c r="Z878" s="93"/>
      <c r="AA878" s="93"/>
    </row>
    <row r="879" spans="1:27" s="91" customFormat="1" ht="28.5" customHeight="1" x14ac:dyDescent="0.2">
      <c r="A879" s="89" t="s">
        <v>575</v>
      </c>
      <c r="B879" s="90">
        <v>9</v>
      </c>
      <c r="C879" s="89" t="s">
        <v>576</v>
      </c>
      <c r="D879" s="89" t="s">
        <v>79</v>
      </c>
      <c r="E879" s="90">
        <v>5</v>
      </c>
      <c r="F879" s="89" t="s">
        <v>607</v>
      </c>
      <c r="G879" s="62">
        <v>258</v>
      </c>
      <c r="H879" s="89" t="s">
        <v>614</v>
      </c>
      <c r="I879" s="89" t="s">
        <v>615</v>
      </c>
      <c r="J879" s="89"/>
      <c r="K879" s="89" t="s">
        <v>109</v>
      </c>
      <c r="L879" s="89"/>
      <c r="M879" s="61" t="str">
        <f>VLOOKUP(G879,'Matriz de Clasificacion'!$H$1:$K$341,4)</f>
        <v>Resultado</v>
      </c>
      <c r="N879" s="177">
        <f t="shared" si="38"/>
        <v>1</v>
      </c>
      <c r="O879" s="223" t="s">
        <v>1203</v>
      </c>
      <c r="P879" s="223" t="s">
        <v>91</v>
      </c>
      <c r="Q879" s="224" t="s">
        <v>1464</v>
      </c>
      <c r="R879" s="223"/>
      <c r="S879" s="90"/>
      <c r="T879" s="90"/>
      <c r="U879" s="90"/>
      <c r="V879" s="90"/>
      <c r="W879" s="90"/>
      <c r="X879" s="90"/>
      <c r="Y879" s="90"/>
      <c r="Z879" s="90"/>
      <c r="AA879" s="90"/>
    </row>
    <row r="880" spans="1:27" s="94" customFormat="1" ht="28.5" customHeight="1" x14ac:dyDescent="0.2">
      <c r="A880" s="92" t="s">
        <v>575</v>
      </c>
      <c r="B880" s="93">
        <v>9</v>
      </c>
      <c r="C880" s="92" t="s">
        <v>576</v>
      </c>
      <c r="D880" s="92" t="s">
        <v>79</v>
      </c>
      <c r="E880" s="93">
        <v>5</v>
      </c>
      <c r="F880" s="92" t="s">
        <v>607</v>
      </c>
      <c r="G880" s="62">
        <v>258</v>
      </c>
      <c r="H880" s="92" t="s">
        <v>614</v>
      </c>
      <c r="I880" s="92" t="s">
        <v>615</v>
      </c>
      <c r="J880" s="92"/>
      <c r="K880" s="92" t="s">
        <v>109</v>
      </c>
      <c r="L880" s="92"/>
      <c r="M880" s="61" t="str">
        <f>VLOOKUP(G880,'Matriz de Clasificacion'!$H$1:$K$341,4)</f>
        <v>Resultado</v>
      </c>
      <c r="N880" s="177">
        <f t="shared" si="38"/>
        <v>1</v>
      </c>
      <c r="O880" s="225" t="s">
        <v>1199</v>
      </c>
      <c r="P880" s="225" t="s">
        <v>91</v>
      </c>
      <c r="Q880" s="226" t="s">
        <v>1465</v>
      </c>
      <c r="R880" s="225"/>
      <c r="S880" s="93"/>
      <c r="T880" s="93"/>
      <c r="U880" s="93"/>
      <c r="V880" s="93"/>
      <c r="W880" s="93"/>
      <c r="X880" s="93"/>
      <c r="Y880" s="93"/>
      <c r="Z880" s="93"/>
      <c r="AA880" s="93"/>
    </row>
    <row r="881" spans="1:27" s="91" customFormat="1" ht="28.5" customHeight="1" x14ac:dyDescent="0.2">
      <c r="A881" s="89" t="s">
        <v>575</v>
      </c>
      <c r="B881" s="90">
        <v>9</v>
      </c>
      <c r="C881" s="89" t="s">
        <v>576</v>
      </c>
      <c r="D881" s="89" t="s">
        <v>79</v>
      </c>
      <c r="E881" s="90">
        <v>5</v>
      </c>
      <c r="F881" s="89" t="s">
        <v>607</v>
      </c>
      <c r="G881" s="62">
        <v>258</v>
      </c>
      <c r="H881" s="89" t="s">
        <v>614</v>
      </c>
      <c r="I881" s="89" t="s">
        <v>615</v>
      </c>
      <c r="J881" s="89"/>
      <c r="K881" s="89" t="s">
        <v>109</v>
      </c>
      <c r="L881" s="89"/>
      <c r="M881" s="61" t="str">
        <f>VLOOKUP(G881,'Matriz de Clasificacion'!$H$1:$K$341,4)</f>
        <v>Resultado</v>
      </c>
      <c r="N881" s="177">
        <f t="shared" si="38"/>
        <v>1</v>
      </c>
      <c r="O881" s="223" t="s">
        <v>1200</v>
      </c>
      <c r="P881" s="223" t="s">
        <v>91</v>
      </c>
      <c r="Q881" s="224" t="s">
        <v>1466</v>
      </c>
      <c r="R881" s="223"/>
      <c r="S881" s="90"/>
      <c r="T881" s="90"/>
      <c r="U881" s="90"/>
      <c r="V881" s="90"/>
      <c r="W881" s="90"/>
      <c r="X881" s="90"/>
      <c r="Y881" s="90"/>
      <c r="Z881" s="90"/>
      <c r="AA881" s="90"/>
    </row>
    <row r="882" spans="1:27" s="94" customFormat="1" ht="28.5" customHeight="1" x14ac:dyDescent="0.2">
      <c r="A882" s="92" t="s">
        <v>575</v>
      </c>
      <c r="B882" s="93">
        <v>9</v>
      </c>
      <c r="C882" s="92" t="s">
        <v>576</v>
      </c>
      <c r="D882" s="92" t="s">
        <v>79</v>
      </c>
      <c r="E882" s="93">
        <v>5</v>
      </c>
      <c r="F882" s="92" t="s">
        <v>607</v>
      </c>
      <c r="G882" s="62">
        <v>258</v>
      </c>
      <c r="H882" s="92" t="s">
        <v>614</v>
      </c>
      <c r="I882" s="92" t="s">
        <v>615</v>
      </c>
      <c r="J882" s="92"/>
      <c r="K882" s="92" t="s">
        <v>109</v>
      </c>
      <c r="L882" s="92"/>
      <c r="M882" s="61" t="str">
        <f>VLOOKUP(G882,'Matriz de Clasificacion'!$H$1:$K$341,4)</f>
        <v>Resultado</v>
      </c>
      <c r="N882" s="177">
        <f t="shared" si="38"/>
        <v>1</v>
      </c>
      <c r="O882" s="225" t="s">
        <v>1198</v>
      </c>
      <c r="P882" s="225" t="s">
        <v>91</v>
      </c>
      <c r="Q882" s="226" t="s">
        <v>1467</v>
      </c>
      <c r="R882" s="225"/>
      <c r="S882" s="93"/>
      <c r="T882" s="93"/>
      <c r="U882" s="93"/>
      <c r="V882" s="93"/>
      <c r="W882" s="93"/>
      <c r="X882" s="93"/>
      <c r="Y882" s="93"/>
      <c r="Z882" s="93"/>
      <c r="AA882" s="93"/>
    </row>
    <row r="883" spans="1:27" s="91" customFormat="1" ht="28.5" customHeight="1" x14ac:dyDescent="0.2">
      <c r="A883" s="89" t="s">
        <v>575</v>
      </c>
      <c r="B883" s="90">
        <v>9</v>
      </c>
      <c r="C883" s="89" t="s">
        <v>576</v>
      </c>
      <c r="D883" s="89" t="s">
        <v>79</v>
      </c>
      <c r="E883" s="90">
        <v>5</v>
      </c>
      <c r="F883" s="89" t="s">
        <v>607</v>
      </c>
      <c r="G883" s="62">
        <v>258</v>
      </c>
      <c r="H883" s="89" t="s">
        <v>614</v>
      </c>
      <c r="I883" s="89" t="s">
        <v>615</v>
      </c>
      <c r="J883" s="89"/>
      <c r="K883" s="89" t="s">
        <v>109</v>
      </c>
      <c r="L883" s="89"/>
      <c r="M883" s="61" t="str">
        <f>VLOOKUP(G883,'Matriz de Clasificacion'!$H$1:$K$341,4)</f>
        <v>Resultado</v>
      </c>
      <c r="N883" s="177">
        <f t="shared" si="38"/>
        <v>1</v>
      </c>
      <c r="O883" s="223" t="s">
        <v>1197</v>
      </c>
      <c r="P883" s="223" t="s">
        <v>91</v>
      </c>
      <c r="Q883" s="224" t="s">
        <v>1468</v>
      </c>
      <c r="R883" s="223"/>
      <c r="S883" s="90"/>
      <c r="T883" s="90"/>
      <c r="U883" s="90"/>
      <c r="V883" s="90"/>
      <c r="W883" s="90"/>
      <c r="X883" s="90"/>
      <c r="Y883" s="90"/>
      <c r="Z883" s="90"/>
      <c r="AA883" s="90"/>
    </row>
    <row r="884" spans="1:27" s="94" customFormat="1" ht="28.5" customHeight="1" x14ac:dyDescent="0.2">
      <c r="A884" s="92" t="s">
        <v>575</v>
      </c>
      <c r="B884" s="93">
        <v>9</v>
      </c>
      <c r="C884" s="92" t="s">
        <v>576</v>
      </c>
      <c r="D884" s="92" t="s">
        <v>79</v>
      </c>
      <c r="E884" s="93">
        <v>5</v>
      </c>
      <c r="F884" s="92" t="s">
        <v>607</v>
      </c>
      <c r="G884" s="62">
        <v>258</v>
      </c>
      <c r="H884" s="92" t="s">
        <v>614</v>
      </c>
      <c r="I884" s="92" t="s">
        <v>615</v>
      </c>
      <c r="J884" s="92"/>
      <c r="K884" s="92" t="s">
        <v>109</v>
      </c>
      <c r="L884" s="92"/>
      <c r="M884" s="61" t="str">
        <f>VLOOKUP(G884,'Matriz de Clasificacion'!$H$1:$K$341,4)</f>
        <v>Resultado</v>
      </c>
      <c r="N884" s="177">
        <f t="shared" si="38"/>
        <v>1</v>
      </c>
      <c r="O884" s="225" t="s">
        <v>1196</v>
      </c>
      <c r="P884" s="225" t="s">
        <v>91</v>
      </c>
      <c r="Q884" s="226" t="s">
        <v>1469</v>
      </c>
      <c r="R884" s="225"/>
      <c r="S884" s="93"/>
      <c r="T884" s="93"/>
      <c r="U884" s="93"/>
      <c r="V884" s="93"/>
      <c r="W884" s="93"/>
      <c r="X884" s="93"/>
      <c r="Y884" s="93"/>
      <c r="Z884" s="93"/>
      <c r="AA884" s="93"/>
    </row>
    <row r="885" spans="1:27" s="91" customFormat="1" ht="28.5" customHeight="1" x14ac:dyDescent="0.2">
      <c r="A885" s="89" t="s">
        <v>575</v>
      </c>
      <c r="B885" s="90">
        <v>9</v>
      </c>
      <c r="C885" s="89" t="s">
        <v>576</v>
      </c>
      <c r="D885" s="89" t="s">
        <v>79</v>
      </c>
      <c r="E885" s="90">
        <v>5</v>
      </c>
      <c r="F885" s="89" t="s">
        <v>607</v>
      </c>
      <c r="G885" s="62">
        <v>258</v>
      </c>
      <c r="H885" s="89" t="s">
        <v>614</v>
      </c>
      <c r="I885" s="89" t="s">
        <v>615</v>
      </c>
      <c r="J885" s="89"/>
      <c r="K885" s="89" t="s">
        <v>109</v>
      </c>
      <c r="L885" s="89"/>
      <c r="M885" s="61" t="str">
        <f>VLOOKUP(G885,'Matriz de Clasificacion'!$H$1:$K$341,4)</f>
        <v>Resultado</v>
      </c>
      <c r="N885" s="177">
        <f t="shared" si="38"/>
        <v>1</v>
      </c>
      <c r="O885" s="223" t="s">
        <v>1195</v>
      </c>
      <c r="P885" s="223" t="s">
        <v>91</v>
      </c>
      <c r="Q885" s="224" t="s">
        <v>1470</v>
      </c>
      <c r="R885" s="223"/>
      <c r="S885" s="90"/>
      <c r="T885" s="90"/>
      <c r="U885" s="90"/>
      <c r="V885" s="90"/>
      <c r="W885" s="90"/>
      <c r="X885" s="90"/>
      <c r="Y885" s="90"/>
      <c r="Z885" s="90"/>
      <c r="AA885" s="90"/>
    </row>
    <row r="886" spans="1:27" s="91" customFormat="1" ht="28.5" customHeight="1" x14ac:dyDescent="0.2">
      <c r="A886" s="89" t="s">
        <v>575</v>
      </c>
      <c r="B886" s="90">
        <v>9</v>
      </c>
      <c r="C886" s="89" t="s">
        <v>576</v>
      </c>
      <c r="D886" s="89" t="s">
        <v>79</v>
      </c>
      <c r="E886" s="90">
        <v>5</v>
      </c>
      <c r="F886" s="89" t="s">
        <v>607</v>
      </c>
      <c r="G886" s="62">
        <v>258</v>
      </c>
      <c r="H886" s="89" t="s">
        <v>614</v>
      </c>
      <c r="I886" s="89" t="s">
        <v>615</v>
      </c>
      <c r="J886" s="89"/>
      <c r="K886" s="89" t="s">
        <v>109</v>
      </c>
      <c r="L886" s="89"/>
      <c r="M886" s="61" t="str">
        <f>VLOOKUP(G886,'Matriz de Clasificacion'!$H$1:$K$341,4)</f>
        <v>Resultado</v>
      </c>
      <c r="N886" s="177">
        <f t="shared" si="38"/>
        <v>1</v>
      </c>
      <c r="O886" s="223" t="s">
        <v>1373</v>
      </c>
      <c r="P886" s="223" t="s">
        <v>28</v>
      </c>
      <c r="Q886" s="182" t="s">
        <v>1003</v>
      </c>
      <c r="R886" s="223"/>
      <c r="S886" s="90"/>
      <c r="T886" s="90"/>
      <c r="U886" s="90"/>
      <c r="V886" s="90"/>
      <c r="W886" s="90"/>
      <c r="X886" s="90"/>
      <c r="Y886" s="90"/>
      <c r="Z886" s="90"/>
      <c r="AA886" s="90"/>
    </row>
    <row r="887" spans="1:27" s="94" customFormat="1" ht="28.5" customHeight="1" x14ac:dyDescent="0.2">
      <c r="A887" s="92" t="s">
        <v>575</v>
      </c>
      <c r="B887" s="93">
        <v>9</v>
      </c>
      <c r="C887" s="92" t="s">
        <v>576</v>
      </c>
      <c r="D887" s="92" t="s">
        <v>79</v>
      </c>
      <c r="E887" s="93">
        <v>5</v>
      </c>
      <c r="F887" s="92" t="s">
        <v>607</v>
      </c>
      <c r="G887" s="62">
        <v>258</v>
      </c>
      <c r="H887" s="92" t="s">
        <v>614</v>
      </c>
      <c r="I887" s="92" t="s">
        <v>615</v>
      </c>
      <c r="J887" s="92"/>
      <c r="K887" s="92" t="s">
        <v>109</v>
      </c>
      <c r="L887" s="92"/>
      <c r="M887" s="61" t="str">
        <f>VLOOKUP(G887,'Matriz de Clasificacion'!$H$1:$K$341,4)</f>
        <v>Resultado</v>
      </c>
      <c r="N887" s="177">
        <f t="shared" si="38"/>
        <v>1</v>
      </c>
      <c r="O887" s="225" t="s">
        <v>1204</v>
      </c>
      <c r="P887" s="225" t="s">
        <v>28</v>
      </c>
      <c r="Q887" s="183" t="s">
        <v>1002</v>
      </c>
      <c r="R887" s="225"/>
      <c r="S887" s="93"/>
      <c r="T887" s="93"/>
      <c r="U887" s="93"/>
      <c r="V887" s="93"/>
      <c r="W887" s="93"/>
      <c r="X887" s="93"/>
      <c r="Y887" s="93"/>
      <c r="Z887" s="93"/>
      <c r="AA887" s="93"/>
    </row>
    <row r="888" spans="1:27" s="91" customFormat="1" ht="28.5" customHeight="1" x14ac:dyDescent="0.2">
      <c r="A888" s="89" t="s">
        <v>575</v>
      </c>
      <c r="B888" s="90">
        <v>9</v>
      </c>
      <c r="C888" s="89" t="s">
        <v>576</v>
      </c>
      <c r="D888" s="89" t="s">
        <v>79</v>
      </c>
      <c r="E888" s="90">
        <v>5</v>
      </c>
      <c r="F888" s="89" t="s">
        <v>607</v>
      </c>
      <c r="G888" s="62">
        <v>258</v>
      </c>
      <c r="H888" s="89" t="s">
        <v>614</v>
      </c>
      <c r="I888" s="89" t="s">
        <v>615</v>
      </c>
      <c r="J888" s="89"/>
      <c r="K888" s="89" t="s">
        <v>109</v>
      </c>
      <c r="L888" s="89"/>
      <c r="M888" s="61" t="str">
        <f>VLOOKUP(G888,'Matriz de Clasificacion'!$H$1:$K$341,4)</f>
        <v>Resultado</v>
      </c>
      <c r="N888" s="177">
        <f t="shared" si="38"/>
        <v>1</v>
      </c>
      <c r="O888" s="223" t="s">
        <v>1205</v>
      </c>
      <c r="P888" s="223" t="s">
        <v>28</v>
      </c>
      <c r="Q888" s="224" t="s">
        <v>944</v>
      </c>
      <c r="R888" s="223"/>
      <c r="S888" s="90"/>
      <c r="T888" s="90"/>
      <c r="U888" s="90"/>
      <c r="V888" s="90"/>
      <c r="W888" s="90"/>
      <c r="X888" s="90"/>
      <c r="Y888" s="90"/>
      <c r="Z888" s="90"/>
      <c r="AA888" s="90"/>
    </row>
    <row r="889" spans="1:27" s="94" customFormat="1" ht="28.5" customHeight="1" x14ac:dyDescent="0.2">
      <c r="A889" s="92" t="s">
        <v>575</v>
      </c>
      <c r="B889" s="93">
        <v>9</v>
      </c>
      <c r="C889" s="92" t="s">
        <v>576</v>
      </c>
      <c r="D889" s="92" t="s">
        <v>79</v>
      </c>
      <c r="E889" s="93">
        <v>5</v>
      </c>
      <c r="F889" s="92" t="s">
        <v>607</v>
      </c>
      <c r="G889" s="62">
        <v>258</v>
      </c>
      <c r="H889" s="92" t="s">
        <v>614</v>
      </c>
      <c r="I889" s="92" t="s">
        <v>615</v>
      </c>
      <c r="J889" s="92"/>
      <c r="K889" s="92" t="s">
        <v>109</v>
      </c>
      <c r="L889" s="92"/>
      <c r="M889" s="61" t="str">
        <f>VLOOKUP(G889,'Matriz de Clasificacion'!$H$1:$K$341,4)</f>
        <v>Resultado</v>
      </c>
      <c r="N889" s="177">
        <f t="shared" si="38"/>
        <v>1</v>
      </c>
      <c r="O889" s="225" t="s">
        <v>1206</v>
      </c>
      <c r="P889" s="225" t="s">
        <v>28</v>
      </c>
      <c r="Q889" s="226" t="s">
        <v>1471</v>
      </c>
      <c r="R889" s="225"/>
      <c r="S889" s="93"/>
      <c r="T889" s="93"/>
      <c r="U889" s="93"/>
      <c r="V889" s="93"/>
      <c r="W889" s="93"/>
      <c r="X889" s="93"/>
      <c r="Y889" s="93"/>
      <c r="Z889" s="93"/>
      <c r="AA889" s="93"/>
    </row>
    <row r="890" spans="1:27" s="91" customFormat="1" ht="28.5" customHeight="1" x14ac:dyDescent="0.2">
      <c r="A890" s="89" t="s">
        <v>575</v>
      </c>
      <c r="B890" s="90">
        <v>9</v>
      </c>
      <c r="C890" s="89" t="s">
        <v>576</v>
      </c>
      <c r="D890" s="89" t="s">
        <v>79</v>
      </c>
      <c r="E890" s="90">
        <v>5</v>
      </c>
      <c r="F890" s="89" t="s">
        <v>607</v>
      </c>
      <c r="G890" s="62">
        <v>258</v>
      </c>
      <c r="H890" s="89" t="s">
        <v>614</v>
      </c>
      <c r="I890" s="89" t="s">
        <v>615</v>
      </c>
      <c r="J890" s="89"/>
      <c r="K890" s="89" t="s">
        <v>109</v>
      </c>
      <c r="L890" s="89"/>
      <c r="M890" s="61" t="str">
        <f>VLOOKUP(G890,'Matriz de Clasificacion'!$H$1:$K$341,4)</f>
        <v>Resultado</v>
      </c>
      <c r="N890" s="177">
        <f t="shared" si="38"/>
        <v>1</v>
      </c>
      <c r="O890" s="223" t="s">
        <v>1207</v>
      </c>
      <c r="P890" s="223" t="s">
        <v>28</v>
      </c>
      <c r="Q890" s="224" t="s">
        <v>1472</v>
      </c>
      <c r="R890" s="223"/>
      <c r="S890" s="90"/>
      <c r="T890" s="90"/>
      <c r="U890" s="90"/>
      <c r="V890" s="90"/>
      <c r="W890" s="90"/>
      <c r="X890" s="90"/>
      <c r="Y890" s="90"/>
      <c r="Z890" s="90"/>
      <c r="AA890" s="90"/>
    </row>
    <row r="891" spans="1:27" s="94" customFormat="1" ht="28.5" customHeight="1" x14ac:dyDescent="0.2">
      <c r="A891" s="92" t="s">
        <v>575</v>
      </c>
      <c r="B891" s="93">
        <v>9</v>
      </c>
      <c r="C891" s="92" t="s">
        <v>576</v>
      </c>
      <c r="D891" s="92" t="s">
        <v>79</v>
      </c>
      <c r="E891" s="93">
        <v>5</v>
      </c>
      <c r="F891" s="92" t="s">
        <v>607</v>
      </c>
      <c r="G891" s="62">
        <v>258</v>
      </c>
      <c r="H891" s="92" t="s">
        <v>614</v>
      </c>
      <c r="I891" s="92" t="s">
        <v>615</v>
      </c>
      <c r="J891" s="92"/>
      <c r="K891" s="92" t="s">
        <v>109</v>
      </c>
      <c r="L891" s="92"/>
      <c r="M891" s="61" t="str">
        <f>VLOOKUP(G891,'Matriz de Clasificacion'!$H$1:$K$341,4)</f>
        <v>Resultado</v>
      </c>
      <c r="N891" s="177">
        <f t="shared" si="38"/>
        <v>1</v>
      </c>
      <c r="O891" s="225" t="s">
        <v>1203</v>
      </c>
      <c r="P891" s="225" t="s">
        <v>28</v>
      </c>
      <c r="Q891" s="226" t="s">
        <v>1473</v>
      </c>
      <c r="R891" s="225"/>
      <c r="S891" s="93"/>
      <c r="T891" s="93"/>
      <c r="U891" s="93"/>
      <c r="V891" s="93"/>
      <c r="W891" s="93"/>
      <c r="X891" s="93"/>
      <c r="Y891" s="93"/>
      <c r="Z891" s="93"/>
      <c r="AA891" s="93"/>
    </row>
    <row r="892" spans="1:27" s="91" customFormat="1" ht="28.5" customHeight="1" x14ac:dyDescent="0.2">
      <c r="A892" s="89" t="s">
        <v>575</v>
      </c>
      <c r="B892" s="90">
        <v>9</v>
      </c>
      <c r="C892" s="89" t="s">
        <v>576</v>
      </c>
      <c r="D892" s="89" t="s">
        <v>79</v>
      </c>
      <c r="E892" s="90">
        <v>5</v>
      </c>
      <c r="F892" s="89" t="s">
        <v>607</v>
      </c>
      <c r="G892" s="62">
        <v>258</v>
      </c>
      <c r="H892" s="89" t="s">
        <v>614</v>
      </c>
      <c r="I892" s="89" t="s">
        <v>615</v>
      </c>
      <c r="J892" s="89"/>
      <c r="K892" s="89" t="s">
        <v>109</v>
      </c>
      <c r="L892" s="89"/>
      <c r="M892" s="61" t="str">
        <f>VLOOKUP(G892,'Matriz de Clasificacion'!$H$1:$K$341,4)</f>
        <v>Resultado</v>
      </c>
      <c r="N892" s="177">
        <f t="shared" si="38"/>
        <v>1</v>
      </c>
      <c r="O892" s="223" t="s">
        <v>1199</v>
      </c>
      <c r="P892" s="223" t="s">
        <v>28</v>
      </c>
      <c r="Q892" s="224" t="s">
        <v>1474</v>
      </c>
      <c r="R892" s="223"/>
      <c r="S892" s="90"/>
      <c r="T892" s="90"/>
      <c r="U892" s="90"/>
      <c r="V892" s="90"/>
      <c r="W892" s="90"/>
      <c r="X892" s="90"/>
      <c r="Y892" s="90"/>
      <c r="Z892" s="90"/>
      <c r="AA892" s="90"/>
    </row>
    <row r="893" spans="1:27" s="94" customFormat="1" ht="28.5" customHeight="1" x14ac:dyDescent="0.2">
      <c r="A893" s="92" t="s">
        <v>575</v>
      </c>
      <c r="B893" s="93">
        <v>9</v>
      </c>
      <c r="C893" s="92" t="s">
        <v>576</v>
      </c>
      <c r="D893" s="92" t="s">
        <v>79</v>
      </c>
      <c r="E893" s="93">
        <v>5</v>
      </c>
      <c r="F893" s="92" t="s">
        <v>607</v>
      </c>
      <c r="G893" s="62">
        <v>258</v>
      </c>
      <c r="H893" s="92" t="s">
        <v>614</v>
      </c>
      <c r="I893" s="92" t="s">
        <v>615</v>
      </c>
      <c r="J893" s="92"/>
      <c r="K893" s="92" t="s">
        <v>109</v>
      </c>
      <c r="L893" s="92"/>
      <c r="M893" s="61" t="str">
        <f>VLOOKUP(G893,'Matriz de Clasificacion'!$H$1:$K$341,4)</f>
        <v>Resultado</v>
      </c>
      <c r="N893" s="177">
        <f t="shared" si="38"/>
        <v>1</v>
      </c>
      <c r="O893" s="225" t="s">
        <v>1200</v>
      </c>
      <c r="P893" s="225" t="s">
        <v>28</v>
      </c>
      <c r="Q893" s="226" t="s">
        <v>1475</v>
      </c>
      <c r="R893" s="225"/>
      <c r="S893" s="93"/>
      <c r="T893" s="93"/>
      <c r="U893" s="93"/>
      <c r="V893" s="93"/>
      <c r="W893" s="93"/>
      <c r="X893" s="93"/>
      <c r="Y893" s="93"/>
      <c r="Z893" s="93"/>
      <c r="AA893" s="93"/>
    </row>
    <row r="894" spans="1:27" s="91" customFormat="1" ht="28.5" customHeight="1" x14ac:dyDescent="0.2">
      <c r="A894" s="89" t="s">
        <v>575</v>
      </c>
      <c r="B894" s="90">
        <v>9</v>
      </c>
      <c r="C894" s="89" t="s">
        <v>576</v>
      </c>
      <c r="D894" s="89" t="s">
        <v>79</v>
      </c>
      <c r="E894" s="90">
        <v>5</v>
      </c>
      <c r="F894" s="89" t="s">
        <v>607</v>
      </c>
      <c r="G894" s="62">
        <v>258</v>
      </c>
      <c r="H894" s="89" t="s">
        <v>614</v>
      </c>
      <c r="I894" s="89" t="s">
        <v>615</v>
      </c>
      <c r="J894" s="89"/>
      <c r="K894" s="89" t="s">
        <v>109</v>
      </c>
      <c r="L894" s="89"/>
      <c r="M894" s="61" t="str">
        <f>VLOOKUP(G894,'Matriz de Clasificacion'!$H$1:$K$341,4)</f>
        <v>Resultado</v>
      </c>
      <c r="N894" s="177">
        <f t="shared" si="38"/>
        <v>1</v>
      </c>
      <c r="O894" s="223" t="s">
        <v>1198</v>
      </c>
      <c r="P894" s="223" t="s">
        <v>28</v>
      </c>
      <c r="Q894" s="224" t="s">
        <v>1476</v>
      </c>
      <c r="R894" s="223"/>
      <c r="S894" s="90"/>
      <c r="T894" s="90"/>
      <c r="U894" s="90"/>
      <c r="V894" s="90"/>
      <c r="W894" s="90"/>
      <c r="X894" s="90"/>
      <c r="Y894" s="90"/>
      <c r="Z894" s="90"/>
      <c r="AA894" s="90"/>
    </row>
    <row r="895" spans="1:27" s="94" customFormat="1" ht="28.5" customHeight="1" x14ac:dyDescent="0.2">
      <c r="A895" s="92" t="s">
        <v>575</v>
      </c>
      <c r="B895" s="93">
        <v>9</v>
      </c>
      <c r="C895" s="92" t="s">
        <v>576</v>
      </c>
      <c r="D895" s="92" t="s">
        <v>79</v>
      </c>
      <c r="E895" s="93">
        <v>5</v>
      </c>
      <c r="F895" s="92" t="s">
        <v>607</v>
      </c>
      <c r="G895" s="62">
        <v>258</v>
      </c>
      <c r="H895" s="92" t="s">
        <v>614</v>
      </c>
      <c r="I895" s="92" t="s">
        <v>615</v>
      </c>
      <c r="J895" s="92"/>
      <c r="K895" s="92" t="s">
        <v>109</v>
      </c>
      <c r="L895" s="92"/>
      <c r="M895" s="61" t="str">
        <f>VLOOKUP(G895,'Matriz de Clasificacion'!$H$1:$K$341,4)</f>
        <v>Resultado</v>
      </c>
      <c r="N895" s="177">
        <f t="shared" si="38"/>
        <v>1</v>
      </c>
      <c r="O895" s="225" t="s">
        <v>1197</v>
      </c>
      <c r="P895" s="225" t="s">
        <v>28</v>
      </c>
      <c r="Q895" s="226" t="s">
        <v>1477</v>
      </c>
      <c r="R895" s="225"/>
      <c r="S895" s="93"/>
      <c r="T895" s="93"/>
      <c r="U895" s="93"/>
      <c r="V895" s="93"/>
      <c r="W895" s="93"/>
      <c r="X895" s="93"/>
      <c r="Y895" s="93"/>
      <c r="Z895" s="93"/>
      <c r="AA895" s="93"/>
    </row>
    <row r="896" spans="1:27" s="91" customFormat="1" ht="28.5" customHeight="1" x14ac:dyDescent="0.2">
      <c r="A896" s="89" t="s">
        <v>575</v>
      </c>
      <c r="B896" s="90">
        <v>9</v>
      </c>
      <c r="C896" s="89" t="s">
        <v>576</v>
      </c>
      <c r="D896" s="89" t="s">
        <v>79</v>
      </c>
      <c r="E896" s="90">
        <v>5</v>
      </c>
      <c r="F896" s="89" t="s">
        <v>607</v>
      </c>
      <c r="G896" s="62">
        <v>258</v>
      </c>
      <c r="H896" s="89" t="s">
        <v>614</v>
      </c>
      <c r="I896" s="89" t="s">
        <v>615</v>
      </c>
      <c r="J896" s="89"/>
      <c r="K896" s="89" t="s">
        <v>109</v>
      </c>
      <c r="L896" s="89"/>
      <c r="M896" s="61" t="str">
        <f>VLOOKUP(G896,'Matriz de Clasificacion'!$H$1:$K$341,4)</f>
        <v>Resultado</v>
      </c>
      <c r="N896" s="177">
        <f t="shared" si="38"/>
        <v>1</v>
      </c>
      <c r="O896" s="223" t="s">
        <v>1196</v>
      </c>
      <c r="P896" s="223" t="s">
        <v>28</v>
      </c>
      <c r="Q896" s="224" t="s">
        <v>1478</v>
      </c>
      <c r="R896" s="223"/>
      <c r="S896" s="90"/>
      <c r="T896" s="90"/>
      <c r="U896" s="90"/>
      <c r="V896" s="90"/>
      <c r="W896" s="90"/>
      <c r="X896" s="90"/>
      <c r="Y896" s="90"/>
      <c r="Z896" s="90"/>
      <c r="AA896" s="90"/>
    </row>
    <row r="897" spans="1:27" s="94" customFormat="1" ht="28.5" customHeight="1" x14ac:dyDescent="0.2">
      <c r="A897" s="92" t="s">
        <v>575</v>
      </c>
      <c r="B897" s="93">
        <v>9</v>
      </c>
      <c r="C897" s="92" t="s">
        <v>576</v>
      </c>
      <c r="D897" s="92" t="s">
        <v>79</v>
      </c>
      <c r="E897" s="93">
        <v>5</v>
      </c>
      <c r="F897" s="92" t="s">
        <v>607</v>
      </c>
      <c r="G897" s="62">
        <v>258</v>
      </c>
      <c r="H897" s="92" t="s">
        <v>614</v>
      </c>
      <c r="I897" s="92" t="s">
        <v>615</v>
      </c>
      <c r="J897" s="92"/>
      <c r="K897" s="92" t="s">
        <v>109</v>
      </c>
      <c r="L897" s="92"/>
      <c r="M897" s="61" t="str">
        <f>VLOOKUP(G897,'Matriz de Clasificacion'!$H$1:$K$341,4)</f>
        <v>Resultado</v>
      </c>
      <c r="N897" s="177">
        <f t="shared" si="38"/>
        <v>1</v>
      </c>
      <c r="O897" s="225" t="s">
        <v>1195</v>
      </c>
      <c r="P897" s="225" t="s">
        <v>28</v>
      </c>
      <c r="Q897" s="226" t="s">
        <v>1479</v>
      </c>
      <c r="R897" s="225"/>
      <c r="S897" s="93"/>
      <c r="T897" s="93"/>
      <c r="U897" s="93"/>
      <c r="V897" s="93"/>
      <c r="W897" s="93"/>
      <c r="X897" s="93"/>
      <c r="Y897" s="93"/>
      <c r="Z897" s="93"/>
      <c r="AA897" s="93"/>
    </row>
    <row r="898" spans="1:27" s="76" customFormat="1" ht="28.5" customHeight="1" x14ac:dyDescent="0.2">
      <c r="A898" s="74" t="s">
        <v>575</v>
      </c>
      <c r="B898" s="75">
        <v>9</v>
      </c>
      <c r="C898" s="74" t="s">
        <v>576</v>
      </c>
      <c r="D898" s="74" t="s">
        <v>79</v>
      </c>
      <c r="E898" s="75">
        <v>5</v>
      </c>
      <c r="F898" s="74" t="s">
        <v>607</v>
      </c>
      <c r="G898" s="62">
        <v>259</v>
      </c>
      <c r="H898" s="74" t="s">
        <v>616</v>
      </c>
      <c r="I898" s="74" t="s">
        <v>617</v>
      </c>
      <c r="J898" s="74"/>
      <c r="K898" s="74" t="s">
        <v>109</v>
      </c>
      <c r="L898" s="74"/>
      <c r="M898" s="61" t="str">
        <f>VLOOKUP(G898,'Matriz de Clasificacion'!$H$1:$K$341,4)</f>
        <v>Proceso</v>
      </c>
      <c r="N898" s="177">
        <f t="shared" si="38"/>
        <v>0</v>
      </c>
      <c r="O898" s="74"/>
      <c r="P898" s="74"/>
      <c r="Q898" s="175"/>
      <c r="R898" s="219"/>
      <c r="S898" s="75"/>
      <c r="T898" s="75"/>
      <c r="U898" s="75"/>
      <c r="V898" s="75"/>
      <c r="W898" s="75"/>
      <c r="X898" s="75"/>
      <c r="Y898" s="75"/>
      <c r="Z898" s="75"/>
      <c r="AA898" s="75"/>
    </row>
    <row r="899" spans="1:27" s="79" customFormat="1" ht="28.5" customHeight="1" x14ac:dyDescent="0.2">
      <c r="A899" s="77" t="s">
        <v>575</v>
      </c>
      <c r="B899" s="78">
        <v>9</v>
      </c>
      <c r="C899" s="77" t="s">
        <v>576</v>
      </c>
      <c r="D899" s="77" t="s">
        <v>79</v>
      </c>
      <c r="E899" s="78">
        <v>5</v>
      </c>
      <c r="F899" s="77" t="s">
        <v>607</v>
      </c>
      <c r="G899" s="62">
        <v>260</v>
      </c>
      <c r="H899" s="77" t="s">
        <v>618</v>
      </c>
      <c r="I899" s="77" t="s">
        <v>619</v>
      </c>
      <c r="J899" s="77"/>
      <c r="K899" s="77" t="s">
        <v>109</v>
      </c>
      <c r="L899" s="77"/>
      <c r="M899" s="61" t="str">
        <f>VLOOKUP(G899,'Matriz de Clasificacion'!$H$1:$K$341,4)</f>
        <v>Proceso</v>
      </c>
      <c r="N899" s="177">
        <f t="shared" si="38"/>
        <v>0</v>
      </c>
      <c r="O899" s="77"/>
      <c r="P899" s="77"/>
      <c r="Q899" s="176"/>
      <c r="R899" s="147"/>
      <c r="S899" s="78"/>
      <c r="T899" s="78"/>
      <c r="U899" s="78"/>
      <c r="V899" s="78"/>
      <c r="W899" s="78"/>
      <c r="X899" s="78"/>
      <c r="Y899" s="78"/>
      <c r="Z899" s="78"/>
      <c r="AA899" s="78"/>
    </row>
    <row r="900" spans="1:27" s="91" customFormat="1" ht="28.5" customHeight="1" x14ac:dyDescent="0.2">
      <c r="A900" s="89" t="s">
        <v>575</v>
      </c>
      <c r="B900" s="90">
        <v>9</v>
      </c>
      <c r="C900" s="89" t="s">
        <v>576</v>
      </c>
      <c r="D900" s="89" t="s">
        <v>79</v>
      </c>
      <c r="E900" s="90">
        <v>5</v>
      </c>
      <c r="F900" s="89" t="s">
        <v>607</v>
      </c>
      <c r="G900" s="62">
        <v>261</v>
      </c>
      <c r="H900" s="89" t="s">
        <v>620</v>
      </c>
      <c r="I900" s="89" t="s">
        <v>621</v>
      </c>
      <c r="J900" s="89"/>
      <c r="K900" s="89" t="s">
        <v>109</v>
      </c>
      <c r="L900" s="89"/>
      <c r="M900" s="61" t="str">
        <f>VLOOKUP(G900,'Matriz de Clasificacion'!$H$1:$K$341,4)</f>
        <v>Proceso</v>
      </c>
      <c r="N900" s="177">
        <f t="shared" si="38"/>
        <v>1</v>
      </c>
      <c r="O900" s="89" t="s">
        <v>1206</v>
      </c>
      <c r="P900" s="89" t="s">
        <v>28</v>
      </c>
      <c r="Q900" s="182" t="s">
        <v>984</v>
      </c>
      <c r="R900" s="223"/>
      <c r="S900" s="89" t="s">
        <v>984</v>
      </c>
      <c r="T900" s="90"/>
      <c r="U900" s="90"/>
      <c r="V900" s="90"/>
      <c r="W900" s="90"/>
      <c r="X900" s="90"/>
      <c r="Y900" s="90"/>
      <c r="Z900" s="90"/>
      <c r="AA900" s="90"/>
    </row>
    <row r="901" spans="1:27" s="94" customFormat="1" ht="28.5" customHeight="1" x14ac:dyDescent="0.2">
      <c r="A901" s="92" t="s">
        <v>575</v>
      </c>
      <c r="B901" s="93">
        <v>9</v>
      </c>
      <c r="C901" s="92" t="s">
        <v>576</v>
      </c>
      <c r="D901" s="92" t="s">
        <v>79</v>
      </c>
      <c r="E901" s="93">
        <v>5</v>
      </c>
      <c r="F901" s="92" t="s">
        <v>607</v>
      </c>
      <c r="G901" s="62">
        <v>261</v>
      </c>
      <c r="H901" s="92" t="s">
        <v>620</v>
      </c>
      <c r="I901" s="92" t="s">
        <v>621</v>
      </c>
      <c r="J901" s="92"/>
      <c r="K901" s="92" t="s">
        <v>109</v>
      </c>
      <c r="L901" s="92"/>
      <c r="M901" s="61" t="str">
        <f>VLOOKUP(G901,'Matriz de Clasificacion'!$H$1:$K$341,4)</f>
        <v>Proceso</v>
      </c>
      <c r="N901" s="177">
        <f t="shared" si="38"/>
        <v>1</v>
      </c>
      <c r="O901" s="93">
        <v>8</v>
      </c>
      <c r="P901" s="93" t="s">
        <v>28</v>
      </c>
      <c r="Q901" s="183" t="s">
        <v>985</v>
      </c>
      <c r="R901" s="249"/>
      <c r="S901" s="92" t="s">
        <v>985</v>
      </c>
      <c r="T901" s="93"/>
      <c r="U901" s="93"/>
      <c r="V901" s="93"/>
      <c r="W901" s="93"/>
      <c r="X901" s="93"/>
      <c r="Y901" s="93"/>
      <c r="Z901" s="93"/>
      <c r="AA901" s="93"/>
    </row>
    <row r="902" spans="1:27" s="91" customFormat="1" ht="28.5" customHeight="1" x14ac:dyDescent="0.2">
      <c r="A902" s="89" t="s">
        <v>575</v>
      </c>
      <c r="B902" s="90">
        <v>9</v>
      </c>
      <c r="C902" s="89" t="s">
        <v>576</v>
      </c>
      <c r="D902" s="89" t="s">
        <v>79</v>
      </c>
      <c r="E902" s="90">
        <v>5</v>
      </c>
      <c r="F902" s="89" t="s">
        <v>607</v>
      </c>
      <c r="G902" s="62">
        <v>261</v>
      </c>
      <c r="H902" s="89" t="s">
        <v>620</v>
      </c>
      <c r="I902" s="89" t="s">
        <v>621</v>
      </c>
      <c r="J902" s="89"/>
      <c r="K902" s="89" t="s">
        <v>109</v>
      </c>
      <c r="L902" s="89"/>
      <c r="M902" s="61" t="str">
        <f>VLOOKUP(G902,'Matriz de Clasificacion'!$H$1:$K$341,4)</f>
        <v>Proceso</v>
      </c>
      <c r="N902" s="177">
        <f t="shared" si="38"/>
        <v>1</v>
      </c>
      <c r="O902" s="90">
        <v>7</v>
      </c>
      <c r="P902" s="90" t="s">
        <v>28</v>
      </c>
      <c r="Q902" s="182" t="s">
        <v>986</v>
      </c>
      <c r="R902" s="248"/>
      <c r="S902" s="89" t="s">
        <v>986</v>
      </c>
      <c r="T902" s="90"/>
      <c r="U902" s="90"/>
      <c r="V902" s="90"/>
      <c r="W902" s="90"/>
      <c r="X902" s="90"/>
      <c r="Y902" s="90"/>
      <c r="Z902" s="90"/>
      <c r="AA902" s="90"/>
    </row>
    <row r="903" spans="1:27" s="94" customFormat="1" ht="28.5" customHeight="1" x14ac:dyDescent="0.2">
      <c r="A903" s="92" t="s">
        <v>575</v>
      </c>
      <c r="B903" s="93">
        <v>9</v>
      </c>
      <c r="C903" s="92" t="s">
        <v>576</v>
      </c>
      <c r="D903" s="92" t="s">
        <v>79</v>
      </c>
      <c r="E903" s="93">
        <v>5</v>
      </c>
      <c r="F903" s="92" t="s">
        <v>607</v>
      </c>
      <c r="G903" s="62">
        <v>261</v>
      </c>
      <c r="H903" s="92" t="s">
        <v>620</v>
      </c>
      <c r="I903" s="92" t="s">
        <v>621</v>
      </c>
      <c r="J903" s="92"/>
      <c r="K903" s="92" t="s">
        <v>109</v>
      </c>
      <c r="L903" s="92"/>
      <c r="M903" s="61" t="str">
        <f>VLOOKUP(G903,'Matriz de Clasificacion'!$H$1:$K$341,4)</f>
        <v>Proceso</v>
      </c>
      <c r="N903" s="177">
        <f t="shared" si="38"/>
        <v>1</v>
      </c>
      <c r="O903" s="93">
        <v>6</v>
      </c>
      <c r="P903" s="93" t="s">
        <v>28</v>
      </c>
      <c r="Q903" s="183" t="s">
        <v>993</v>
      </c>
      <c r="R903" s="249"/>
      <c r="S903" s="92" t="s">
        <v>993</v>
      </c>
      <c r="T903" s="93"/>
      <c r="U903" s="93"/>
      <c r="V903" s="93"/>
      <c r="W903" s="93"/>
      <c r="X903" s="93"/>
      <c r="Y903" s="93"/>
      <c r="Z903" s="93"/>
      <c r="AA903" s="93"/>
    </row>
    <row r="904" spans="1:27" s="91" customFormat="1" ht="28.5" customHeight="1" x14ac:dyDescent="0.2">
      <c r="A904" s="89" t="s">
        <v>575</v>
      </c>
      <c r="B904" s="90">
        <v>9</v>
      </c>
      <c r="C904" s="89" t="s">
        <v>576</v>
      </c>
      <c r="D904" s="89" t="s">
        <v>79</v>
      </c>
      <c r="E904" s="90">
        <v>5</v>
      </c>
      <c r="F904" s="89" t="s">
        <v>607</v>
      </c>
      <c r="G904" s="62">
        <v>261</v>
      </c>
      <c r="H904" s="89" t="s">
        <v>620</v>
      </c>
      <c r="I904" s="89" t="s">
        <v>621</v>
      </c>
      <c r="J904" s="89"/>
      <c r="K904" s="89" t="s">
        <v>109</v>
      </c>
      <c r="L904" s="89"/>
      <c r="M904" s="61" t="str">
        <f>VLOOKUP(G904,'Matriz de Clasificacion'!$H$1:$K$341,4)</f>
        <v>Proceso</v>
      </c>
      <c r="N904" s="177">
        <f t="shared" si="38"/>
        <v>1</v>
      </c>
      <c r="O904" s="90">
        <v>5</v>
      </c>
      <c r="P904" s="90" t="s">
        <v>28</v>
      </c>
      <c r="Q904" s="182" t="s">
        <v>994</v>
      </c>
      <c r="R904" s="248"/>
      <c r="S904" s="89" t="s">
        <v>994</v>
      </c>
      <c r="T904" s="90"/>
      <c r="U904" s="90"/>
      <c r="V904" s="90"/>
      <c r="W904" s="90"/>
      <c r="X904" s="90"/>
      <c r="Y904" s="90"/>
      <c r="Z904" s="90"/>
      <c r="AA904" s="90"/>
    </row>
    <row r="905" spans="1:27" s="94" customFormat="1" ht="28.5" customHeight="1" x14ac:dyDescent="0.2">
      <c r="A905" s="92" t="s">
        <v>575</v>
      </c>
      <c r="B905" s="93">
        <v>9</v>
      </c>
      <c r="C905" s="92" t="s">
        <v>576</v>
      </c>
      <c r="D905" s="92" t="s">
        <v>79</v>
      </c>
      <c r="E905" s="93">
        <v>5</v>
      </c>
      <c r="F905" s="92" t="s">
        <v>607</v>
      </c>
      <c r="G905" s="62">
        <v>261</v>
      </c>
      <c r="H905" s="92" t="s">
        <v>620</v>
      </c>
      <c r="I905" s="92" t="s">
        <v>621</v>
      </c>
      <c r="J905" s="92"/>
      <c r="K905" s="92" t="s">
        <v>109</v>
      </c>
      <c r="L905" s="92"/>
      <c r="M905" s="61" t="str">
        <f>VLOOKUP(G905,'Matriz de Clasificacion'!$H$1:$K$341,4)</f>
        <v>Proceso</v>
      </c>
      <c r="N905" s="177">
        <f t="shared" si="38"/>
        <v>1</v>
      </c>
      <c r="O905" s="93">
        <v>4</v>
      </c>
      <c r="P905" s="93" t="s">
        <v>28</v>
      </c>
      <c r="Q905" s="183" t="s">
        <v>995</v>
      </c>
      <c r="R905" s="249"/>
      <c r="S905" s="92" t="s">
        <v>995</v>
      </c>
      <c r="T905" s="93"/>
      <c r="U905" s="93"/>
      <c r="V905" s="93"/>
      <c r="W905" s="93"/>
      <c r="X905" s="93"/>
      <c r="Y905" s="93"/>
      <c r="Z905" s="93"/>
      <c r="AA905" s="93"/>
    </row>
    <row r="906" spans="1:27" s="91" customFormat="1" ht="28.5" customHeight="1" x14ac:dyDescent="0.2">
      <c r="A906" s="89" t="s">
        <v>575</v>
      </c>
      <c r="B906" s="90">
        <v>9</v>
      </c>
      <c r="C906" s="89" t="s">
        <v>576</v>
      </c>
      <c r="D906" s="89" t="s">
        <v>79</v>
      </c>
      <c r="E906" s="90">
        <v>5</v>
      </c>
      <c r="F906" s="89" t="s">
        <v>607</v>
      </c>
      <c r="G906" s="62">
        <v>261</v>
      </c>
      <c r="H906" s="89" t="s">
        <v>620</v>
      </c>
      <c r="I906" s="89" t="s">
        <v>621</v>
      </c>
      <c r="J906" s="89"/>
      <c r="K906" s="89" t="s">
        <v>109</v>
      </c>
      <c r="L906" s="89"/>
      <c r="M906" s="61" t="str">
        <f>VLOOKUP(G906,'Matriz de Clasificacion'!$H$1:$K$341,4)</f>
        <v>Proceso</v>
      </c>
      <c r="N906" s="177">
        <f t="shared" si="38"/>
        <v>1</v>
      </c>
      <c r="O906" s="90">
        <v>3</v>
      </c>
      <c r="P906" s="90" t="s">
        <v>28</v>
      </c>
      <c r="Q906" s="182" t="s">
        <v>996</v>
      </c>
      <c r="R906" s="248"/>
      <c r="S906" s="89" t="s">
        <v>996</v>
      </c>
      <c r="T906" s="90"/>
      <c r="U906" s="90"/>
      <c r="V906" s="90"/>
      <c r="W906" s="90"/>
      <c r="X906" s="90"/>
      <c r="Y906" s="90"/>
      <c r="Z906" s="90"/>
      <c r="AA906" s="90"/>
    </row>
    <row r="907" spans="1:27" s="94" customFormat="1" ht="28.5" customHeight="1" x14ac:dyDescent="0.2">
      <c r="A907" s="92" t="s">
        <v>575</v>
      </c>
      <c r="B907" s="93">
        <v>9</v>
      </c>
      <c r="C907" s="92" t="s">
        <v>576</v>
      </c>
      <c r="D907" s="92" t="s">
        <v>79</v>
      </c>
      <c r="E907" s="93">
        <v>5</v>
      </c>
      <c r="F907" s="92" t="s">
        <v>607</v>
      </c>
      <c r="G907" s="62">
        <v>261</v>
      </c>
      <c r="H907" s="92" t="s">
        <v>620</v>
      </c>
      <c r="I907" s="92" t="s">
        <v>621</v>
      </c>
      <c r="J907" s="92"/>
      <c r="K907" s="92" t="s">
        <v>109</v>
      </c>
      <c r="L907" s="92"/>
      <c r="M907" s="61" t="str">
        <f>VLOOKUP(G907,'Matriz de Clasificacion'!$H$1:$K$341,4)</f>
        <v>Proceso</v>
      </c>
      <c r="N907" s="177">
        <f t="shared" si="38"/>
        <v>1</v>
      </c>
      <c r="O907" s="93">
        <v>2</v>
      </c>
      <c r="P907" s="93" t="s">
        <v>28</v>
      </c>
      <c r="Q907" s="183" t="s">
        <v>997</v>
      </c>
      <c r="R907" s="249"/>
      <c r="S907" s="92" t="s">
        <v>997</v>
      </c>
      <c r="T907" s="93"/>
      <c r="U907" s="93"/>
      <c r="V907" s="93"/>
      <c r="W907" s="93"/>
      <c r="X907" s="93"/>
      <c r="Y907" s="93"/>
      <c r="Z907" s="93"/>
      <c r="AA907" s="93"/>
    </row>
    <row r="908" spans="1:27" s="91" customFormat="1" ht="28.5" customHeight="1" x14ac:dyDescent="0.2">
      <c r="A908" s="89" t="s">
        <v>575</v>
      </c>
      <c r="B908" s="90">
        <v>9</v>
      </c>
      <c r="C908" s="89" t="s">
        <v>576</v>
      </c>
      <c r="D908" s="89" t="s">
        <v>79</v>
      </c>
      <c r="E908" s="90">
        <v>5</v>
      </c>
      <c r="F908" s="89" t="s">
        <v>607</v>
      </c>
      <c r="G908" s="62">
        <v>261</v>
      </c>
      <c r="H908" s="89" t="s">
        <v>620</v>
      </c>
      <c r="I908" s="89" t="s">
        <v>621</v>
      </c>
      <c r="J908" s="89"/>
      <c r="K908" s="89" t="s">
        <v>109</v>
      </c>
      <c r="L908" s="89"/>
      <c r="M908" s="61" t="str">
        <f>VLOOKUP(G908,'Matriz de Clasificacion'!$H$1:$K$341,4)</f>
        <v>Proceso</v>
      </c>
      <c r="N908" s="177">
        <f t="shared" si="38"/>
        <v>1</v>
      </c>
      <c r="O908" s="90">
        <v>1</v>
      </c>
      <c r="P908" s="90" t="s">
        <v>28</v>
      </c>
      <c r="Q908" s="182" t="s">
        <v>998</v>
      </c>
      <c r="R908" s="248"/>
      <c r="S908" s="89" t="s">
        <v>998</v>
      </c>
      <c r="T908" s="90"/>
      <c r="U908" s="90"/>
      <c r="V908" s="90"/>
      <c r="W908" s="90"/>
      <c r="X908" s="90"/>
      <c r="Y908" s="90"/>
      <c r="Z908" s="90"/>
      <c r="AA908" s="90"/>
    </row>
    <row r="909" spans="1:27" s="79" customFormat="1" ht="28.5" customHeight="1" x14ac:dyDescent="0.2">
      <c r="A909" s="77" t="s">
        <v>575</v>
      </c>
      <c r="B909" s="78">
        <v>9</v>
      </c>
      <c r="C909" s="77" t="s">
        <v>576</v>
      </c>
      <c r="D909" s="77" t="s">
        <v>96</v>
      </c>
      <c r="E909" s="78">
        <v>6</v>
      </c>
      <c r="F909" s="77" t="s">
        <v>622</v>
      </c>
      <c r="G909" s="62">
        <v>262</v>
      </c>
      <c r="H909" s="77" t="s">
        <v>623</v>
      </c>
      <c r="I909" s="77" t="s">
        <v>624</v>
      </c>
      <c r="J909" s="77"/>
      <c r="K909" s="77" t="s">
        <v>109</v>
      </c>
      <c r="L909" s="77"/>
      <c r="M909" s="61" t="str">
        <f>VLOOKUP(G909,'Matriz de Clasificacion'!$H$1:$K$341,4)</f>
        <v>Resultado</v>
      </c>
      <c r="N909" s="177">
        <f t="shared" si="38"/>
        <v>1</v>
      </c>
      <c r="O909" s="77" t="s">
        <v>1196</v>
      </c>
      <c r="P909" s="77" t="s">
        <v>6</v>
      </c>
      <c r="Q909" s="176" t="s">
        <v>1480</v>
      </c>
      <c r="R909" s="147"/>
      <c r="S909" s="77" t="s">
        <v>1004</v>
      </c>
      <c r="T909" s="77" t="s">
        <v>1005</v>
      </c>
      <c r="U909" s="77" t="s">
        <v>1006</v>
      </c>
      <c r="V909" s="78"/>
      <c r="W909" s="78"/>
      <c r="X909" s="78"/>
      <c r="Y909" s="77" t="s">
        <v>1007</v>
      </c>
      <c r="Z909" s="78"/>
      <c r="AA909" s="78"/>
    </row>
    <row r="910" spans="1:27" s="76" customFormat="1" ht="28.5" customHeight="1" x14ac:dyDescent="0.2">
      <c r="A910" s="74" t="s">
        <v>575</v>
      </c>
      <c r="B910" s="75">
        <v>9</v>
      </c>
      <c r="C910" s="74" t="s">
        <v>576</v>
      </c>
      <c r="D910" s="74" t="s">
        <v>96</v>
      </c>
      <c r="E910" s="75">
        <v>6</v>
      </c>
      <c r="F910" s="74" t="s">
        <v>622</v>
      </c>
      <c r="G910" s="62">
        <v>262</v>
      </c>
      <c r="H910" s="74" t="s">
        <v>623</v>
      </c>
      <c r="I910" s="74" t="s">
        <v>624</v>
      </c>
      <c r="J910" s="74"/>
      <c r="K910" s="74" t="s">
        <v>109</v>
      </c>
      <c r="L910" s="74"/>
      <c r="M910" s="61" t="str">
        <f>VLOOKUP(G910,'Matriz de Clasificacion'!$H$1:$K$341,4)</f>
        <v>Resultado</v>
      </c>
      <c r="N910" s="177">
        <f t="shared" si="38"/>
        <v>1</v>
      </c>
      <c r="O910" s="75">
        <v>1</v>
      </c>
      <c r="P910" s="75" t="s">
        <v>6</v>
      </c>
      <c r="Q910" s="227" t="s">
        <v>1481</v>
      </c>
      <c r="R910" s="221"/>
      <c r="S910" s="74" t="s">
        <v>993</v>
      </c>
      <c r="T910" s="75"/>
      <c r="U910" s="75"/>
      <c r="V910" s="75"/>
      <c r="W910" s="75"/>
      <c r="X910" s="75"/>
      <c r="Y910" s="75"/>
      <c r="Z910" s="75"/>
      <c r="AA910" s="75"/>
    </row>
    <row r="911" spans="1:27" s="79" customFormat="1" ht="28.5" customHeight="1" x14ac:dyDescent="0.2">
      <c r="A911" s="77" t="s">
        <v>575</v>
      </c>
      <c r="B911" s="78">
        <v>9</v>
      </c>
      <c r="C911" s="77" t="s">
        <v>576</v>
      </c>
      <c r="D911" s="77" t="s">
        <v>96</v>
      </c>
      <c r="E911" s="78">
        <v>6</v>
      </c>
      <c r="F911" s="77" t="s">
        <v>622</v>
      </c>
      <c r="G911" s="62">
        <v>262</v>
      </c>
      <c r="H911" s="77" t="s">
        <v>623</v>
      </c>
      <c r="I911" s="77" t="s">
        <v>624</v>
      </c>
      <c r="J911" s="77"/>
      <c r="K911" s="77" t="s">
        <v>109</v>
      </c>
      <c r="L911" s="77"/>
      <c r="M911" s="61" t="str">
        <f>VLOOKUP(G911,'Matriz de Clasificacion'!$H$1:$K$341,4)</f>
        <v>Resultado</v>
      </c>
      <c r="N911" s="177">
        <f t="shared" si="38"/>
        <v>1</v>
      </c>
      <c r="O911" s="78">
        <v>3</v>
      </c>
      <c r="P911" s="78" t="s">
        <v>91</v>
      </c>
      <c r="Q911" s="228" t="s">
        <v>1482</v>
      </c>
      <c r="R911" s="149"/>
      <c r="S911" s="77" t="s">
        <v>996</v>
      </c>
      <c r="T911" s="78"/>
      <c r="U911" s="78"/>
      <c r="V911" s="78"/>
      <c r="W911" s="78"/>
      <c r="X911" s="78"/>
      <c r="Y911" s="78"/>
      <c r="Z911" s="78"/>
      <c r="AA911" s="78"/>
    </row>
    <row r="912" spans="1:27" s="76" customFormat="1" ht="28.5" customHeight="1" x14ac:dyDescent="0.2">
      <c r="A912" s="74" t="s">
        <v>575</v>
      </c>
      <c r="B912" s="75">
        <v>9</v>
      </c>
      <c r="C912" s="74" t="s">
        <v>576</v>
      </c>
      <c r="D912" s="74" t="s">
        <v>96</v>
      </c>
      <c r="E912" s="75">
        <v>6</v>
      </c>
      <c r="F912" s="74" t="s">
        <v>622</v>
      </c>
      <c r="G912" s="62">
        <v>262</v>
      </c>
      <c r="H912" s="74" t="s">
        <v>623</v>
      </c>
      <c r="I912" s="74" t="s">
        <v>624</v>
      </c>
      <c r="J912" s="74"/>
      <c r="K912" s="74" t="s">
        <v>109</v>
      </c>
      <c r="L912" s="74"/>
      <c r="M912" s="61" t="str">
        <f>VLOOKUP(G912,'Matriz de Clasificacion'!$H$1:$K$341,4)</f>
        <v>Resultado</v>
      </c>
      <c r="N912" s="177">
        <f t="shared" si="38"/>
        <v>1</v>
      </c>
      <c r="O912" s="75">
        <v>2</v>
      </c>
      <c r="P912" s="75" t="s">
        <v>91</v>
      </c>
      <c r="Q912" s="227" t="s">
        <v>1483</v>
      </c>
      <c r="R912" s="221"/>
      <c r="S912" s="74" t="s">
        <v>1002</v>
      </c>
      <c r="T912" s="75"/>
      <c r="U912" s="75"/>
      <c r="V912" s="75"/>
      <c r="W912" s="75"/>
      <c r="X912" s="75"/>
      <c r="Y912" s="75"/>
      <c r="Z912" s="75"/>
      <c r="AA912" s="75"/>
    </row>
    <row r="913" spans="1:27" s="79" customFormat="1" ht="28.5" customHeight="1" x14ac:dyDescent="0.2">
      <c r="A913" s="77" t="s">
        <v>575</v>
      </c>
      <c r="B913" s="78">
        <v>9</v>
      </c>
      <c r="C913" s="77" t="s">
        <v>576</v>
      </c>
      <c r="D913" s="77" t="s">
        <v>96</v>
      </c>
      <c r="E913" s="78">
        <v>6</v>
      </c>
      <c r="F913" s="77" t="s">
        <v>622</v>
      </c>
      <c r="G913" s="62">
        <v>262</v>
      </c>
      <c r="H913" s="77" t="s">
        <v>623</v>
      </c>
      <c r="I913" s="77" t="s">
        <v>624</v>
      </c>
      <c r="J913" s="77"/>
      <c r="K913" s="77" t="s">
        <v>109</v>
      </c>
      <c r="L913" s="77"/>
      <c r="M913" s="61" t="str">
        <f>VLOOKUP(G913,'Matriz de Clasificacion'!$H$1:$K$341,4)</f>
        <v>Resultado</v>
      </c>
      <c r="N913" s="177">
        <f t="shared" si="38"/>
        <v>1</v>
      </c>
      <c r="O913" s="78">
        <v>1</v>
      </c>
      <c r="P913" s="78" t="s">
        <v>91</v>
      </c>
      <c r="Q913" s="228" t="s">
        <v>1484</v>
      </c>
      <c r="R913" s="149"/>
      <c r="S913" s="77"/>
      <c r="T913" s="78"/>
      <c r="U913" s="78"/>
      <c r="V913" s="78"/>
      <c r="W913" s="78"/>
      <c r="X913" s="78"/>
      <c r="Y913" s="78"/>
      <c r="Z913" s="78"/>
      <c r="AA913" s="78"/>
    </row>
    <row r="914" spans="1:27" s="76" customFormat="1" ht="28.5" customHeight="1" x14ac:dyDescent="0.2">
      <c r="A914" s="74" t="s">
        <v>575</v>
      </c>
      <c r="B914" s="75">
        <v>9</v>
      </c>
      <c r="C914" s="74" t="s">
        <v>576</v>
      </c>
      <c r="D914" s="74" t="s">
        <v>96</v>
      </c>
      <c r="E914" s="75">
        <v>6</v>
      </c>
      <c r="F914" s="74" t="s">
        <v>622</v>
      </c>
      <c r="G914" s="62">
        <v>262</v>
      </c>
      <c r="H914" s="74" t="s">
        <v>623</v>
      </c>
      <c r="I914" s="74" t="s">
        <v>624</v>
      </c>
      <c r="J914" s="74"/>
      <c r="K914" s="74" t="s">
        <v>109</v>
      </c>
      <c r="L914" s="74"/>
      <c r="M914" s="61" t="str">
        <f>VLOOKUP(G914,'Matriz de Clasificacion'!$H$1:$K$341,4)</f>
        <v>Resultado</v>
      </c>
      <c r="N914" s="177">
        <f t="shared" si="38"/>
        <v>1</v>
      </c>
      <c r="O914" s="75">
        <v>8</v>
      </c>
      <c r="P914" s="75" t="s">
        <v>28</v>
      </c>
      <c r="Q914" s="175" t="s">
        <v>1002</v>
      </c>
      <c r="R914" s="221"/>
      <c r="S914" s="74"/>
      <c r="T914" s="75"/>
      <c r="U914" s="75"/>
      <c r="V914" s="75"/>
      <c r="W914" s="75"/>
      <c r="X914" s="75"/>
      <c r="Y914" s="75"/>
      <c r="Z914" s="75"/>
      <c r="AA914" s="75"/>
    </row>
    <row r="915" spans="1:27" s="79" customFormat="1" ht="28.5" customHeight="1" x14ac:dyDescent="0.2">
      <c r="A915" s="77" t="s">
        <v>575</v>
      </c>
      <c r="B915" s="78">
        <v>9</v>
      </c>
      <c r="C915" s="77" t="s">
        <v>576</v>
      </c>
      <c r="D915" s="77" t="s">
        <v>96</v>
      </c>
      <c r="E915" s="78">
        <v>6</v>
      </c>
      <c r="F915" s="77" t="s">
        <v>622</v>
      </c>
      <c r="G915" s="62">
        <v>262</v>
      </c>
      <c r="H915" s="77" t="s">
        <v>623</v>
      </c>
      <c r="I915" s="77" t="s">
        <v>624</v>
      </c>
      <c r="J915" s="77"/>
      <c r="K915" s="77" t="s">
        <v>109</v>
      </c>
      <c r="L915" s="77"/>
      <c r="M915" s="61" t="str">
        <f>VLOOKUP(G915,'Matriz de Clasificacion'!$H$1:$K$341,4)</f>
        <v>Resultado</v>
      </c>
      <c r="N915" s="177">
        <f t="shared" si="38"/>
        <v>1</v>
      </c>
      <c r="O915" s="78">
        <v>7</v>
      </c>
      <c r="P915" s="78" t="s">
        <v>28</v>
      </c>
      <c r="Q915" s="176" t="s">
        <v>996</v>
      </c>
      <c r="R915" s="149"/>
      <c r="S915" s="77"/>
      <c r="T915" s="78"/>
      <c r="U915" s="78"/>
      <c r="V915" s="78"/>
      <c r="W915" s="78"/>
      <c r="X915" s="78"/>
      <c r="Y915" s="78"/>
      <c r="Z915" s="78"/>
      <c r="AA915" s="78"/>
    </row>
    <row r="916" spans="1:27" s="76" customFormat="1" ht="28.5" customHeight="1" x14ac:dyDescent="0.2">
      <c r="A916" s="74" t="s">
        <v>575</v>
      </c>
      <c r="B916" s="75">
        <v>9</v>
      </c>
      <c r="C916" s="74" t="s">
        <v>576</v>
      </c>
      <c r="D916" s="74" t="s">
        <v>96</v>
      </c>
      <c r="E916" s="75">
        <v>6</v>
      </c>
      <c r="F916" s="74" t="s">
        <v>622</v>
      </c>
      <c r="G916" s="62">
        <v>262</v>
      </c>
      <c r="H916" s="74" t="s">
        <v>623</v>
      </c>
      <c r="I916" s="74" t="s">
        <v>624</v>
      </c>
      <c r="J916" s="74"/>
      <c r="K916" s="74" t="s">
        <v>109</v>
      </c>
      <c r="L916" s="74"/>
      <c r="M916" s="61" t="str">
        <f>VLOOKUP(G916,'Matriz de Clasificacion'!$H$1:$K$341,4)</f>
        <v>Resultado</v>
      </c>
      <c r="N916" s="177">
        <f t="shared" si="38"/>
        <v>1</v>
      </c>
      <c r="O916" s="75">
        <v>6</v>
      </c>
      <c r="P916" s="75" t="s">
        <v>28</v>
      </c>
      <c r="Q916" s="175" t="s">
        <v>993</v>
      </c>
      <c r="R916" s="221"/>
      <c r="S916" s="74"/>
      <c r="T916" s="75"/>
      <c r="U916" s="75"/>
      <c r="V916" s="75"/>
      <c r="W916" s="75"/>
      <c r="X916" s="75"/>
      <c r="Y916" s="75"/>
      <c r="Z916" s="75"/>
      <c r="AA916" s="75"/>
    </row>
    <row r="917" spans="1:27" s="79" customFormat="1" ht="28.5" customHeight="1" x14ac:dyDescent="0.2">
      <c r="A917" s="77" t="s">
        <v>575</v>
      </c>
      <c r="B917" s="78">
        <v>9</v>
      </c>
      <c r="C917" s="77" t="s">
        <v>576</v>
      </c>
      <c r="D917" s="77" t="s">
        <v>96</v>
      </c>
      <c r="E917" s="78">
        <v>6</v>
      </c>
      <c r="F917" s="77" t="s">
        <v>622</v>
      </c>
      <c r="G917" s="62">
        <v>262</v>
      </c>
      <c r="H917" s="77" t="s">
        <v>623</v>
      </c>
      <c r="I917" s="77" t="s">
        <v>624</v>
      </c>
      <c r="J917" s="77"/>
      <c r="K917" s="77" t="s">
        <v>109</v>
      </c>
      <c r="L917" s="77"/>
      <c r="M917" s="61" t="str">
        <f>VLOOKUP(G917,'Matriz de Clasificacion'!$H$1:$K$341,4)</f>
        <v>Resultado</v>
      </c>
      <c r="N917" s="177">
        <f t="shared" si="38"/>
        <v>1</v>
      </c>
      <c r="O917" s="78">
        <v>5</v>
      </c>
      <c r="P917" s="78" t="s">
        <v>28</v>
      </c>
      <c r="Q917" s="228" t="s">
        <v>1485</v>
      </c>
      <c r="R917" s="149"/>
      <c r="S917" s="77"/>
      <c r="T917" s="78"/>
      <c r="U917" s="78"/>
      <c r="V917" s="78"/>
      <c r="W917" s="78"/>
      <c r="X917" s="78"/>
      <c r="Y917" s="78"/>
      <c r="Z917" s="78"/>
      <c r="AA917" s="78"/>
    </row>
    <row r="918" spans="1:27" s="76" customFormat="1" ht="28.5" customHeight="1" x14ac:dyDescent="0.2">
      <c r="A918" s="74" t="s">
        <v>575</v>
      </c>
      <c r="B918" s="75">
        <v>9</v>
      </c>
      <c r="C918" s="74" t="s">
        <v>576</v>
      </c>
      <c r="D918" s="74" t="s">
        <v>96</v>
      </c>
      <c r="E918" s="75">
        <v>6</v>
      </c>
      <c r="F918" s="74" t="s">
        <v>622</v>
      </c>
      <c r="G918" s="62">
        <v>262</v>
      </c>
      <c r="H918" s="74" t="s">
        <v>623</v>
      </c>
      <c r="I918" s="74" t="s">
        <v>624</v>
      </c>
      <c r="J918" s="74"/>
      <c r="K918" s="74" t="s">
        <v>109</v>
      </c>
      <c r="L918" s="74"/>
      <c r="M918" s="61" t="str">
        <f>VLOOKUP(G918,'Matriz de Clasificacion'!$H$1:$K$341,4)</f>
        <v>Resultado</v>
      </c>
      <c r="N918" s="177">
        <f t="shared" si="38"/>
        <v>1</v>
      </c>
      <c r="O918" s="75">
        <v>4</v>
      </c>
      <c r="P918" s="75" t="s">
        <v>28</v>
      </c>
      <c r="Q918" s="227" t="s">
        <v>1486</v>
      </c>
      <c r="R918" s="221"/>
      <c r="S918" s="74"/>
      <c r="T918" s="75"/>
      <c r="U918" s="75"/>
      <c r="V918" s="75"/>
      <c r="W918" s="75"/>
      <c r="X918" s="75"/>
      <c r="Y918" s="75"/>
      <c r="Z918" s="75"/>
      <c r="AA918" s="75"/>
    </row>
    <row r="919" spans="1:27" s="79" customFormat="1" ht="28.5" customHeight="1" x14ac:dyDescent="0.2">
      <c r="A919" s="77" t="s">
        <v>575</v>
      </c>
      <c r="B919" s="78">
        <v>9</v>
      </c>
      <c r="C919" s="77" t="s">
        <v>576</v>
      </c>
      <c r="D919" s="77" t="s">
        <v>96</v>
      </c>
      <c r="E919" s="78">
        <v>6</v>
      </c>
      <c r="F919" s="77" t="s">
        <v>622</v>
      </c>
      <c r="G919" s="62">
        <v>262</v>
      </c>
      <c r="H919" s="77" t="s">
        <v>623</v>
      </c>
      <c r="I919" s="77" t="s">
        <v>624</v>
      </c>
      <c r="J919" s="77"/>
      <c r="K919" s="77" t="s">
        <v>109</v>
      </c>
      <c r="L919" s="77"/>
      <c r="M919" s="61" t="str">
        <f>VLOOKUP(G919,'Matriz de Clasificacion'!$H$1:$K$341,4)</f>
        <v>Resultado</v>
      </c>
      <c r="N919" s="177">
        <f t="shared" si="38"/>
        <v>1</v>
      </c>
      <c r="O919" s="78">
        <v>3</v>
      </c>
      <c r="P919" s="78" t="s">
        <v>28</v>
      </c>
      <c r="Q919" s="228" t="s">
        <v>1487</v>
      </c>
      <c r="R919" s="149"/>
      <c r="S919" s="77"/>
      <c r="T919" s="78"/>
      <c r="U919" s="78"/>
      <c r="V919" s="78"/>
      <c r="W919" s="78"/>
      <c r="X919" s="78"/>
      <c r="Y919" s="78"/>
      <c r="Z919" s="78"/>
      <c r="AA919" s="78"/>
    </row>
    <row r="920" spans="1:27" s="76" customFormat="1" ht="28.5" customHeight="1" x14ac:dyDescent="0.2">
      <c r="A920" s="74" t="s">
        <v>575</v>
      </c>
      <c r="B920" s="75">
        <v>9</v>
      </c>
      <c r="C920" s="74" t="s">
        <v>576</v>
      </c>
      <c r="D920" s="74" t="s">
        <v>96</v>
      </c>
      <c r="E920" s="75">
        <v>6</v>
      </c>
      <c r="F920" s="74" t="s">
        <v>622</v>
      </c>
      <c r="G920" s="62">
        <v>262</v>
      </c>
      <c r="H920" s="74" t="s">
        <v>623</v>
      </c>
      <c r="I920" s="74" t="s">
        <v>624</v>
      </c>
      <c r="J920" s="74"/>
      <c r="K920" s="74" t="s">
        <v>109</v>
      </c>
      <c r="L920" s="74"/>
      <c r="M920" s="61" t="str">
        <f>VLOOKUP(G920,'Matriz de Clasificacion'!$H$1:$K$341,4)</f>
        <v>Resultado</v>
      </c>
      <c r="N920" s="177">
        <f t="shared" si="38"/>
        <v>1</v>
      </c>
      <c r="O920" s="75">
        <v>2</v>
      </c>
      <c r="P920" s="75" t="s">
        <v>28</v>
      </c>
      <c r="Q920" s="227" t="s">
        <v>1488</v>
      </c>
      <c r="R920" s="221"/>
      <c r="S920" s="74"/>
      <c r="T920" s="75"/>
      <c r="U920" s="75"/>
      <c r="V920" s="75"/>
      <c r="W920" s="75"/>
      <c r="X920" s="75"/>
      <c r="Y920" s="75"/>
      <c r="Z920" s="75"/>
      <c r="AA920" s="75"/>
    </row>
    <row r="921" spans="1:27" s="79" customFormat="1" ht="28.5" customHeight="1" x14ac:dyDescent="0.2">
      <c r="A921" s="77" t="s">
        <v>575</v>
      </c>
      <c r="B921" s="78">
        <v>9</v>
      </c>
      <c r="C921" s="77" t="s">
        <v>576</v>
      </c>
      <c r="D921" s="77" t="s">
        <v>96</v>
      </c>
      <c r="E921" s="78">
        <v>6</v>
      </c>
      <c r="F921" s="77" t="s">
        <v>622</v>
      </c>
      <c r="G921" s="62">
        <v>262</v>
      </c>
      <c r="H921" s="77" t="s">
        <v>623</v>
      </c>
      <c r="I921" s="77" t="s">
        <v>624</v>
      </c>
      <c r="J921" s="77"/>
      <c r="K921" s="77" t="s">
        <v>109</v>
      </c>
      <c r="L921" s="77"/>
      <c r="M921" s="61" t="str">
        <f>VLOOKUP(G921,'Matriz de Clasificacion'!$H$1:$K$341,4)</f>
        <v>Resultado</v>
      </c>
      <c r="N921" s="177">
        <f t="shared" si="38"/>
        <v>1</v>
      </c>
      <c r="O921" s="78">
        <v>1</v>
      </c>
      <c r="P921" s="78" t="s">
        <v>28</v>
      </c>
      <c r="Q921" s="228" t="s">
        <v>1489</v>
      </c>
      <c r="R921" s="149"/>
      <c r="S921" s="77"/>
      <c r="T921" s="78"/>
      <c r="U921" s="78"/>
      <c r="V921" s="78"/>
      <c r="W921" s="78"/>
      <c r="X921" s="78"/>
      <c r="Y921" s="78"/>
      <c r="Z921" s="78"/>
      <c r="AA921" s="78"/>
    </row>
    <row r="922" spans="1:27" s="91" customFormat="1" ht="28.5" customHeight="1" x14ac:dyDescent="0.2">
      <c r="A922" s="89" t="s">
        <v>575</v>
      </c>
      <c r="B922" s="90">
        <v>9</v>
      </c>
      <c r="C922" s="89" t="s">
        <v>576</v>
      </c>
      <c r="D922" s="89" t="s">
        <v>96</v>
      </c>
      <c r="E922" s="90">
        <v>6</v>
      </c>
      <c r="F922" s="89" t="s">
        <v>622</v>
      </c>
      <c r="G922" s="62">
        <v>263</v>
      </c>
      <c r="H922" s="89" t="s">
        <v>625</v>
      </c>
      <c r="I922" s="89" t="s">
        <v>626</v>
      </c>
      <c r="J922" s="89"/>
      <c r="K922" s="89" t="s">
        <v>109</v>
      </c>
      <c r="L922" s="89"/>
      <c r="M922" s="61" t="str">
        <f>VLOOKUP(G922,'Matriz de Clasificacion'!$H$1:$K$341,4)</f>
        <v>Resultado</v>
      </c>
      <c r="N922" s="177">
        <f t="shared" si="38"/>
        <v>1</v>
      </c>
      <c r="O922" s="89" t="s">
        <v>1197</v>
      </c>
      <c r="P922" s="89" t="s">
        <v>6</v>
      </c>
      <c r="Q922" s="182" t="s">
        <v>1490</v>
      </c>
      <c r="R922" s="223"/>
      <c r="S922" s="89" t="s">
        <v>1008</v>
      </c>
      <c r="T922" s="89" t="s">
        <v>1009</v>
      </c>
      <c r="U922" s="89" t="s">
        <v>1010</v>
      </c>
      <c r="V922" s="90"/>
      <c r="W922" s="90"/>
      <c r="X922" s="90"/>
      <c r="Y922" s="89" t="s">
        <v>1011</v>
      </c>
      <c r="Z922" s="90"/>
      <c r="AA922" s="90"/>
    </row>
    <row r="923" spans="1:27" s="94" customFormat="1" ht="28.5" customHeight="1" x14ac:dyDescent="0.2">
      <c r="A923" s="92" t="s">
        <v>575</v>
      </c>
      <c r="B923" s="93">
        <v>9</v>
      </c>
      <c r="C923" s="92" t="s">
        <v>576</v>
      </c>
      <c r="D923" s="92" t="s">
        <v>96</v>
      </c>
      <c r="E923" s="93">
        <v>6</v>
      </c>
      <c r="F923" s="92" t="s">
        <v>622</v>
      </c>
      <c r="G923" s="62">
        <v>263</v>
      </c>
      <c r="H923" s="92" t="s">
        <v>625</v>
      </c>
      <c r="I923" s="92" t="s">
        <v>626</v>
      </c>
      <c r="J923" s="92"/>
      <c r="K923" s="92" t="s">
        <v>109</v>
      </c>
      <c r="L923" s="92"/>
      <c r="M923" s="61" t="str">
        <f>VLOOKUP(G923,'Matriz de Clasificacion'!$H$1:$K$341,4)</f>
        <v>Resultado</v>
      </c>
      <c r="N923" s="177">
        <f t="shared" si="38"/>
        <v>1</v>
      </c>
      <c r="O923" s="92" t="s">
        <v>1196</v>
      </c>
      <c r="P923" s="92" t="s">
        <v>6</v>
      </c>
      <c r="Q923" s="183" t="s">
        <v>1491</v>
      </c>
      <c r="R923" s="225"/>
      <c r="S923" s="92"/>
      <c r="T923" s="92"/>
      <c r="U923" s="92"/>
      <c r="V923" s="93"/>
      <c r="W923" s="93"/>
      <c r="X923" s="93"/>
      <c r="Y923" s="92"/>
      <c r="Z923" s="93"/>
      <c r="AA923" s="93"/>
    </row>
    <row r="924" spans="1:27" s="91" customFormat="1" ht="28.5" customHeight="1" x14ac:dyDescent="0.2">
      <c r="A924" s="89" t="s">
        <v>575</v>
      </c>
      <c r="B924" s="90">
        <v>9</v>
      </c>
      <c r="C924" s="89" t="s">
        <v>576</v>
      </c>
      <c r="D924" s="89" t="s">
        <v>96</v>
      </c>
      <c r="E924" s="90">
        <v>6</v>
      </c>
      <c r="F924" s="89" t="s">
        <v>622</v>
      </c>
      <c r="G924" s="62">
        <v>263</v>
      </c>
      <c r="H924" s="89" t="s">
        <v>625</v>
      </c>
      <c r="I924" s="89" t="s">
        <v>626</v>
      </c>
      <c r="J924" s="89"/>
      <c r="K924" s="89" t="s">
        <v>109</v>
      </c>
      <c r="L924" s="89"/>
      <c r="M924" s="61" t="str">
        <f>VLOOKUP(G924,'Matriz de Clasificacion'!$H$1:$K$341,4)</f>
        <v>Resultado</v>
      </c>
      <c r="N924" s="177">
        <f t="shared" si="38"/>
        <v>1</v>
      </c>
      <c r="O924" s="89" t="s">
        <v>1195</v>
      </c>
      <c r="P924" s="89" t="s">
        <v>6</v>
      </c>
      <c r="Q924" s="182" t="s">
        <v>1492</v>
      </c>
      <c r="R924" s="223"/>
      <c r="S924" s="89"/>
      <c r="T924" s="89"/>
      <c r="U924" s="89"/>
      <c r="V924" s="90"/>
      <c r="W924" s="90"/>
      <c r="X924" s="90"/>
      <c r="Y924" s="89"/>
      <c r="Z924" s="90"/>
      <c r="AA924" s="90"/>
    </row>
    <row r="925" spans="1:27" s="94" customFormat="1" ht="28.5" customHeight="1" x14ac:dyDescent="0.2">
      <c r="A925" s="92" t="s">
        <v>575</v>
      </c>
      <c r="B925" s="93">
        <v>9</v>
      </c>
      <c r="C925" s="92" t="s">
        <v>576</v>
      </c>
      <c r="D925" s="92" t="s">
        <v>96</v>
      </c>
      <c r="E925" s="93">
        <v>6</v>
      </c>
      <c r="F925" s="92" t="s">
        <v>622</v>
      </c>
      <c r="G925" s="62">
        <v>263</v>
      </c>
      <c r="H925" s="92" t="s">
        <v>625</v>
      </c>
      <c r="I925" s="92" t="s">
        <v>626</v>
      </c>
      <c r="J925" s="92"/>
      <c r="K925" s="92" t="s">
        <v>109</v>
      </c>
      <c r="L925" s="92"/>
      <c r="M925" s="61" t="str">
        <f>VLOOKUP(G925,'Matriz de Clasificacion'!$H$1:$K$341,4)</f>
        <v>Resultado</v>
      </c>
      <c r="N925" s="177">
        <f t="shared" si="38"/>
        <v>1</v>
      </c>
      <c r="O925" s="92" t="s">
        <v>1198</v>
      </c>
      <c r="P925" s="92" t="s">
        <v>91</v>
      </c>
      <c r="Q925" s="183" t="s">
        <v>1493</v>
      </c>
      <c r="R925" s="225"/>
      <c r="S925" s="92"/>
      <c r="T925" s="92"/>
      <c r="U925" s="92"/>
      <c r="V925" s="93"/>
      <c r="W925" s="93"/>
      <c r="X925" s="93"/>
      <c r="Y925" s="92"/>
      <c r="Z925" s="93"/>
      <c r="AA925" s="93"/>
    </row>
    <row r="926" spans="1:27" s="91" customFormat="1" ht="28.5" customHeight="1" x14ac:dyDescent="0.2">
      <c r="A926" s="89" t="s">
        <v>575</v>
      </c>
      <c r="B926" s="90">
        <v>9</v>
      </c>
      <c r="C926" s="89" t="s">
        <v>576</v>
      </c>
      <c r="D926" s="89" t="s">
        <v>96</v>
      </c>
      <c r="E926" s="90">
        <v>6</v>
      </c>
      <c r="F926" s="89" t="s">
        <v>622</v>
      </c>
      <c r="G926" s="62">
        <v>263</v>
      </c>
      <c r="H926" s="89" t="s">
        <v>625</v>
      </c>
      <c r="I926" s="89" t="s">
        <v>626</v>
      </c>
      <c r="J926" s="89"/>
      <c r="K926" s="89" t="s">
        <v>109</v>
      </c>
      <c r="L926" s="89"/>
      <c r="M926" s="61" t="str">
        <f>VLOOKUP(G926,'Matriz de Clasificacion'!$H$1:$K$341,4)</f>
        <v>Resultado</v>
      </c>
      <c r="N926" s="177">
        <f t="shared" si="38"/>
        <v>1</v>
      </c>
      <c r="O926" s="89" t="s">
        <v>1197</v>
      </c>
      <c r="P926" s="89" t="s">
        <v>91</v>
      </c>
      <c r="Q926" s="182" t="s">
        <v>1494</v>
      </c>
      <c r="R926" s="223"/>
      <c r="S926" s="89"/>
      <c r="T926" s="89"/>
      <c r="U926" s="89"/>
      <c r="V926" s="90"/>
      <c r="W926" s="90"/>
      <c r="X926" s="90"/>
      <c r="Y926" s="89"/>
      <c r="Z926" s="90"/>
      <c r="AA926" s="90"/>
    </row>
    <row r="927" spans="1:27" s="94" customFormat="1" ht="28.5" customHeight="1" x14ac:dyDescent="0.2">
      <c r="A927" s="92" t="s">
        <v>575</v>
      </c>
      <c r="B927" s="93">
        <v>9</v>
      </c>
      <c r="C927" s="92" t="s">
        <v>576</v>
      </c>
      <c r="D927" s="92" t="s">
        <v>96</v>
      </c>
      <c r="E927" s="93">
        <v>6</v>
      </c>
      <c r="F927" s="92" t="s">
        <v>622</v>
      </c>
      <c r="G927" s="62">
        <v>263</v>
      </c>
      <c r="H927" s="92" t="s">
        <v>625</v>
      </c>
      <c r="I927" s="92" t="s">
        <v>626</v>
      </c>
      <c r="J927" s="92"/>
      <c r="K927" s="92" t="s">
        <v>109</v>
      </c>
      <c r="L927" s="92"/>
      <c r="M927" s="61" t="str">
        <f>VLOOKUP(G927,'Matriz de Clasificacion'!$H$1:$K$341,4)</f>
        <v>Resultado</v>
      </c>
      <c r="N927" s="177">
        <f t="shared" si="38"/>
        <v>1</v>
      </c>
      <c r="O927" s="92" t="s">
        <v>1196</v>
      </c>
      <c r="P927" s="92" t="s">
        <v>91</v>
      </c>
      <c r="Q927" s="183" t="s">
        <v>1495</v>
      </c>
      <c r="R927" s="225"/>
      <c r="S927" s="92"/>
      <c r="T927" s="92"/>
      <c r="U927" s="92"/>
      <c r="V927" s="93"/>
      <c r="W927" s="93"/>
      <c r="X927" s="93"/>
      <c r="Y927" s="92"/>
      <c r="Z927" s="93"/>
      <c r="AA927" s="93"/>
    </row>
    <row r="928" spans="1:27" s="91" customFormat="1" ht="28.5" customHeight="1" x14ac:dyDescent="0.2">
      <c r="A928" s="89" t="s">
        <v>575</v>
      </c>
      <c r="B928" s="90">
        <v>9</v>
      </c>
      <c r="C928" s="89" t="s">
        <v>576</v>
      </c>
      <c r="D928" s="89" t="s">
        <v>96</v>
      </c>
      <c r="E928" s="90">
        <v>6</v>
      </c>
      <c r="F928" s="89" t="s">
        <v>622</v>
      </c>
      <c r="G928" s="62">
        <v>263</v>
      </c>
      <c r="H928" s="89" t="s">
        <v>625</v>
      </c>
      <c r="I928" s="89" t="s">
        <v>626</v>
      </c>
      <c r="J928" s="89"/>
      <c r="K928" s="89" t="s">
        <v>109</v>
      </c>
      <c r="L928" s="89"/>
      <c r="M928" s="61" t="str">
        <f>VLOOKUP(G928,'Matriz de Clasificacion'!$H$1:$K$341,4)</f>
        <v>Resultado</v>
      </c>
      <c r="N928" s="177">
        <f t="shared" si="38"/>
        <v>1</v>
      </c>
      <c r="O928" s="89" t="s">
        <v>1195</v>
      </c>
      <c r="P928" s="89" t="s">
        <v>91</v>
      </c>
      <c r="Q928" s="182" t="s">
        <v>1496</v>
      </c>
      <c r="R928" s="223"/>
      <c r="S928" s="89"/>
      <c r="T928" s="89"/>
      <c r="U928" s="89"/>
      <c r="V928" s="90"/>
      <c r="W928" s="90"/>
      <c r="X928" s="90"/>
      <c r="Y928" s="89"/>
      <c r="Z928" s="90"/>
      <c r="AA928" s="90"/>
    </row>
    <row r="929" spans="1:27" s="94" customFormat="1" ht="28.5" customHeight="1" x14ac:dyDescent="0.2">
      <c r="A929" s="92" t="s">
        <v>575</v>
      </c>
      <c r="B929" s="93">
        <v>9</v>
      </c>
      <c r="C929" s="92" t="s">
        <v>576</v>
      </c>
      <c r="D929" s="92" t="s">
        <v>96</v>
      </c>
      <c r="E929" s="93">
        <v>6</v>
      </c>
      <c r="F929" s="92" t="s">
        <v>622</v>
      </c>
      <c r="G929" s="62">
        <v>263</v>
      </c>
      <c r="H929" s="92" t="s">
        <v>625</v>
      </c>
      <c r="I929" s="92" t="s">
        <v>626</v>
      </c>
      <c r="J929" s="92"/>
      <c r="K929" s="92" t="s">
        <v>109</v>
      </c>
      <c r="L929" s="92"/>
      <c r="M929" s="61" t="str">
        <f>VLOOKUP(G929,'Matriz de Clasificacion'!$H$1:$K$341,4)</f>
        <v>Resultado</v>
      </c>
      <c r="N929" s="177">
        <f t="shared" si="38"/>
        <v>1</v>
      </c>
      <c r="O929" s="92" t="s">
        <v>1388</v>
      </c>
      <c r="P929" s="92" t="s">
        <v>28</v>
      </c>
      <c r="Q929" s="183" t="s">
        <v>1497</v>
      </c>
      <c r="R929" s="225"/>
      <c r="S929" s="92"/>
      <c r="T929" s="92"/>
      <c r="U929" s="92"/>
      <c r="V929" s="93"/>
      <c r="W929" s="93"/>
      <c r="X929" s="93"/>
      <c r="Y929" s="92"/>
      <c r="Z929" s="93"/>
      <c r="AA929" s="93"/>
    </row>
    <row r="930" spans="1:27" s="91" customFormat="1" ht="28.5" customHeight="1" x14ac:dyDescent="0.2">
      <c r="A930" s="89" t="s">
        <v>575</v>
      </c>
      <c r="B930" s="90">
        <v>9</v>
      </c>
      <c r="C930" s="89" t="s">
        <v>576</v>
      </c>
      <c r="D930" s="89" t="s">
        <v>96</v>
      </c>
      <c r="E930" s="90">
        <v>6</v>
      </c>
      <c r="F930" s="89" t="s">
        <v>622</v>
      </c>
      <c r="G930" s="62">
        <v>263</v>
      </c>
      <c r="H930" s="89" t="s">
        <v>625</v>
      </c>
      <c r="I930" s="89" t="s">
        <v>626</v>
      </c>
      <c r="J930" s="89"/>
      <c r="K930" s="89" t="s">
        <v>109</v>
      </c>
      <c r="L930" s="89"/>
      <c r="M930" s="61" t="str">
        <f>VLOOKUP(G930,'Matriz de Clasificacion'!$H$1:$K$341,4)</f>
        <v>Resultado</v>
      </c>
      <c r="N930" s="177">
        <f t="shared" si="38"/>
        <v>1</v>
      </c>
      <c r="O930" s="89" t="s">
        <v>1372</v>
      </c>
      <c r="P930" s="89" t="s">
        <v>28</v>
      </c>
      <c r="Q930" s="182" t="s">
        <v>1498</v>
      </c>
      <c r="R930" s="223"/>
      <c r="S930" s="89"/>
      <c r="T930" s="89"/>
      <c r="U930" s="89"/>
      <c r="V930" s="90"/>
      <c r="W930" s="90"/>
      <c r="X930" s="90"/>
      <c r="Y930" s="89"/>
      <c r="Z930" s="90"/>
      <c r="AA930" s="90"/>
    </row>
    <row r="931" spans="1:27" s="94" customFormat="1" ht="28.5" customHeight="1" x14ac:dyDescent="0.2">
      <c r="A931" s="92" t="s">
        <v>575</v>
      </c>
      <c r="B931" s="93">
        <v>9</v>
      </c>
      <c r="C931" s="92" t="s">
        <v>576</v>
      </c>
      <c r="D931" s="92" t="s">
        <v>96</v>
      </c>
      <c r="E931" s="93">
        <v>6</v>
      </c>
      <c r="F931" s="92" t="s">
        <v>622</v>
      </c>
      <c r="G931" s="62">
        <v>263</v>
      </c>
      <c r="H931" s="92" t="s">
        <v>625</v>
      </c>
      <c r="I931" s="92" t="s">
        <v>626</v>
      </c>
      <c r="J931" s="92"/>
      <c r="K931" s="92" t="s">
        <v>109</v>
      </c>
      <c r="L931" s="92"/>
      <c r="M931" s="61" t="str">
        <f>VLOOKUP(G931,'Matriz de Clasificacion'!$H$1:$K$341,4)</f>
        <v>Resultado</v>
      </c>
      <c r="N931" s="177">
        <f t="shared" si="38"/>
        <v>1</v>
      </c>
      <c r="O931" s="92" t="s">
        <v>1373</v>
      </c>
      <c r="P931" s="92" t="s">
        <v>28</v>
      </c>
      <c r="Q931" s="183" t="s">
        <v>1499</v>
      </c>
      <c r="R931" s="225"/>
      <c r="S931" s="92"/>
      <c r="T931" s="92"/>
      <c r="U931" s="92"/>
      <c r="V931" s="93"/>
      <c r="W931" s="93"/>
      <c r="X931" s="93"/>
      <c r="Y931" s="92"/>
      <c r="Z931" s="93"/>
      <c r="AA931" s="93"/>
    </row>
    <row r="932" spans="1:27" s="91" customFormat="1" ht="28.5" customHeight="1" x14ac:dyDescent="0.2">
      <c r="A932" s="89" t="s">
        <v>575</v>
      </c>
      <c r="B932" s="90">
        <v>9</v>
      </c>
      <c r="C932" s="89" t="s">
        <v>576</v>
      </c>
      <c r="D932" s="89" t="s">
        <v>96</v>
      </c>
      <c r="E932" s="90">
        <v>6</v>
      </c>
      <c r="F932" s="89" t="s">
        <v>622</v>
      </c>
      <c r="G932" s="62">
        <v>263</v>
      </c>
      <c r="H932" s="89" t="s">
        <v>625</v>
      </c>
      <c r="I932" s="89" t="s">
        <v>626</v>
      </c>
      <c r="J932" s="89"/>
      <c r="K932" s="89" t="s">
        <v>109</v>
      </c>
      <c r="L932" s="89"/>
      <c r="M932" s="61" t="str">
        <f>VLOOKUP(G932,'Matriz de Clasificacion'!$H$1:$K$341,4)</f>
        <v>Resultado</v>
      </c>
      <c r="N932" s="177">
        <f t="shared" si="38"/>
        <v>1</v>
      </c>
      <c r="O932" s="89" t="s">
        <v>1204</v>
      </c>
      <c r="P932" s="89" t="s">
        <v>28</v>
      </c>
      <c r="Q932" s="182" t="s">
        <v>1499</v>
      </c>
      <c r="R932" s="223"/>
      <c r="S932" s="89"/>
      <c r="T932" s="89"/>
      <c r="U932" s="89"/>
      <c r="V932" s="90"/>
      <c r="W932" s="90"/>
      <c r="X932" s="90"/>
      <c r="Y932" s="89"/>
      <c r="Z932" s="90"/>
      <c r="AA932" s="90"/>
    </row>
    <row r="933" spans="1:27" s="94" customFormat="1" ht="28.5" customHeight="1" x14ac:dyDescent="0.2">
      <c r="A933" s="92" t="s">
        <v>575</v>
      </c>
      <c r="B933" s="93">
        <v>9</v>
      </c>
      <c r="C933" s="92" t="s">
        <v>576</v>
      </c>
      <c r="D933" s="92" t="s">
        <v>96</v>
      </c>
      <c r="E933" s="93">
        <v>6</v>
      </c>
      <c r="F933" s="92" t="s">
        <v>622</v>
      </c>
      <c r="G933" s="62">
        <v>263</v>
      </c>
      <c r="H933" s="92" t="s">
        <v>625</v>
      </c>
      <c r="I933" s="92" t="s">
        <v>626</v>
      </c>
      <c r="J933" s="92"/>
      <c r="K933" s="92" t="s">
        <v>109</v>
      </c>
      <c r="L933" s="92"/>
      <c r="M933" s="61" t="str">
        <f>VLOOKUP(G933,'Matriz de Clasificacion'!$H$1:$K$341,4)</f>
        <v>Resultado</v>
      </c>
      <c r="N933" s="177">
        <f t="shared" ref="N933:N996" si="39">IF((LEN(Q933)&gt;0),1,0)</f>
        <v>1</v>
      </c>
      <c r="O933" s="92" t="s">
        <v>1205</v>
      </c>
      <c r="P933" s="92" t="s">
        <v>28</v>
      </c>
      <c r="Q933" s="183" t="s">
        <v>1500</v>
      </c>
      <c r="R933" s="225"/>
      <c r="S933" s="92"/>
      <c r="T933" s="92"/>
      <c r="U933" s="92"/>
      <c r="V933" s="93"/>
      <c r="W933" s="93"/>
      <c r="X933" s="93"/>
      <c r="Y933" s="92"/>
      <c r="Z933" s="93"/>
      <c r="AA933" s="93"/>
    </row>
    <row r="934" spans="1:27" s="91" customFormat="1" ht="28.5" customHeight="1" x14ac:dyDescent="0.2">
      <c r="A934" s="89" t="s">
        <v>575</v>
      </c>
      <c r="B934" s="90">
        <v>9</v>
      </c>
      <c r="C934" s="89" t="s">
        <v>576</v>
      </c>
      <c r="D934" s="89" t="s">
        <v>96</v>
      </c>
      <c r="E934" s="90">
        <v>6</v>
      </c>
      <c r="F934" s="89" t="s">
        <v>622</v>
      </c>
      <c r="G934" s="62">
        <v>263</v>
      </c>
      <c r="H934" s="89" t="s">
        <v>625</v>
      </c>
      <c r="I934" s="89" t="s">
        <v>626</v>
      </c>
      <c r="J934" s="89"/>
      <c r="K934" s="89" t="s">
        <v>109</v>
      </c>
      <c r="L934" s="89"/>
      <c r="M934" s="61" t="str">
        <f>VLOOKUP(G934,'Matriz de Clasificacion'!$H$1:$K$341,4)</f>
        <v>Resultado</v>
      </c>
      <c r="N934" s="177">
        <f t="shared" si="39"/>
        <v>1</v>
      </c>
      <c r="O934" s="89" t="s">
        <v>1206</v>
      </c>
      <c r="P934" s="89" t="s">
        <v>28</v>
      </c>
      <c r="Q934" s="182" t="s">
        <v>1501</v>
      </c>
      <c r="R934" s="223"/>
      <c r="S934" s="89"/>
      <c r="T934" s="89"/>
      <c r="U934" s="89"/>
      <c r="V934" s="90"/>
      <c r="W934" s="90"/>
      <c r="X934" s="90"/>
      <c r="Y934" s="89"/>
      <c r="Z934" s="90"/>
      <c r="AA934" s="90"/>
    </row>
    <row r="935" spans="1:27" s="94" customFormat="1" ht="28.5" customHeight="1" x14ac:dyDescent="0.2">
      <c r="A935" s="92" t="s">
        <v>575</v>
      </c>
      <c r="B935" s="93">
        <v>9</v>
      </c>
      <c r="C935" s="92" t="s">
        <v>576</v>
      </c>
      <c r="D935" s="92" t="s">
        <v>96</v>
      </c>
      <c r="E935" s="93">
        <v>6</v>
      </c>
      <c r="F935" s="92" t="s">
        <v>622</v>
      </c>
      <c r="G935" s="62">
        <v>263</v>
      </c>
      <c r="H935" s="92" t="s">
        <v>625</v>
      </c>
      <c r="I935" s="92" t="s">
        <v>626</v>
      </c>
      <c r="J935" s="92"/>
      <c r="K935" s="92" t="s">
        <v>109</v>
      </c>
      <c r="L935" s="92"/>
      <c r="M935" s="61" t="str">
        <f>VLOOKUP(G935,'Matriz de Clasificacion'!$H$1:$K$341,4)</f>
        <v>Resultado</v>
      </c>
      <c r="N935" s="177">
        <f t="shared" si="39"/>
        <v>1</v>
      </c>
      <c r="O935" s="92" t="s">
        <v>1207</v>
      </c>
      <c r="P935" s="92" t="s">
        <v>28</v>
      </c>
      <c r="Q935" s="183" t="s">
        <v>1502</v>
      </c>
      <c r="R935" s="225"/>
      <c r="S935" s="92"/>
      <c r="T935" s="92"/>
      <c r="U935" s="92"/>
      <c r="V935" s="93"/>
      <c r="W935" s="93"/>
      <c r="X935" s="93"/>
      <c r="Y935" s="92"/>
      <c r="Z935" s="93"/>
      <c r="AA935" s="93"/>
    </row>
    <row r="936" spans="1:27" s="91" customFormat="1" ht="28.5" customHeight="1" x14ac:dyDescent="0.2">
      <c r="A936" s="89" t="s">
        <v>575</v>
      </c>
      <c r="B936" s="90">
        <v>9</v>
      </c>
      <c r="C936" s="89" t="s">
        <v>576</v>
      </c>
      <c r="D936" s="89" t="s">
        <v>96</v>
      </c>
      <c r="E936" s="90">
        <v>6</v>
      </c>
      <c r="F936" s="89" t="s">
        <v>622</v>
      </c>
      <c r="G936" s="62">
        <v>263</v>
      </c>
      <c r="H936" s="89" t="s">
        <v>625</v>
      </c>
      <c r="I936" s="89" t="s">
        <v>626</v>
      </c>
      <c r="J936" s="89"/>
      <c r="K936" s="89" t="s">
        <v>109</v>
      </c>
      <c r="L936" s="89"/>
      <c r="M936" s="61" t="str">
        <f>VLOOKUP(G936,'Matriz de Clasificacion'!$H$1:$K$341,4)</f>
        <v>Resultado</v>
      </c>
      <c r="N936" s="177">
        <f t="shared" si="39"/>
        <v>1</v>
      </c>
      <c r="O936" s="89" t="s">
        <v>1203</v>
      </c>
      <c r="P936" s="89" t="s">
        <v>28</v>
      </c>
      <c r="Q936" s="182" t="s">
        <v>1503</v>
      </c>
      <c r="R936" s="223"/>
      <c r="S936" s="89"/>
      <c r="T936" s="89"/>
      <c r="U936" s="89"/>
      <c r="V936" s="90"/>
      <c r="W936" s="90"/>
      <c r="X936" s="90"/>
      <c r="Y936" s="89"/>
      <c r="Z936" s="90"/>
      <c r="AA936" s="90"/>
    </row>
    <row r="937" spans="1:27" s="94" customFormat="1" ht="28.5" customHeight="1" x14ac:dyDescent="0.2">
      <c r="A937" s="92" t="s">
        <v>575</v>
      </c>
      <c r="B937" s="93">
        <v>9</v>
      </c>
      <c r="C937" s="92" t="s">
        <v>576</v>
      </c>
      <c r="D937" s="92" t="s">
        <v>96</v>
      </c>
      <c r="E937" s="93">
        <v>6</v>
      </c>
      <c r="F937" s="92" t="s">
        <v>622</v>
      </c>
      <c r="G937" s="62">
        <v>263</v>
      </c>
      <c r="H937" s="92" t="s">
        <v>625</v>
      </c>
      <c r="I937" s="92" t="s">
        <v>626</v>
      </c>
      <c r="J937" s="92"/>
      <c r="K937" s="92" t="s">
        <v>109</v>
      </c>
      <c r="L937" s="92"/>
      <c r="M937" s="61" t="str">
        <f>VLOOKUP(G937,'Matriz de Clasificacion'!$H$1:$K$341,4)</f>
        <v>Resultado</v>
      </c>
      <c r="N937" s="177">
        <f t="shared" si="39"/>
        <v>1</v>
      </c>
      <c r="O937" s="92" t="s">
        <v>1199</v>
      </c>
      <c r="P937" s="92" t="s">
        <v>28</v>
      </c>
      <c r="Q937" s="183" t="s">
        <v>1504</v>
      </c>
      <c r="R937" s="225"/>
      <c r="S937" s="92"/>
      <c r="T937" s="92"/>
      <c r="U937" s="92"/>
      <c r="V937" s="93"/>
      <c r="W937" s="93"/>
      <c r="X937" s="93"/>
      <c r="Y937" s="92"/>
      <c r="Z937" s="93"/>
      <c r="AA937" s="93"/>
    </row>
    <row r="938" spans="1:27" s="91" customFormat="1" ht="28.5" customHeight="1" x14ac:dyDescent="0.2">
      <c r="A938" s="89" t="s">
        <v>575</v>
      </c>
      <c r="B938" s="90">
        <v>9</v>
      </c>
      <c r="C938" s="89" t="s">
        <v>576</v>
      </c>
      <c r="D938" s="89" t="s">
        <v>96</v>
      </c>
      <c r="E938" s="90">
        <v>6</v>
      </c>
      <c r="F938" s="89" t="s">
        <v>622</v>
      </c>
      <c r="G938" s="62">
        <v>263</v>
      </c>
      <c r="H938" s="89" t="s">
        <v>625</v>
      </c>
      <c r="I938" s="89" t="s">
        <v>626</v>
      </c>
      <c r="J938" s="89"/>
      <c r="K938" s="89" t="s">
        <v>109</v>
      </c>
      <c r="L938" s="89"/>
      <c r="M938" s="61" t="str">
        <f>VLOOKUP(G938,'Matriz de Clasificacion'!$H$1:$K$341,4)</f>
        <v>Resultado</v>
      </c>
      <c r="N938" s="177">
        <f t="shared" si="39"/>
        <v>1</v>
      </c>
      <c r="O938" s="89" t="s">
        <v>1200</v>
      </c>
      <c r="P938" s="89" t="s">
        <v>28</v>
      </c>
      <c r="Q938" s="182" t="s">
        <v>1505</v>
      </c>
      <c r="R938" s="223"/>
      <c r="S938" s="89"/>
      <c r="T938" s="89"/>
      <c r="U938" s="89"/>
      <c r="V938" s="90"/>
      <c r="W938" s="90"/>
      <c r="X938" s="90"/>
      <c r="Y938" s="89"/>
      <c r="Z938" s="90"/>
      <c r="AA938" s="90"/>
    </row>
    <row r="939" spans="1:27" s="94" customFormat="1" ht="28.5" customHeight="1" x14ac:dyDescent="0.2">
      <c r="A939" s="92" t="s">
        <v>575</v>
      </c>
      <c r="B939" s="93">
        <v>9</v>
      </c>
      <c r="C939" s="92" t="s">
        <v>576</v>
      </c>
      <c r="D939" s="92" t="s">
        <v>96</v>
      </c>
      <c r="E939" s="93">
        <v>6</v>
      </c>
      <c r="F939" s="92" t="s">
        <v>622</v>
      </c>
      <c r="G939" s="62">
        <v>263</v>
      </c>
      <c r="H939" s="92" t="s">
        <v>625</v>
      </c>
      <c r="I939" s="92" t="s">
        <v>626</v>
      </c>
      <c r="J939" s="92"/>
      <c r="K939" s="92" t="s">
        <v>109</v>
      </c>
      <c r="L939" s="92"/>
      <c r="M939" s="61" t="str">
        <f>VLOOKUP(G939,'Matriz de Clasificacion'!$H$1:$K$341,4)</f>
        <v>Resultado</v>
      </c>
      <c r="N939" s="177">
        <f t="shared" si="39"/>
        <v>1</v>
      </c>
      <c r="O939" s="92" t="s">
        <v>1198</v>
      </c>
      <c r="P939" s="92" t="s">
        <v>28</v>
      </c>
      <c r="Q939" s="183" t="s">
        <v>1506</v>
      </c>
      <c r="R939" s="225"/>
      <c r="S939" s="92"/>
      <c r="T939" s="92"/>
      <c r="U939" s="92"/>
      <c r="V939" s="93"/>
      <c r="W939" s="93"/>
      <c r="X939" s="93"/>
      <c r="Y939" s="92"/>
      <c r="Z939" s="93"/>
      <c r="AA939" s="93"/>
    </row>
    <row r="940" spans="1:27" s="91" customFormat="1" ht="28.5" customHeight="1" x14ac:dyDescent="0.2">
      <c r="A940" s="89" t="s">
        <v>575</v>
      </c>
      <c r="B940" s="90">
        <v>9</v>
      </c>
      <c r="C940" s="89" t="s">
        <v>576</v>
      </c>
      <c r="D940" s="89" t="s">
        <v>96</v>
      </c>
      <c r="E940" s="90">
        <v>6</v>
      </c>
      <c r="F940" s="89" t="s">
        <v>622</v>
      </c>
      <c r="G940" s="62">
        <v>263</v>
      </c>
      <c r="H940" s="89" t="s">
        <v>625</v>
      </c>
      <c r="I940" s="89" t="s">
        <v>626</v>
      </c>
      <c r="J940" s="89"/>
      <c r="K940" s="89" t="s">
        <v>109</v>
      </c>
      <c r="L940" s="89"/>
      <c r="M940" s="61" t="str">
        <f>VLOOKUP(G940,'Matriz de Clasificacion'!$H$1:$K$341,4)</f>
        <v>Resultado</v>
      </c>
      <c r="N940" s="177">
        <f t="shared" si="39"/>
        <v>1</v>
      </c>
      <c r="O940" s="89" t="s">
        <v>1197</v>
      </c>
      <c r="P940" s="89" t="s">
        <v>28</v>
      </c>
      <c r="Q940" s="182" t="s">
        <v>1507</v>
      </c>
      <c r="R940" s="223"/>
      <c r="S940" s="89"/>
      <c r="T940" s="89"/>
      <c r="U940" s="89"/>
      <c r="V940" s="90"/>
      <c r="W940" s="90"/>
      <c r="X940" s="90"/>
      <c r="Y940" s="89"/>
      <c r="Z940" s="90"/>
      <c r="AA940" s="90"/>
    </row>
    <row r="941" spans="1:27" s="94" customFormat="1" ht="28.5" customHeight="1" x14ac:dyDescent="0.2">
      <c r="A941" s="92" t="s">
        <v>575</v>
      </c>
      <c r="B941" s="93">
        <v>9</v>
      </c>
      <c r="C941" s="92" t="s">
        <v>576</v>
      </c>
      <c r="D941" s="92" t="s">
        <v>96</v>
      </c>
      <c r="E941" s="93">
        <v>6</v>
      </c>
      <c r="F941" s="92" t="s">
        <v>622</v>
      </c>
      <c r="G941" s="62">
        <v>263</v>
      </c>
      <c r="H941" s="92" t="s">
        <v>625</v>
      </c>
      <c r="I941" s="92" t="s">
        <v>626</v>
      </c>
      <c r="J941" s="92"/>
      <c r="K941" s="92" t="s">
        <v>109</v>
      </c>
      <c r="L941" s="92"/>
      <c r="M941" s="61" t="str">
        <f>VLOOKUP(G941,'Matriz de Clasificacion'!$H$1:$K$341,4)</f>
        <v>Resultado</v>
      </c>
      <c r="N941" s="177">
        <f t="shared" si="39"/>
        <v>1</v>
      </c>
      <c r="O941" s="92" t="s">
        <v>1196</v>
      </c>
      <c r="P941" s="92" t="s">
        <v>28</v>
      </c>
      <c r="Q941" s="183" t="s">
        <v>1508</v>
      </c>
      <c r="R941" s="225"/>
      <c r="S941" s="92"/>
      <c r="T941" s="92"/>
      <c r="U941" s="92"/>
      <c r="V941" s="93"/>
      <c r="W941" s="93"/>
      <c r="X941" s="93"/>
      <c r="Y941" s="92"/>
      <c r="Z941" s="93"/>
      <c r="AA941" s="93"/>
    </row>
    <row r="942" spans="1:27" s="91" customFormat="1" ht="28.5" customHeight="1" x14ac:dyDescent="0.2">
      <c r="A942" s="89" t="s">
        <v>575</v>
      </c>
      <c r="B942" s="90">
        <v>9</v>
      </c>
      <c r="C942" s="89" t="s">
        <v>576</v>
      </c>
      <c r="D942" s="89" t="s">
        <v>96</v>
      </c>
      <c r="E942" s="90">
        <v>6</v>
      </c>
      <c r="F942" s="89" t="s">
        <v>622</v>
      </c>
      <c r="G942" s="62">
        <v>263</v>
      </c>
      <c r="H942" s="89" t="s">
        <v>625</v>
      </c>
      <c r="I942" s="89" t="s">
        <v>626</v>
      </c>
      <c r="J942" s="89"/>
      <c r="K942" s="89" t="s">
        <v>109</v>
      </c>
      <c r="L942" s="89"/>
      <c r="M942" s="61" t="str">
        <f>VLOOKUP(G942,'Matriz de Clasificacion'!$H$1:$K$341,4)</f>
        <v>Resultado</v>
      </c>
      <c r="N942" s="177">
        <f t="shared" si="39"/>
        <v>1</v>
      </c>
      <c r="O942" s="89" t="s">
        <v>1195</v>
      </c>
      <c r="P942" s="89" t="s">
        <v>28</v>
      </c>
      <c r="Q942" s="182" t="s">
        <v>1509</v>
      </c>
      <c r="R942" s="223"/>
      <c r="S942" s="89"/>
      <c r="T942" s="89"/>
      <c r="U942" s="89"/>
      <c r="V942" s="90"/>
      <c r="W942" s="90"/>
      <c r="X942" s="90"/>
      <c r="Y942" s="89"/>
      <c r="Z942" s="90"/>
      <c r="AA942" s="90"/>
    </row>
    <row r="943" spans="1:27" s="79" customFormat="1" ht="28.5" customHeight="1" x14ac:dyDescent="0.2">
      <c r="A943" s="77" t="s">
        <v>575</v>
      </c>
      <c r="B943" s="78">
        <v>9</v>
      </c>
      <c r="C943" s="77" t="s">
        <v>576</v>
      </c>
      <c r="D943" s="77" t="s">
        <v>96</v>
      </c>
      <c r="E943" s="78">
        <v>6</v>
      </c>
      <c r="F943" s="77" t="s">
        <v>622</v>
      </c>
      <c r="G943" s="62">
        <v>264</v>
      </c>
      <c r="H943" s="77" t="s">
        <v>627</v>
      </c>
      <c r="I943" s="77" t="s">
        <v>628</v>
      </c>
      <c r="J943" s="77"/>
      <c r="K943" s="77" t="s">
        <v>109</v>
      </c>
      <c r="L943" s="77"/>
      <c r="M943" s="61" t="str">
        <f>VLOOKUP(G943,'Matriz de Clasificacion'!$H$1:$K$341,4)</f>
        <v>Proceso</v>
      </c>
      <c r="N943" s="177">
        <f t="shared" si="39"/>
        <v>0</v>
      </c>
      <c r="O943" s="77"/>
      <c r="P943" s="77"/>
      <c r="Q943" s="176"/>
      <c r="R943" s="147"/>
      <c r="S943" s="78"/>
      <c r="T943" s="78"/>
      <c r="U943" s="78"/>
      <c r="V943" s="78"/>
      <c r="W943" s="78"/>
      <c r="X943" s="78"/>
      <c r="Y943" s="78"/>
      <c r="Z943" s="78"/>
      <c r="AA943" s="78"/>
    </row>
    <row r="944" spans="1:27" s="91" customFormat="1" ht="28.5" customHeight="1" x14ac:dyDescent="0.2">
      <c r="A944" s="89" t="s">
        <v>575</v>
      </c>
      <c r="B944" s="91">
        <v>9</v>
      </c>
      <c r="C944" s="89" t="s">
        <v>576</v>
      </c>
      <c r="D944" s="89" t="s">
        <v>411</v>
      </c>
      <c r="E944" s="91">
        <v>7</v>
      </c>
      <c r="F944" s="89" t="s">
        <v>629</v>
      </c>
      <c r="G944" s="62">
        <v>265</v>
      </c>
      <c r="H944" s="89" t="s">
        <v>630</v>
      </c>
      <c r="I944" s="89" t="s">
        <v>631</v>
      </c>
      <c r="J944" s="89" t="s">
        <v>1288</v>
      </c>
      <c r="K944" s="89" t="s">
        <v>109</v>
      </c>
      <c r="L944" s="89" t="s">
        <v>109</v>
      </c>
      <c r="M944" s="61" t="str">
        <f>VLOOKUP(G944,'Matriz de Clasificacion'!$H$1:$K$341,4)</f>
        <v>Proceso</v>
      </c>
      <c r="N944" s="177">
        <f t="shared" si="39"/>
        <v>1</v>
      </c>
      <c r="O944" s="90">
        <v>1</v>
      </c>
      <c r="P944" s="90" t="s">
        <v>28</v>
      </c>
      <c r="Q944" s="182" t="s">
        <v>1012</v>
      </c>
      <c r="R944" s="248"/>
      <c r="S944" s="89" t="s">
        <v>1012</v>
      </c>
      <c r="T944" s="90"/>
      <c r="U944" s="90"/>
      <c r="V944" s="90"/>
      <c r="W944" s="90"/>
      <c r="X944" s="90"/>
      <c r="Y944" s="90"/>
      <c r="Z944" s="90"/>
      <c r="AA944" s="90"/>
    </row>
    <row r="945" spans="1:27" s="79" customFormat="1" ht="28.5" customHeight="1" x14ac:dyDescent="0.2">
      <c r="A945" s="77" t="s">
        <v>575</v>
      </c>
      <c r="B945" s="79">
        <v>9</v>
      </c>
      <c r="C945" s="77" t="s">
        <v>576</v>
      </c>
      <c r="D945" s="77" t="s">
        <v>411</v>
      </c>
      <c r="E945" s="79">
        <v>7</v>
      </c>
      <c r="F945" s="77" t="s">
        <v>629</v>
      </c>
      <c r="G945" s="62">
        <v>266</v>
      </c>
      <c r="H945" s="78" t="s">
        <v>632</v>
      </c>
      <c r="I945" s="78" t="s">
        <v>633</v>
      </c>
      <c r="J945" s="78" t="s">
        <v>1288</v>
      </c>
      <c r="K945" s="78" t="s">
        <v>109</v>
      </c>
      <c r="L945" s="78" t="s">
        <v>109</v>
      </c>
      <c r="M945" s="61" t="str">
        <f>VLOOKUP(G945,'Matriz de Clasificacion'!$H$1:$K$341,4)</f>
        <v>Producto</v>
      </c>
      <c r="N945" s="177">
        <f t="shared" si="39"/>
        <v>1</v>
      </c>
      <c r="O945" s="78">
        <v>3</v>
      </c>
      <c r="P945" s="78" t="s">
        <v>28</v>
      </c>
      <c r="Q945" s="176" t="s">
        <v>959</v>
      </c>
      <c r="R945" s="149"/>
      <c r="S945" s="77" t="s">
        <v>984</v>
      </c>
      <c r="T945" s="78"/>
      <c r="U945" s="78"/>
      <c r="V945" s="78"/>
      <c r="W945" s="78"/>
      <c r="X945" s="78"/>
      <c r="Y945" s="78"/>
      <c r="Z945" s="78"/>
      <c r="AA945" s="78"/>
    </row>
    <row r="946" spans="1:27" s="76" customFormat="1" ht="28.5" customHeight="1" x14ac:dyDescent="0.2">
      <c r="A946" s="74" t="s">
        <v>575</v>
      </c>
      <c r="B946" s="76">
        <v>9</v>
      </c>
      <c r="C946" s="74" t="s">
        <v>576</v>
      </c>
      <c r="D946" s="74" t="s">
        <v>411</v>
      </c>
      <c r="E946" s="76">
        <v>7</v>
      </c>
      <c r="F946" s="74" t="s">
        <v>629</v>
      </c>
      <c r="G946" s="62">
        <v>266</v>
      </c>
      <c r="H946" s="75" t="s">
        <v>632</v>
      </c>
      <c r="I946" s="75" t="s">
        <v>633</v>
      </c>
      <c r="J946" s="75" t="s">
        <v>1288</v>
      </c>
      <c r="K946" s="75" t="s">
        <v>109</v>
      </c>
      <c r="L946" s="75" t="s">
        <v>109</v>
      </c>
      <c r="M946" s="61" t="str">
        <f>VLOOKUP(G946,'Matriz de Clasificacion'!$H$1:$K$341,4)</f>
        <v>Producto</v>
      </c>
      <c r="N946" s="177">
        <f t="shared" si="39"/>
        <v>1</v>
      </c>
      <c r="O946" s="75">
        <v>2</v>
      </c>
      <c r="P946" s="75" t="s">
        <v>28</v>
      </c>
      <c r="Q946" s="175" t="s">
        <v>995</v>
      </c>
      <c r="R946" s="221"/>
      <c r="S946" s="74" t="s">
        <v>995</v>
      </c>
      <c r="T946" s="75"/>
      <c r="U946" s="75"/>
      <c r="V946" s="75"/>
      <c r="W946" s="75"/>
      <c r="X946" s="75"/>
      <c r="Y946" s="75"/>
      <c r="Z946" s="75"/>
      <c r="AA946" s="75"/>
    </row>
    <row r="947" spans="1:27" s="148" customFormat="1" ht="28.5" customHeight="1" x14ac:dyDescent="0.2">
      <c r="A947" s="147" t="s">
        <v>575</v>
      </c>
      <c r="B947" s="148">
        <v>9</v>
      </c>
      <c r="C947" s="147" t="s">
        <v>576</v>
      </c>
      <c r="D947" s="147" t="s">
        <v>411</v>
      </c>
      <c r="E947" s="148">
        <v>7</v>
      </c>
      <c r="F947" s="147" t="s">
        <v>629</v>
      </c>
      <c r="G947" s="62">
        <v>266</v>
      </c>
      <c r="H947" s="149" t="s">
        <v>632</v>
      </c>
      <c r="I947" s="149" t="s">
        <v>633</v>
      </c>
      <c r="J947" s="149" t="s">
        <v>1288</v>
      </c>
      <c r="K947" s="149" t="s">
        <v>109</v>
      </c>
      <c r="L947" s="149" t="s">
        <v>109</v>
      </c>
      <c r="M947" s="61" t="str">
        <f>VLOOKUP(G947,'Matriz de Clasificacion'!$H$1:$K$341,4)</f>
        <v>Producto</v>
      </c>
      <c r="N947" s="177">
        <f t="shared" si="39"/>
        <v>1</v>
      </c>
      <c r="O947" s="149">
        <v>1</v>
      </c>
      <c r="P947" s="149" t="s">
        <v>28</v>
      </c>
      <c r="Q947" s="229" t="s">
        <v>984</v>
      </c>
      <c r="R947" s="149"/>
      <c r="S947" s="147" t="s">
        <v>959</v>
      </c>
      <c r="T947" s="149"/>
      <c r="U947" s="149"/>
      <c r="V947" s="149"/>
      <c r="W947" s="149"/>
      <c r="X947" s="149"/>
      <c r="Y947" s="149"/>
      <c r="Z947" s="149"/>
      <c r="AA947" s="149"/>
    </row>
    <row r="948" spans="1:27" s="91" customFormat="1" ht="28.5" customHeight="1" x14ac:dyDescent="0.2">
      <c r="A948" s="89" t="s">
        <v>575</v>
      </c>
      <c r="B948" s="91">
        <v>9</v>
      </c>
      <c r="C948" s="89" t="s">
        <v>576</v>
      </c>
      <c r="D948" s="89" t="s">
        <v>411</v>
      </c>
      <c r="E948" s="91">
        <v>7</v>
      </c>
      <c r="F948" s="89" t="s">
        <v>629</v>
      </c>
      <c r="G948" s="62">
        <v>267</v>
      </c>
      <c r="H948" s="90" t="s">
        <v>634</v>
      </c>
      <c r="I948" s="90" t="s">
        <v>1510</v>
      </c>
      <c r="J948" s="90"/>
      <c r="K948" s="90"/>
      <c r="L948" s="90"/>
      <c r="M948" s="61" t="str">
        <f>VLOOKUP(G948,'Matriz de Clasificacion'!$H$1:$K$341,4)</f>
        <v>Proceso</v>
      </c>
      <c r="N948" s="177">
        <f t="shared" si="39"/>
        <v>0</v>
      </c>
      <c r="O948" s="90"/>
      <c r="P948" s="90"/>
      <c r="Q948" s="191"/>
      <c r="R948" s="248"/>
      <c r="T948" s="90"/>
      <c r="U948" s="90"/>
      <c r="V948" s="90"/>
      <c r="W948" s="90"/>
      <c r="X948" s="90"/>
      <c r="Y948" s="90"/>
      <c r="Z948" s="90"/>
      <c r="AA948" s="90"/>
    </row>
    <row r="949" spans="1:27" s="94" customFormat="1" ht="28.5" customHeight="1" x14ac:dyDescent="0.2">
      <c r="A949" s="92" t="s">
        <v>575</v>
      </c>
      <c r="B949" s="94">
        <v>9</v>
      </c>
      <c r="C949" s="92" t="s">
        <v>576</v>
      </c>
      <c r="D949" s="92" t="s">
        <v>411</v>
      </c>
      <c r="E949" s="94">
        <v>7</v>
      </c>
      <c r="F949" s="92" t="s">
        <v>629</v>
      </c>
      <c r="G949" s="62">
        <v>268</v>
      </c>
      <c r="H949" s="93" t="s">
        <v>636</v>
      </c>
      <c r="I949" s="93" t="s">
        <v>1511</v>
      </c>
      <c r="J949" s="93"/>
      <c r="K949" s="93"/>
      <c r="L949" s="93"/>
      <c r="M949" s="61" t="str">
        <f>VLOOKUP(G949,'Matriz de Clasificacion'!$H$1:$K$341,4)</f>
        <v>Proceso</v>
      </c>
      <c r="N949" s="177">
        <f t="shared" si="39"/>
        <v>0</v>
      </c>
      <c r="O949" s="93"/>
      <c r="P949" s="93"/>
      <c r="Q949" s="192"/>
      <c r="R949" s="249"/>
      <c r="T949" s="93"/>
      <c r="U949" s="93"/>
      <c r="V949" s="93"/>
      <c r="W949" s="93"/>
      <c r="X949" s="93"/>
      <c r="Y949" s="93"/>
      <c r="Z949" s="93"/>
      <c r="AA949" s="93"/>
    </row>
    <row r="950" spans="1:27" s="91" customFormat="1" ht="28.5" customHeight="1" x14ac:dyDescent="0.2">
      <c r="A950" s="89" t="s">
        <v>575</v>
      </c>
      <c r="B950" s="90">
        <v>9</v>
      </c>
      <c r="C950" s="89" t="s">
        <v>576</v>
      </c>
      <c r="D950" s="89" t="s">
        <v>411</v>
      </c>
      <c r="E950" s="90">
        <v>7</v>
      </c>
      <c r="F950" s="89" t="s">
        <v>629</v>
      </c>
      <c r="G950" s="62">
        <v>269</v>
      </c>
      <c r="H950" s="89" t="s">
        <v>638</v>
      </c>
      <c r="I950" s="145" t="s">
        <v>639</v>
      </c>
      <c r="J950" s="89"/>
      <c r="K950" s="89" t="s">
        <v>17</v>
      </c>
      <c r="L950" s="89"/>
      <c r="M950" s="61" t="str">
        <f>VLOOKUP(G950,'Matriz de Clasificacion'!$H$1:$K$341,4)</f>
        <v>Proceso</v>
      </c>
      <c r="N950" s="177">
        <f t="shared" si="39"/>
        <v>0</v>
      </c>
      <c r="O950" s="89"/>
      <c r="P950" s="89"/>
      <c r="Q950" s="182"/>
      <c r="R950" s="223"/>
      <c r="S950" s="90"/>
      <c r="T950" s="90"/>
      <c r="U950" s="90"/>
      <c r="V950" s="90"/>
      <c r="W950" s="90"/>
      <c r="X950" s="90"/>
      <c r="Y950" s="90"/>
      <c r="Z950" s="90"/>
      <c r="AA950" s="90"/>
    </row>
    <row r="951" spans="1:27" s="79" customFormat="1" ht="28.5" customHeight="1" x14ac:dyDescent="0.2">
      <c r="A951" s="77" t="s">
        <v>575</v>
      </c>
      <c r="B951" s="78">
        <v>9</v>
      </c>
      <c r="C951" s="77" t="s">
        <v>576</v>
      </c>
      <c r="D951" s="77" t="s">
        <v>411</v>
      </c>
      <c r="E951" s="78">
        <v>7</v>
      </c>
      <c r="F951" s="77" t="s">
        <v>629</v>
      </c>
      <c r="G951" s="62">
        <v>270</v>
      </c>
      <c r="H951" s="77" t="s">
        <v>640</v>
      </c>
      <c r="I951" s="77" t="s">
        <v>641</v>
      </c>
      <c r="J951" s="77"/>
      <c r="K951" s="77" t="s">
        <v>17</v>
      </c>
      <c r="L951" s="77"/>
      <c r="M951" s="61" t="str">
        <f>VLOOKUP(G951,'Matriz de Clasificacion'!$H$1:$K$341,4)</f>
        <v>Resultado</v>
      </c>
      <c r="N951" s="177">
        <f t="shared" si="39"/>
        <v>1</v>
      </c>
      <c r="O951" s="77" t="s">
        <v>1195</v>
      </c>
      <c r="P951" s="77" t="s">
        <v>91</v>
      </c>
      <c r="Q951" s="176" t="s">
        <v>931</v>
      </c>
      <c r="R951" s="147"/>
      <c r="S951" s="77" t="s">
        <v>930</v>
      </c>
      <c r="T951" s="77" t="s">
        <v>931</v>
      </c>
      <c r="U951" s="78"/>
      <c r="V951" s="78"/>
      <c r="W951" s="78"/>
      <c r="X951" s="78"/>
      <c r="Y951" s="78"/>
      <c r="Z951" s="78"/>
      <c r="AA951" s="78"/>
    </row>
    <row r="952" spans="1:27" s="76" customFormat="1" ht="28.5" customHeight="1" x14ac:dyDescent="0.2">
      <c r="A952" s="74" t="s">
        <v>575</v>
      </c>
      <c r="B952" s="75">
        <v>9</v>
      </c>
      <c r="C952" s="74" t="s">
        <v>576</v>
      </c>
      <c r="D952" s="74" t="s">
        <v>411</v>
      </c>
      <c r="E952" s="75">
        <v>7</v>
      </c>
      <c r="F952" s="74" t="s">
        <v>629</v>
      </c>
      <c r="G952" s="62">
        <v>270</v>
      </c>
      <c r="H952" s="74" t="s">
        <v>640</v>
      </c>
      <c r="I952" s="74" t="s">
        <v>641</v>
      </c>
      <c r="J952" s="74"/>
      <c r="K952" s="74" t="s">
        <v>17</v>
      </c>
      <c r="L952" s="74"/>
      <c r="M952" s="61" t="str">
        <f>VLOOKUP(G952,'Matriz de Clasificacion'!$H$1:$K$341,4)</f>
        <v>Resultado</v>
      </c>
      <c r="N952" s="177">
        <f t="shared" si="39"/>
        <v>1</v>
      </c>
      <c r="O952" s="74" t="s">
        <v>1195</v>
      </c>
      <c r="P952" s="74" t="s">
        <v>28</v>
      </c>
      <c r="Q952" s="175" t="s">
        <v>930</v>
      </c>
      <c r="R952" s="219"/>
      <c r="S952" s="74"/>
      <c r="T952" s="74"/>
      <c r="U952" s="75"/>
      <c r="V952" s="75"/>
      <c r="W952" s="75"/>
      <c r="X952" s="75"/>
      <c r="Y952" s="75"/>
      <c r="Z952" s="75"/>
      <c r="AA952" s="75"/>
    </row>
    <row r="953" spans="1:27" s="94" customFormat="1" ht="28.5" customHeight="1" x14ac:dyDescent="0.2">
      <c r="A953" s="92" t="s">
        <v>575</v>
      </c>
      <c r="B953" s="93">
        <v>9</v>
      </c>
      <c r="C953" s="92" t="s">
        <v>576</v>
      </c>
      <c r="D953" s="92" t="s">
        <v>411</v>
      </c>
      <c r="E953" s="93">
        <v>7</v>
      </c>
      <c r="F953" s="92" t="s">
        <v>629</v>
      </c>
      <c r="G953" s="62">
        <v>271</v>
      </c>
      <c r="H953" s="92" t="s">
        <v>642</v>
      </c>
      <c r="I953" s="92" t="s">
        <v>643</v>
      </c>
      <c r="J953" s="92"/>
      <c r="K953" s="92" t="s">
        <v>17</v>
      </c>
      <c r="L953" s="92"/>
      <c r="M953" s="61" t="str">
        <f>VLOOKUP(G953,'Matriz de Clasificacion'!$H$1:$K$341,4)</f>
        <v>Producto</v>
      </c>
      <c r="N953" s="177">
        <f t="shared" si="39"/>
        <v>1</v>
      </c>
      <c r="O953" s="92" t="s">
        <v>1197</v>
      </c>
      <c r="P953" s="92" t="s">
        <v>28</v>
      </c>
      <c r="Q953" s="183" t="s">
        <v>1003</v>
      </c>
      <c r="R953" s="225"/>
      <c r="S953" s="92" t="s">
        <v>959</v>
      </c>
      <c r="T953" s="93"/>
      <c r="U953" s="93"/>
      <c r="V953" s="93"/>
      <c r="W953" s="93"/>
      <c r="X953" s="93"/>
      <c r="Y953" s="93"/>
      <c r="Z953" s="93"/>
      <c r="AA953" s="93"/>
    </row>
    <row r="954" spans="1:27" s="91" customFormat="1" ht="28.5" customHeight="1" x14ac:dyDescent="0.2">
      <c r="A954" s="89" t="s">
        <v>575</v>
      </c>
      <c r="B954" s="90">
        <v>9</v>
      </c>
      <c r="C954" s="89" t="s">
        <v>576</v>
      </c>
      <c r="D954" s="89" t="s">
        <v>411</v>
      </c>
      <c r="E954" s="90">
        <v>7</v>
      </c>
      <c r="F954" s="89" t="s">
        <v>629</v>
      </c>
      <c r="G954" s="62">
        <v>271</v>
      </c>
      <c r="H954" s="89" t="s">
        <v>642</v>
      </c>
      <c r="I954" s="89" t="s">
        <v>643</v>
      </c>
      <c r="J954" s="89"/>
      <c r="K954" s="89" t="s">
        <v>17</v>
      </c>
      <c r="L954" s="89"/>
      <c r="M954" s="61" t="str">
        <f>VLOOKUP(G954,'Matriz de Clasificacion'!$H$1:$K$341,4)</f>
        <v>Producto</v>
      </c>
      <c r="N954" s="177">
        <f t="shared" si="39"/>
        <v>1</v>
      </c>
      <c r="O954" s="90">
        <v>2</v>
      </c>
      <c r="P954" s="90" t="s">
        <v>28</v>
      </c>
      <c r="Q954" s="182" t="s">
        <v>932</v>
      </c>
      <c r="R954" s="248"/>
      <c r="S954" s="89" t="s">
        <v>932</v>
      </c>
      <c r="T954" s="90"/>
      <c r="U954" s="90"/>
      <c r="V954" s="90"/>
      <c r="W954" s="90"/>
      <c r="X954" s="90"/>
      <c r="Y954" s="90"/>
      <c r="Z954" s="90"/>
      <c r="AA954" s="90"/>
    </row>
    <row r="955" spans="1:27" s="94" customFormat="1" ht="28.5" customHeight="1" x14ac:dyDescent="0.2">
      <c r="A955" s="92" t="s">
        <v>575</v>
      </c>
      <c r="B955" s="93">
        <v>9</v>
      </c>
      <c r="C955" s="92" t="s">
        <v>576</v>
      </c>
      <c r="D955" s="92" t="s">
        <v>411</v>
      </c>
      <c r="E955" s="93">
        <v>7</v>
      </c>
      <c r="F955" s="92" t="s">
        <v>629</v>
      </c>
      <c r="G955" s="62">
        <v>271</v>
      </c>
      <c r="H955" s="92" t="s">
        <v>642</v>
      </c>
      <c r="I955" s="92" t="s">
        <v>643</v>
      </c>
      <c r="J955" s="92"/>
      <c r="K955" s="92" t="s">
        <v>17</v>
      </c>
      <c r="L955" s="92"/>
      <c r="M955" s="61" t="str">
        <f>VLOOKUP(G955,'Matriz de Clasificacion'!$H$1:$K$341,4)</f>
        <v>Producto</v>
      </c>
      <c r="N955" s="177">
        <f t="shared" si="39"/>
        <v>1</v>
      </c>
      <c r="O955" s="93">
        <v>1</v>
      </c>
      <c r="P955" s="93" t="s">
        <v>28</v>
      </c>
      <c r="Q955" s="183" t="s">
        <v>959</v>
      </c>
      <c r="R955" s="249"/>
      <c r="S955" s="92" t="s">
        <v>1003</v>
      </c>
      <c r="T955" s="93"/>
      <c r="U955" s="93"/>
      <c r="V955" s="93"/>
      <c r="W955" s="93"/>
      <c r="X955" s="93"/>
      <c r="Y955" s="93"/>
      <c r="Z955" s="93"/>
      <c r="AA955" s="93"/>
    </row>
    <row r="956" spans="1:27" s="76" customFormat="1" ht="28.5" customHeight="1" x14ac:dyDescent="0.2">
      <c r="A956" s="74" t="s">
        <v>575</v>
      </c>
      <c r="B956" s="75">
        <v>9</v>
      </c>
      <c r="C956" s="74" t="s">
        <v>576</v>
      </c>
      <c r="D956" s="74" t="s">
        <v>423</v>
      </c>
      <c r="E956" s="75">
        <v>8</v>
      </c>
      <c r="F956" s="74" t="s">
        <v>644</v>
      </c>
      <c r="G956" s="62">
        <v>272</v>
      </c>
      <c r="H956" s="74" t="s">
        <v>645</v>
      </c>
      <c r="I956" s="74" t="s">
        <v>646</v>
      </c>
      <c r="J956" s="74"/>
      <c r="K956" s="74" t="s">
        <v>109</v>
      </c>
      <c r="L956" s="74"/>
      <c r="M956" s="61" t="str">
        <f>VLOOKUP(G956,'Matriz de Clasificacion'!$H$1:$K$341,4)</f>
        <v>Resultado</v>
      </c>
      <c r="N956" s="177">
        <f t="shared" si="39"/>
        <v>1</v>
      </c>
      <c r="O956" s="74" t="s">
        <v>1199</v>
      </c>
      <c r="P956" s="74" t="s">
        <v>6</v>
      </c>
      <c r="Q956" s="175" t="s">
        <v>1512</v>
      </c>
      <c r="R956" s="219"/>
      <c r="S956" s="74" t="s">
        <v>1013</v>
      </c>
      <c r="T956" s="74" t="s">
        <v>1014</v>
      </c>
      <c r="U956" s="74" t="s">
        <v>1015</v>
      </c>
      <c r="V956" s="75"/>
      <c r="W956" s="75"/>
      <c r="X956" s="75"/>
      <c r="Y956" s="75"/>
      <c r="Z956" s="75"/>
      <c r="AA956" s="75"/>
    </row>
    <row r="957" spans="1:27" s="79" customFormat="1" ht="28.5" customHeight="1" x14ac:dyDescent="0.2">
      <c r="A957" s="77" t="s">
        <v>575</v>
      </c>
      <c r="B957" s="78">
        <v>9</v>
      </c>
      <c r="C957" s="77" t="s">
        <v>576</v>
      </c>
      <c r="D957" s="77" t="s">
        <v>423</v>
      </c>
      <c r="E957" s="78">
        <v>8</v>
      </c>
      <c r="F957" s="77" t="s">
        <v>644</v>
      </c>
      <c r="G957" s="62">
        <v>272</v>
      </c>
      <c r="H957" s="77" t="s">
        <v>645</v>
      </c>
      <c r="I957" s="77" t="s">
        <v>646</v>
      </c>
      <c r="J957" s="77"/>
      <c r="K957" s="77" t="s">
        <v>109</v>
      </c>
      <c r="L957" s="77"/>
      <c r="M957" s="61" t="str">
        <f>VLOOKUP(G957,'Matriz de Clasificacion'!$H$1:$K$341,4)</f>
        <v>Resultado</v>
      </c>
      <c r="N957" s="177">
        <f t="shared" si="39"/>
        <v>1</v>
      </c>
      <c r="O957" s="78">
        <v>5</v>
      </c>
      <c r="P957" s="78" t="s">
        <v>6</v>
      </c>
      <c r="Q957" s="228" t="s">
        <v>1513</v>
      </c>
      <c r="R957" s="149"/>
      <c r="S957" s="77" t="s">
        <v>985</v>
      </c>
      <c r="T957" s="78"/>
      <c r="U957" s="78"/>
      <c r="V957" s="78"/>
      <c r="W957" s="78"/>
      <c r="X957" s="78"/>
      <c r="Y957" s="78"/>
      <c r="Z957" s="78"/>
      <c r="AA957" s="78"/>
    </row>
    <row r="958" spans="1:27" s="76" customFormat="1" ht="28.5" customHeight="1" x14ac:dyDescent="0.2">
      <c r="A958" s="74" t="s">
        <v>575</v>
      </c>
      <c r="B958" s="75">
        <v>9</v>
      </c>
      <c r="C958" s="74" t="s">
        <v>576</v>
      </c>
      <c r="D958" s="74" t="s">
        <v>423</v>
      </c>
      <c r="E958" s="75">
        <v>8</v>
      </c>
      <c r="F958" s="74" t="s">
        <v>644</v>
      </c>
      <c r="G958" s="62">
        <v>272</v>
      </c>
      <c r="H958" s="74" t="s">
        <v>645</v>
      </c>
      <c r="I958" s="74" t="s">
        <v>646</v>
      </c>
      <c r="J958" s="74"/>
      <c r="K958" s="74" t="s">
        <v>109</v>
      </c>
      <c r="L958" s="74"/>
      <c r="M958" s="61" t="str">
        <f>VLOOKUP(G958,'Matriz de Clasificacion'!$H$1:$K$341,4)</f>
        <v>Resultado</v>
      </c>
      <c r="N958" s="177">
        <f t="shared" si="39"/>
        <v>1</v>
      </c>
      <c r="O958" s="75">
        <v>4</v>
      </c>
      <c r="P958" s="75" t="s">
        <v>6</v>
      </c>
      <c r="Q958" s="227" t="s">
        <v>1514</v>
      </c>
      <c r="R958" s="221"/>
      <c r="S958" s="74" t="s">
        <v>994</v>
      </c>
      <c r="T958" s="75"/>
      <c r="U958" s="75"/>
      <c r="V958" s="75"/>
      <c r="W958" s="75"/>
      <c r="X958" s="75"/>
      <c r="Y958" s="75"/>
      <c r="Z958" s="75"/>
      <c r="AA958" s="75"/>
    </row>
    <row r="959" spans="1:27" s="79" customFormat="1" ht="28.5" customHeight="1" x14ac:dyDescent="0.2">
      <c r="A959" s="77" t="s">
        <v>575</v>
      </c>
      <c r="B959" s="78">
        <v>9</v>
      </c>
      <c r="C959" s="77" t="s">
        <v>576</v>
      </c>
      <c r="D959" s="77" t="s">
        <v>423</v>
      </c>
      <c r="E959" s="78">
        <v>8</v>
      </c>
      <c r="F959" s="77" t="s">
        <v>644</v>
      </c>
      <c r="G959" s="62">
        <v>272</v>
      </c>
      <c r="H959" s="77" t="s">
        <v>645</v>
      </c>
      <c r="I959" s="77" t="s">
        <v>646</v>
      </c>
      <c r="J959" s="77"/>
      <c r="K959" s="77" t="s">
        <v>109</v>
      </c>
      <c r="L959" s="77"/>
      <c r="M959" s="61" t="str">
        <f>VLOOKUP(G959,'Matriz de Clasificacion'!$H$1:$K$341,4)</f>
        <v>Resultado</v>
      </c>
      <c r="N959" s="177">
        <f t="shared" si="39"/>
        <v>1</v>
      </c>
      <c r="O959" s="78">
        <v>3</v>
      </c>
      <c r="P959" s="78" t="s">
        <v>6</v>
      </c>
      <c r="Q959" s="228" t="s">
        <v>1453</v>
      </c>
      <c r="R959" s="149"/>
      <c r="S959" s="77" t="s">
        <v>998</v>
      </c>
      <c r="T959" s="78"/>
      <c r="U959" s="78"/>
      <c r="V959" s="78"/>
      <c r="W959" s="78"/>
      <c r="X959" s="78"/>
      <c r="Y959" s="78"/>
      <c r="Z959" s="78"/>
      <c r="AA959" s="78"/>
    </row>
    <row r="960" spans="1:27" s="76" customFormat="1" ht="28.5" customHeight="1" x14ac:dyDescent="0.2">
      <c r="A960" s="74" t="s">
        <v>575</v>
      </c>
      <c r="B960" s="75">
        <v>9</v>
      </c>
      <c r="C960" s="74" t="s">
        <v>576</v>
      </c>
      <c r="D960" s="74" t="s">
        <v>423</v>
      </c>
      <c r="E960" s="75">
        <v>8</v>
      </c>
      <c r="F960" s="74" t="s">
        <v>644</v>
      </c>
      <c r="G960" s="62">
        <v>272</v>
      </c>
      <c r="H960" s="74" t="s">
        <v>645</v>
      </c>
      <c r="I960" s="74" t="s">
        <v>646</v>
      </c>
      <c r="J960" s="74"/>
      <c r="K960" s="74" t="s">
        <v>109</v>
      </c>
      <c r="L960" s="74"/>
      <c r="M960" s="61" t="str">
        <f>VLOOKUP(G960,'Matriz de Clasificacion'!$H$1:$K$341,4)</f>
        <v>Resultado</v>
      </c>
      <c r="N960" s="177">
        <f t="shared" si="39"/>
        <v>1</v>
      </c>
      <c r="O960" s="75">
        <v>2</v>
      </c>
      <c r="P960" s="75" t="s">
        <v>6</v>
      </c>
      <c r="Q960" s="227" t="s">
        <v>1455</v>
      </c>
      <c r="R960" s="221"/>
      <c r="S960" s="74"/>
      <c r="T960" s="75"/>
      <c r="U960" s="75"/>
      <c r="V960" s="75"/>
      <c r="W960" s="75"/>
      <c r="X960" s="75"/>
      <c r="Y960" s="75"/>
      <c r="Z960" s="75"/>
      <c r="AA960" s="75"/>
    </row>
    <row r="961" spans="1:27" s="79" customFormat="1" ht="28.5" customHeight="1" x14ac:dyDescent="0.2">
      <c r="A961" s="77" t="s">
        <v>575</v>
      </c>
      <c r="B961" s="78">
        <v>9</v>
      </c>
      <c r="C961" s="77" t="s">
        <v>576</v>
      </c>
      <c r="D961" s="77" t="s">
        <v>423</v>
      </c>
      <c r="E961" s="78">
        <v>8</v>
      </c>
      <c r="F961" s="77" t="s">
        <v>644</v>
      </c>
      <c r="G961" s="62">
        <v>272</v>
      </c>
      <c r="H961" s="77" t="s">
        <v>645</v>
      </c>
      <c r="I961" s="77" t="s">
        <v>646</v>
      </c>
      <c r="J961" s="77"/>
      <c r="K961" s="77" t="s">
        <v>109</v>
      </c>
      <c r="L961" s="77"/>
      <c r="M961" s="61" t="str">
        <f>VLOOKUP(G961,'Matriz de Clasificacion'!$H$1:$K$341,4)</f>
        <v>Resultado</v>
      </c>
      <c r="N961" s="177">
        <f t="shared" si="39"/>
        <v>1</v>
      </c>
      <c r="O961" s="78">
        <v>1</v>
      </c>
      <c r="P961" s="78" t="s">
        <v>6</v>
      </c>
      <c r="Q961" s="228" t="s">
        <v>1456</v>
      </c>
      <c r="R961" s="149"/>
      <c r="S961" s="77"/>
      <c r="T961" s="78"/>
      <c r="U961" s="78"/>
      <c r="V961" s="78"/>
      <c r="W961" s="78"/>
      <c r="X961" s="78"/>
      <c r="Y961" s="78"/>
      <c r="Z961" s="78"/>
      <c r="AA961" s="78"/>
    </row>
    <row r="962" spans="1:27" s="76" customFormat="1" ht="28.5" customHeight="1" x14ac:dyDescent="0.2">
      <c r="A962" s="74" t="s">
        <v>575</v>
      </c>
      <c r="B962" s="75">
        <v>9</v>
      </c>
      <c r="C962" s="74" t="s">
        <v>576</v>
      </c>
      <c r="D962" s="74" t="s">
        <v>423</v>
      </c>
      <c r="E962" s="75">
        <v>8</v>
      </c>
      <c r="F962" s="74" t="s">
        <v>644</v>
      </c>
      <c r="G962" s="62">
        <v>272</v>
      </c>
      <c r="H962" s="74" t="s">
        <v>645</v>
      </c>
      <c r="I962" s="74" t="s">
        <v>646</v>
      </c>
      <c r="J962" s="74"/>
      <c r="K962" s="74" t="s">
        <v>109</v>
      </c>
      <c r="L962" s="74"/>
      <c r="M962" s="61" t="str">
        <f>VLOOKUP(G962,'Matriz de Clasificacion'!$H$1:$K$341,4)</f>
        <v>Resultado</v>
      </c>
      <c r="N962" s="177">
        <f t="shared" si="39"/>
        <v>1</v>
      </c>
      <c r="O962" s="75">
        <v>3</v>
      </c>
      <c r="P962" s="75" t="s">
        <v>91</v>
      </c>
      <c r="Q962" s="227" t="s">
        <v>1515</v>
      </c>
      <c r="R962" s="221"/>
      <c r="S962" s="74"/>
      <c r="T962" s="75"/>
      <c r="U962" s="75"/>
      <c r="V962" s="75"/>
      <c r="W962" s="75"/>
      <c r="X962" s="75"/>
      <c r="Y962" s="75"/>
      <c r="Z962" s="75"/>
      <c r="AA962" s="75"/>
    </row>
    <row r="963" spans="1:27" s="79" customFormat="1" ht="28.5" customHeight="1" x14ac:dyDescent="0.2">
      <c r="A963" s="77" t="s">
        <v>575</v>
      </c>
      <c r="B963" s="78">
        <v>9</v>
      </c>
      <c r="C963" s="77" t="s">
        <v>576</v>
      </c>
      <c r="D963" s="77" t="s">
        <v>423</v>
      </c>
      <c r="E963" s="78">
        <v>8</v>
      </c>
      <c r="F963" s="77" t="s">
        <v>644</v>
      </c>
      <c r="G963" s="62">
        <v>272</v>
      </c>
      <c r="H963" s="77" t="s">
        <v>645</v>
      </c>
      <c r="I963" s="77" t="s">
        <v>646</v>
      </c>
      <c r="J963" s="77"/>
      <c r="K963" s="77" t="s">
        <v>109</v>
      </c>
      <c r="L963" s="77"/>
      <c r="M963" s="61" t="str">
        <f>VLOOKUP(G963,'Matriz de Clasificacion'!$H$1:$K$341,4)</f>
        <v>Resultado</v>
      </c>
      <c r="N963" s="177">
        <f t="shared" si="39"/>
        <v>1</v>
      </c>
      <c r="O963" s="78">
        <v>2</v>
      </c>
      <c r="P963" s="78" t="s">
        <v>91</v>
      </c>
      <c r="Q963" s="228" t="s">
        <v>1516</v>
      </c>
      <c r="R963" s="149"/>
      <c r="S963" s="77"/>
      <c r="T963" s="78"/>
      <c r="U963" s="78"/>
      <c r="V963" s="78"/>
      <c r="W963" s="78"/>
      <c r="X963" s="78"/>
      <c r="Y963" s="78"/>
      <c r="Z963" s="78"/>
      <c r="AA963" s="78"/>
    </row>
    <row r="964" spans="1:27" s="76" customFormat="1" ht="28.5" customHeight="1" x14ac:dyDescent="0.2">
      <c r="A964" s="74" t="s">
        <v>575</v>
      </c>
      <c r="B964" s="75">
        <v>9</v>
      </c>
      <c r="C964" s="74" t="s">
        <v>576</v>
      </c>
      <c r="D964" s="74" t="s">
        <v>423</v>
      </c>
      <c r="E964" s="75">
        <v>8</v>
      </c>
      <c r="F964" s="74" t="s">
        <v>644</v>
      </c>
      <c r="G964" s="62">
        <v>272</v>
      </c>
      <c r="H964" s="74" t="s">
        <v>645</v>
      </c>
      <c r="I964" s="74" t="s">
        <v>646</v>
      </c>
      <c r="J964" s="74"/>
      <c r="K964" s="74" t="s">
        <v>109</v>
      </c>
      <c r="L964" s="74"/>
      <c r="M964" s="61" t="str">
        <f>VLOOKUP(G964,'Matriz de Clasificacion'!$H$1:$K$341,4)</f>
        <v>Resultado</v>
      </c>
      <c r="N964" s="177">
        <f t="shared" si="39"/>
        <v>1</v>
      </c>
      <c r="O964" s="75">
        <v>1</v>
      </c>
      <c r="P964" s="75" t="s">
        <v>91</v>
      </c>
      <c r="Q964" s="227" t="s">
        <v>1517</v>
      </c>
      <c r="R964" s="221"/>
      <c r="S964" s="74"/>
      <c r="T964" s="75"/>
      <c r="U964" s="75"/>
      <c r="V964" s="75"/>
      <c r="W964" s="75"/>
      <c r="X964" s="75"/>
      <c r="Y964" s="75"/>
      <c r="Z964" s="75"/>
      <c r="AA964" s="75"/>
    </row>
    <row r="965" spans="1:27" s="79" customFormat="1" ht="28.5" customHeight="1" x14ac:dyDescent="0.2">
      <c r="A965" s="77" t="s">
        <v>575</v>
      </c>
      <c r="B965" s="78">
        <v>9</v>
      </c>
      <c r="C965" s="77" t="s">
        <v>576</v>
      </c>
      <c r="D965" s="77" t="s">
        <v>423</v>
      </c>
      <c r="E965" s="78">
        <v>8</v>
      </c>
      <c r="F965" s="77" t="s">
        <v>644</v>
      </c>
      <c r="G965" s="62">
        <v>272</v>
      </c>
      <c r="H965" s="77" t="s">
        <v>645</v>
      </c>
      <c r="I965" s="77" t="s">
        <v>646</v>
      </c>
      <c r="J965" s="77"/>
      <c r="K965" s="77" t="s">
        <v>109</v>
      </c>
      <c r="L965" s="77"/>
      <c r="M965" s="61" t="str">
        <f>VLOOKUP(G965,'Matriz de Clasificacion'!$H$1:$K$341,4)</f>
        <v>Resultado</v>
      </c>
      <c r="N965" s="177">
        <f t="shared" si="39"/>
        <v>1</v>
      </c>
      <c r="O965" s="78">
        <v>10</v>
      </c>
      <c r="P965" s="78" t="s">
        <v>28</v>
      </c>
      <c r="Q965" s="175" t="s">
        <v>994</v>
      </c>
      <c r="R965" s="149"/>
      <c r="S965" s="77"/>
      <c r="T965" s="78"/>
      <c r="U965" s="78"/>
      <c r="V965" s="78"/>
      <c r="W965" s="78"/>
      <c r="X965" s="78"/>
      <c r="Y965" s="78"/>
      <c r="Z965" s="78"/>
      <c r="AA965" s="78"/>
    </row>
    <row r="966" spans="1:27" s="76" customFormat="1" ht="28.5" customHeight="1" x14ac:dyDescent="0.2">
      <c r="A966" s="74" t="s">
        <v>575</v>
      </c>
      <c r="B966" s="75">
        <v>9</v>
      </c>
      <c r="C966" s="74" t="s">
        <v>576</v>
      </c>
      <c r="D966" s="74" t="s">
        <v>423</v>
      </c>
      <c r="E966" s="75">
        <v>8</v>
      </c>
      <c r="F966" s="74" t="s">
        <v>644</v>
      </c>
      <c r="G966" s="62">
        <v>272</v>
      </c>
      <c r="H966" s="74" t="s">
        <v>645</v>
      </c>
      <c r="I966" s="74" t="s">
        <v>646</v>
      </c>
      <c r="J966" s="74"/>
      <c r="K966" s="74" t="s">
        <v>109</v>
      </c>
      <c r="L966" s="74"/>
      <c r="M966" s="61" t="str">
        <f>VLOOKUP(G966,'Matriz de Clasificacion'!$H$1:$K$341,4)</f>
        <v>Resultado</v>
      </c>
      <c r="N966" s="177">
        <f t="shared" si="39"/>
        <v>1</v>
      </c>
      <c r="O966" s="75">
        <v>9</v>
      </c>
      <c r="P966" s="76" t="s">
        <v>28</v>
      </c>
      <c r="Q966" s="176" t="s">
        <v>985</v>
      </c>
      <c r="R966" s="221"/>
      <c r="S966" s="74"/>
      <c r="T966" s="75"/>
      <c r="U966" s="75"/>
      <c r="V966" s="75"/>
      <c r="W966" s="75"/>
      <c r="X966" s="75"/>
      <c r="Y966" s="75"/>
      <c r="Z966" s="75"/>
      <c r="AA966" s="75"/>
    </row>
    <row r="967" spans="1:27" s="79" customFormat="1" ht="28.5" customHeight="1" x14ac:dyDescent="0.2">
      <c r="A967" s="77" t="s">
        <v>575</v>
      </c>
      <c r="B967" s="78">
        <v>9</v>
      </c>
      <c r="C967" s="77" t="s">
        <v>576</v>
      </c>
      <c r="D967" s="77" t="s">
        <v>423</v>
      </c>
      <c r="E967" s="78">
        <v>8</v>
      </c>
      <c r="F967" s="77" t="s">
        <v>644</v>
      </c>
      <c r="G967" s="62">
        <v>272</v>
      </c>
      <c r="H967" s="77" t="s">
        <v>645</v>
      </c>
      <c r="I967" s="77" t="s">
        <v>646</v>
      </c>
      <c r="J967" s="77"/>
      <c r="K967" s="77" t="s">
        <v>109</v>
      </c>
      <c r="L967" s="77"/>
      <c r="M967" s="61" t="str">
        <f>VLOOKUP(G967,'Matriz de Clasificacion'!$H$1:$K$341,4)</f>
        <v>Resultado</v>
      </c>
      <c r="N967" s="177">
        <f t="shared" si="39"/>
        <v>1</v>
      </c>
      <c r="O967" s="78">
        <v>8</v>
      </c>
      <c r="P967" s="79" t="s">
        <v>28</v>
      </c>
      <c r="Q967" s="176" t="s">
        <v>998</v>
      </c>
      <c r="R967" s="149"/>
      <c r="S967" s="77"/>
      <c r="T967" s="78"/>
      <c r="U967" s="78"/>
      <c r="V967" s="78"/>
      <c r="W967" s="78"/>
      <c r="X967" s="78"/>
      <c r="Y967" s="78"/>
      <c r="Z967" s="78"/>
      <c r="AA967" s="78"/>
    </row>
    <row r="968" spans="1:27" s="76" customFormat="1" ht="28.5" customHeight="1" x14ac:dyDescent="0.2">
      <c r="A968" s="74" t="s">
        <v>575</v>
      </c>
      <c r="B968" s="75">
        <v>9</v>
      </c>
      <c r="C968" s="74" t="s">
        <v>576</v>
      </c>
      <c r="D968" s="74" t="s">
        <v>423</v>
      </c>
      <c r="E968" s="75">
        <v>8</v>
      </c>
      <c r="F968" s="74" t="s">
        <v>644</v>
      </c>
      <c r="G968" s="62">
        <v>272</v>
      </c>
      <c r="H968" s="74" t="s">
        <v>645</v>
      </c>
      <c r="I968" s="74" t="s">
        <v>646</v>
      </c>
      <c r="J968" s="74"/>
      <c r="K968" s="74" t="s">
        <v>109</v>
      </c>
      <c r="L968" s="74"/>
      <c r="M968" s="61" t="str">
        <f>VLOOKUP(G968,'Matriz de Clasificacion'!$H$1:$K$341,4)</f>
        <v>Resultado</v>
      </c>
      <c r="N968" s="177">
        <f t="shared" si="39"/>
        <v>1</v>
      </c>
      <c r="O968" s="75">
        <v>7</v>
      </c>
      <c r="P968" s="76" t="s">
        <v>28</v>
      </c>
      <c r="Q968" s="227" t="s">
        <v>1448</v>
      </c>
      <c r="R968" s="221"/>
      <c r="S968" s="74"/>
      <c r="T968" s="75"/>
      <c r="U968" s="75"/>
      <c r="V968" s="75"/>
      <c r="W968" s="75"/>
      <c r="X968" s="75"/>
      <c r="Y968" s="75"/>
      <c r="Z968" s="75"/>
      <c r="AA968" s="75"/>
    </row>
    <row r="969" spans="1:27" s="79" customFormat="1" ht="28.5" customHeight="1" x14ac:dyDescent="0.2">
      <c r="A969" s="77" t="s">
        <v>575</v>
      </c>
      <c r="B969" s="78">
        <v>9</v>
      </c>
      <c r="C969" s="77" t="s">
        <v>576</v>
      </c>
      <c r="D969" s="77" t="s">
        <v>423</v>
      </c>
      <c r="E969" s="78">
        <v>8</v>
      </c>
      <c r="F969" s="77" t="s">
        <v>644</v>
      </c>
      <c r="G969" s="62">
        <v>272</v>
      </c>
      <c r="H969" s="77" t="s">
        <v>645</v>
      </c>
      <c r="I969" s="77" t="s">
        <v>646</v>
      </c>
      <c r="J969" s="77"/>
      <c r="K969" s="77" t="s">
        <v>109</v>
      </c>
      <c r="L969" s="77"/>
      <c r="M969" s="61" t="str">
        <f>VLOOKUP(G969,'Matriz de Clasificacion'!$H$1:$K$341,4)</f>
        <v>Resultado</v>
      </c>
      <c r="N969" s="177">
        <f t="shared" si="39"/>
        <v>1</v>
      </c>
      <c r="O969" s="78">
        <v>6</v>
      </c>
      <c r="P969" s="79" t="s">
        <v>28</v>
      </c>
      <c r="Q969" s="228" t="s">
        <v>1518</v>
      </c>
      <c r="R969" s="149"/>
      <c r="S969" s="77"/>
      <c r="T969" s="78"/>
      <c r="U969" s="78"/>
      <c r="V969" s="78"/>
      <c r="W969" s="78"/>
      <c r="X969" s="78"/>
      <c r="Y969" s="78"/>
      <c r="Z969" s="78"/>
      <c r="AA969" s="78"/>
    </row>
    <row r="970" spans="1:27" s="76" customFormat="1" ht="28.5" customHeight="1" x14ac:dyDescent="0.2">
      <c r="A970" s="74" t="s">
        <v>575</v>
      </c>
      <c r="B970" s="75">
        <v>9</v>
      </c>
      <c r="C970" s="74" t="s">
        <v>576</v>
      </c>
      <c r="D970" s="74" t="s">
        <v>423</v>
      </c>
      <c r="E970" s="75">
        <v>8</v>
      </c>
      <c r="F970" s="74" t="s">
        <v>644</v>
      </c>
      <c r="G970" s="62">
        <v>272</v>
      </c>
      <c r="H970" s="74" t="s">
        <v>645</v>
      </c>
      <c r="I970" s="74" t="s">
        <v>646</v>
      </c>
      <c r="J970" s="74"/>
      <c r="K970" s="74" t="s">
        <v>109</v>
      </c>
      <c r="L970" s="74"/>
      <c r="M970" s="61" t="str">
        <f>VLOOKUP(G970,'Matriz de Clasificacion'!$H$1:$K$341,4)</f>
        <v>Resultado</v>
      </c>
      <c r="N970" s="177">
        <f t="shared" si="39"/>
        <v>1</v>
      </c>
      <c r="O970" s="75">
        <v>5</v>
      </c>
      <c r="P970" s="76" t="s">
        <v>28</v>
      </c>
      <c r="Q970" s="227" t="s">
        <v>1519</v>
      </c>
      <c r="R970" s="221"/>
      <c r="S970" s="74"/>
      <c r="T970" s="75"/>
      <c r="U970" s="75"/>
      <c r="V970" s="75"/>
      <c r="W970" s="75"/>
      <c r="X970" s="75"/>
      <c r="Y970" s="75"/>
      <c r="Z970" s="75"/>
      <c r="AA970" s="75"/>
    </row>
    <row r="971" spans="1:27" s="79" customFormat="1" ht="28.5" customHeight="1" x14ac:dyDescent="0.2">
      <c r="A971" s="77" t="s">
        <v>575</v>
      </c>
      <c r="B971" s="78">
        <v>9</v>
      </c>
      <c r="C971" s="77" t="s">
        <v>576</v>
      </c>
      <c r="D971" s="77" t="s">
        <v>423</v>
      </c>
      <c r="E971" s="78">
        <v>8</v>
      </c>
      <c r="F971" s="77" t="s">
        <v>644</v>
      </c>
      <c r="G971" s="62">
        <v>272</v>
      </c>
      <c r="H971" s="77" t="s">
        <v>645</v>
      </c>
      <c r="I971" s="77" t="s">
        <v>646</v>
      </c>
      <c r="J971" s="77"/>
      <c r="K971" s="77" t="s">
        <v>109</v>
      </c>
      <c r="L971" s="77"/>
      <c r="M971" s="61" t="str">
        <f>VLOOKUP(G971,'Matriz de Clasificacion'!$H$1:$K$341,4)</f>
        <v>Resultado</v>
      </c>
      <c r="N971" s="177">
        <f t="shared" si="39"/>
        <v>1</v>
      </c>
      <c r="O971" s="78">
        <v>4</v>
      </c>
      <c r="P971" s="79" t="s">
        <v>28</v>
      </c>
      <c r="Q971" s="228" t="s">
        <v>1520</v>
      </c>
      <c r="R971" s="149"/>
      <c r="S971" s="77"/>
      <c r="T971" s="78"/>
      <c r="U971" s="78"/>
      <c r="V971" s="78"/>
      <c r="W971" s="78"/>
      <c r="X971" s="78"/>
      <c r="Y971" s="78"/>
      <c r="Z971" s="78"/>
      <c r="AA971" s="78"/>
    </row>
    <row r="972" spans="1:27" s="76" customFormat="1" ht="28.5" customHeight="1" x14ac:dyDescent="0.2">
      <c r="A972" s="74" t="s">
        <v>575</v>
      </c>
      <c r="B972" s="75">
        <v>9</v>
      </c>
      <c r="C972" s="74" t="s">
        <v>576</v>
      </c>
      <c r="D972" s="74" t="s">
        <v>423</v>
      </c>
      <c r="E972" s="75">
        <v>8</v>
      </c>
      <c r="F972" s="74" t="s">
        <v>644</v>
      </c>
      <c r="G972" s="62">
        <v>272</v>
      </c>
      <c r="H972" s="74" t="s">
        <v>645</v>
      </c>
      <c r="I972" s="74" t="s">
        <v>646</v>
      </c>
      <c r="J972" s="74"/>
      <c r="K972" s="74" t="s">
        <v>109</v>
      </c>
      <c r="L972" s="74"/>
      <c r="M972" s="61" t="str">
        <f>VLOOKUP(G972,'Matriz de Clasificacion'!$H$1:$K$341,4)</f>
        <v>Resultado</v>
      </c>
      <c r="N972" s="177">
        <f t="shared" si="39"/>
        <v>1</v>
      </c>
      <c r="O972" s="75">
        <v>3</v>
      </c>
      <c r="P972" s="76" t="s">
        <v>28</v>
      </c>
      <c r="Q972" s="227" t="s">
        <v>1521</v>
      </c>
      <c r="R972" s="221"/>
      <c r="S972" s="74"/>
      <c r="T972" s="75"/>
      <c r="U972" s="75"/>
      <c r="V972" s="75"/>
      <c r="W972" s="75"/>
      <c r="X972" s="75"/>
      <c r="Y972" s="75"/>
      <c r="Z972" s="75"/>
      <c r="AA972" s="75"/>
    </row>
    <row r="973" spans="1:27" s="79" customFormat="1" ht="28.5" customHeight="1" x14ac:dyDescent="0.2">
      <c r="A973" s="77" t="s">
        <v>575</v>
      </c>
      <c r="B973" s="78">
        <v>9</v>
      </c>
      <c r="C973" s="77" t="s">
        <v>576</v>
      </c>
      <c r="D973" s="77" t="s">
        <v>423</v>
      </c>
      <c r="E973" s="78">
        <v>8</v>
      </c>
      <c r="F973" s="77" t="s">
        <v>644</v>
      </c>
      <c r="G973" s="62">
        <v>272</v>
      </c>
      <c r="H973" s="77" t="s">
        <v>645</v>
      </c>
      <c r="I973" s="77" t="s">
        <v>646</v>
      </c>
      <c r="J973" s="77"/>
      <c r="K973" s="77" t="s">
        <v>109</v>
      </c>
      <c r="L973" s="77"/>
      <c r="M973" s="61" t="str">
        <f>VLOOKUP(G973,'Matriz de Clasificacion'!$H$1:$K$341,4)</f>
        <v>Resultado</v>
      </c>
      <c r="N973" s="177">
        <f t="shared" si="39"/>
        <v>1</v>
      </c>
      <c r="O973" s="78">
        <v>2</v>
      </c>
      <c r="P973" s="79" t="s">
        <v>28</v>
      </c>
      <c r="Q973" s="228" t="s">
        <v>1522</v>
      </c>
      <c r="R973" s="149"/>
      <c r="S973" s="77"/>
      <c r="T973" s="78"/>
      <c r="U973" s="78"/>
      <c r="V973" s="78"/>
      <c r="W973" s="78"/>
      <c r="X973" s="78"/>
      <c r="Y973" s="78"/>
      <c r="Z973" s="78"/>
      <c r="AA973" s="78"/>
    </row>
    <row r="974" spans="1:27" s="76" customFormat="1" ht="28.5" customHeight="1" x14ac:dyDescent="0.2">
      <c r="A974" s="74" t="s">
        <v>575</v>
      </c>
      <c r="B974" s="75">
        <v>9</v>
      </c>
      <c r="C974" s="74" t="s">
        <v>576</v>
      </c>
      <c r="D974" s="74" t="s">
        <v>423</v>
      </c>
      <c r="E974" s="75">
        <v>8</v>
      </c>
      <c r="F974" s="74" t="s">
        <v>644</v>
      </c>
      <c r="G974" s="62">
        <v>272</v>
      </c>
      <c r="H974" s="74" t="s">
        <v>645</v>
      </c>
      <c r="I974" s="74" t="s">
        <v>646</v>
      </c>
      <c r="J974" s="74"/>
      <c r="K974" s="74" t="s">
        <v>109</v>
      </c>
      <c r="L974" s="74"/>
      <c r="M974" s="61" t="str">
        <f>VLOOKUP(G974,'Matriz de Clasificacion'!$H$1:$K$341,4)</f>
        <v>Resultado</v>
      </c>
      <c r="N974" s="177">
        <f t="shared" si="39"/>
        <v>1</v>
      </c>
      <c r="O974" s="75">
        <v>1</v>
      </c>
      <c r="P974" s="76" t="s">
        <v>28</v>
      </c>
      <c r="Q974" s="227" t="s">
        <v>1523</v>
      </c>
      <c r="R974" s="221"/>
      <c r="S974" s="74"/>
      <c r="T974" s="75"/>
      <c r="U974" s="75"/>
      <c r="V974" s="75"/>
      <c r="W974" s="75"/>
      <c r="X974" s="75"/>
      <c r="Y974" s="75"/>
      <c r="Z974" s="75"/>
      <c r="AA974" s="75"/>
    </row>
    <row r="975" spans="1:27" s="94" customFormat="1" ht="28.5" customHeight="1" x14ac:dyDescent="0.2">
      <c r="A975" s="92" t="s">
        <v>575</v>
      </c>
      <c r="B975" s="93">
        <v>9</v>
      </c>
      <c r="C975" s="92" t="s">
        <v>576</v>
      </c>
      <c r="D975" s="92" t="s">
        <v>423</v>
      </c>
      <c r="E975" s="93">
        <v>8</v>
      </c>
      <c r="F975" s="92" t="s">
        <v>644</v>
      </c>
      <c r="G975" s="62">
        <v>273</v>
      </c>
      <c r="H975" s="92" t="s">
        <v>647</v>
      </c>
      <c r="I975" s="92" t="s">
        <v>648</v>
      </c>
      <c r="J975" s="92"/>
      <c r="K975" s="92" t="s">
        <v>109</v>
      </c>
      <c r="L975" s="92"/>
      <c r="M975" s="61" t="str">
        <f>VLOOKUP(G975,'Matriz de Clasificacion'!$H$1:$K$341,4)</f>
        <v>Resultado</v>
      </c>
      <c r="N975" s="177">
        <f t="shared" si="39"/>
        <v>1</v>
      </c>
      <c r="O975" s="92" t="s">
        <v>1197</v>
      </c>
      <c r="P975" s="92" t="s">
        <v>6</v>
      </c>
      <c r="Q975" s="183" t="s">
        <v>1524</v>
      </c>
      <c r="R975" s="225"/>
      <c r="S975" s="92" t="s">
        <v>1530</v>
      </c>
      <c r="T975" s="92" t="s">
        <v>1016</v>
      </c>
      <c r="U975" s="92" t="s">
        <v>1017</v>
      </c>
      <c r="V975" s="93"/>
      <c r="W975" s="93"/>
      <c r="X975" s="93"/>
      <c r="Y975" s="93"/>
      <c r="Z975" s="93"/>
      <c r="AA975" s="93"/>
    </row>
    <row r="976" spans="1:27" s="91" customFormat="1" ht="28.5" customHeight="1" x14ac:dyDescent="0.2">
      <c r="A976" s="89" t="s">
        <v>575</v>
      </c>
      <c r="B976" s="90">
        <v>9</v>
      </c>
      <c r="C976" s="89" t="s">
        <v>576</v>
      </c>
      <c r="D976" s="89" t="s">
        <v>423</v>
      </c>
      <c r="E976" s="90">
        <v>8</v>
      </c>
      <c r="F976" s="89" t="s">
        <v>644</v>
      </c>
      <c r="G976" s="62">
        <v>273</v>
      </c>
      <c r="H976" s="89" t="s">
        <v>647</v>
      </c>
      <c r="I976" s="89" t="s">
        <v>648</v>
      </c>
      <c r="J976" s="89"/>
      <c r="K976" s="89" t="s">
        <v>109</v>
      </c>
      <c r="L976" s="89"/>
      <c r="M976" s="61" t="str">
        <f>VLOOKUP(G976,'Matriz de Clasificacion'!$H$1:$K$341,4)</f>
        <v>Resultado</v>
      </c>
      <c r="N976" s="177">
        <f t="shared" si="39"/>
        <v>1</v>
      </c>
      <c r="O976" s="90">
        <v>2</v>
      </c>
      <c r="P976" s="90" t="s">
        <v>6</v>
      </c>
      <c r="Q976" s="191" t="s">
        <v>1525</v>
      </c>
      <c r="R976" s="248"/>
      <c r="S976" s="89" t="s">
        <v>1018</v>
      </c>
      <c r="T976" s="90"/>
      <c r="U976" s="90"/>
      <c r="V976" s="90"/>
      <c r="W976" s="90"/>
      <c r="X976" s="90"/>
      <c r="Y976" s="90"/>
      <c r="Z976" s="90"/>
      <c r="AA976" s="90"/>
    </row>
    <row r="977" spans="1:27" s="94" customFormat="1" ht="28.5" customHeight="1" x14ac:dyDescent="0.2">
      <c r="A977" s="92" t="s">
        <v>575</v>
      </c>
      <c r="B977" s="93">
        <v>9</v>
      </c>
      <c r="C977" s="92" t="s">
        <v>576</v>
      </c>
      <c r="D977" s="92" t="s">
        <v>423</v>
      </c>
      <c r="E977" s="93">
        <v>8</v>
      </c>
      <c r="F977" s="92" t="s">
        <v>644</v>
      </c>
      <c r="G977" s="62">
        <v>273</v>
      </c>
      <c r="H977" s="92" t="s">
        <v>647</v>
      </c>
      <c r="I977" s="92" t="s">
        <v>648</v>
      </c>
      <c r="J977" s="92"/>
      <c r="K977" s="92" t="s">
        <v>109</v>
      </c>
      <c r="L977" s="92"/>
      <c r="M977" s="61" t="str">
        <f>VLOOKUP(G977,'Matriz de Clasificacion'!$H$1:$K$341,4)</f>
        <v>Resultado</v>
      </c>
      <c r="N977" s="177">
        <f t="shared" si="39"/>
        <v>1</v>
      </c>
      <c r="O977" s="93">
        <v>1</v>
      </c>
      <c r="P977" s="93" t="s">
        <v>6</v>
      </c>
      <c r="Q977" s="192" t="s">
        <v>1526</v>
      </c>
      <c r="R977" s="249"/>
      <c r="S977" s="92"/>
      <c r="T977" s="93"/>
      <c r="U977" s="93"/>
      <c r="V977" s="93"/>
      <c r="W977" s="93"/>
      <c r="X977" s="93"/>
      <c r="Y977" s="93"/>
      <c r="Z977" s="93"/>
      <c r="AA977" s="93"/>
    </row>
    <row r="978" spans="1:27" s="91" customFormat="1" ht="28.5" customHeight="1" x14ac:dyDescent="0.2">
      <c r="A978" s="89" t="s">
        <v>575</v>
      </c>
      <c r="B978" s="90">
        <v>9</v>
      </c>
      <c r="C978" s="89" t="s">
        <v>576</v>
      </c>
      <c r="D978" s="89" t="s">
        <v>423</v>
      </c>
      <c r="E978" s="90">
        <v>8</v>
      </c>
      <c r="F978" s="89" t="s">
        <v>644</v>
      </c>
      <c r="G978" s="62">
        <v>273</v>
      </c>
      <c r="H978" s="89" t="s">
        <v>647</v>
      </c>
      <c r="I978" s="89" t="s">
        <v>648</v>
      </c>
      <c r="J978" s="89"/>
      <c r="K978" s="89" t="s">
        <v>109</v>
      </c>
      <c r="L978" s="89"/>
      <c r="M978" s="61" t="str">
        <f>VLOOKUP(G978,'Matriz de Clasificacion'!$H$1:$K$341,4)</f>
        <v>Resultado</v>
      </c>
      <c r="N978" s="177">
        <f t="shared" si="39"/>
        <v>1</v>
      </c>
      <c r="O978" s="90">
        <v>3</v>
      </c>
      <c r="P978" s="90" t="s">
        <v>91</v>
      </c>
      <c r="Q978" s="191" t="s">
        <v>1527</v>
      </c>
      <c r="R978" s="248"/>
      <c r="S978" s="89"/>
      <c r="T978" s="90"/>
      <c r="U978" s="90"/>
      <c r="V978" s="90"/>
      <c r="W978" s="90"/>
      <c r="X978" s="90"/>
      <c r="Y978" s="90"/>
      <c r="Z978" s="90"/>
      <c r="AA978" s="90"/>
    </row>
    <row r="979" spans="1:27" s="94" customFormat="1" ht="28.5" customHeight="1" x14ac:dyDescent="0.2">
      <c r="A979" s="92" t="s">
        <v>575</v>
      </c>
      <c r="B979" s="93">
        <v>9</v>
      </c>
      <c r="C979" s="92" t="s">
        <v>576</v>
      </c>
      <c r="D979" s="92" t="s">
        <v>423</v>
      </c>
      <c r="E979" s="93">
        <v>8</v>
      </c>
      <c r="F979" s="92" t="s">
        <v>644</v>
      </c>
      <c r="G979" s="62">
        <v>273</v>
      </c>
      <c r="H979" s="92" t="s">
        <v>647</v>
      </c>
      <c r="I979" s="92" t="s">
        <v>648</v>
      </c>
      <c r="J979" s="92"/>
      <c r="K979" s="92" t="s">
        <v>109</v>
      </c>
      <c r="L979" s="92"/>
      <c r="M979" s="61" t="str">
        <f>VLOOKUP(G979,'Matriz de Clasificacion'!$H$1:$K$341,4)</f>
        <v>Resultado</v>
      </c>
      <c r="N979" s="177">
        <f t="shared" si="39"/>
        <v>1</v>
      </c>
      <c r="O979" s="93">
        <v>2</v>
      </c>
      <c r="P979" s="93" t="s">
        <v>91</v>
      </c>
      <c r="Q979" s="192" t="s">
        <v>1528</v>
      </c>
      <c r="R979" s="249"/>
      <c r="S979" s="92"/>
      <c r="T979" s="93"/>
      <c r="U979" s="93"/>
      <c r="V979" s="93"/>
      <c r="W979" s="93"/>
      <c r="X979" s="93"/>
      <c r="Y979" s="93"/>
      <c r="Z979" s="93"/>
      <c r="AA979" s="93"/>
    </row>
    <row r="980" spans="1:27" s="91" customFormat="1" ht="28.5" customHeight="1" x14ac:dyDescent="0.2">
      <c r="A980" s="89" t="s">
        <v>575</v>
      </c>
      <c r="B980" s="90">
        <v>9</v>
      </c>
      <c r="C980" s="89" t="s">
        <v>576</v>
      </c>
      <c r="D980" s="89" t="s">
        <v>423</v>
      </c>
      <c r="E980" s="90">
        <v>8</v>
      </c>
      <c r="F980" s="89" t="s">
        <v>644</v>
      </c>
      <c r="G980" s="62">
        <v>273</v>
      </c>
      <c r="H980" s="89" t="s">
        <v>647</v>
      </c>
      <c r="I980" s="89" t="s">
        <v>648</v>
      </c>
      <c r="J980" s="89"/>
      <c r="K980" s="89" t="s">
        <v>109</v>
      </c>
      <c r="L980" s="89"/>
      <c r="M980" s="61" t="str">
        <f>VLOOKUP(G980,'Matriz de Clasificacion'!$H$1:$K$341,4)</f>
        <v>Resultado</v>
      </c>
      <c r="N980" s="177">
        <f t="shared" si="39"/>
        <v>1</v>
      </c>
      <c r="O980" s="90">
        <v>1</v>
      </c>
      <c r="P980" s="90" t="s">
        <v>91</v>
      </c>
      <c r="Q980" s="191" t="s">
        <v>1529</v>
      </c>
      <c r="R980" s="248"/>
      <c r="S980" s="89"/>
      <c r="T980" s="90"/>
      <c r="U980" s="90"/>
      <c r="V980" s="90"/>
      <c r="W980" s="90"/>
      <c r="X980" s="90"/>
      <c r="Y980" s="90"/>
      <c r="Z980" s="90"/>
      <c r="AA980" s="90"/>
    </row>
    <row r="981" spans="1:27" s="94" customFormat="1" ht="28.5" customHeight="1" x14ac:dyDescent="0.2">
      <c r="A981" s="92" t="s">
        <v>575</v>
      </c>
      <c r="B981" s="93">
        <v>9</v>
      </c>
      <c r="C981" s="92" t="s">
        <v>576</v>
      </c>
      <c r="D981" s="92" t="s">
        <v>423</v>
      </c>
      <c r="E981" s="93">
        <v>8</v>
      </c>
      <c r="F981" s="92" t="s">
        <v>644</v>
      </c>
      <c r="G981" s="62">
        <v>273</v>
      </c>
      <c r="H981" s="92" t="s">
        <v>647</v>
      </c>
      <c r="I981" s="92" t="s">
        <v>648</v>
      </c>
      <c r="J981" s="92"/>
      <c r="K981" s="92" t="s">
        <v>109</v>
      </c>
      <c r="L981" s="92"/>
      <c r="M981" s="61" t="str">
        <f>VLOOKUP(G981,'Matriz de Clasificacion'!$H$1:$K$341,4)</f>
        <v>Resultado</v>
      </c>
      <c r="N981" s="177">
        <f t="shared" si="39"/>
        <v>1</v>
      </c>
      <c r="O981" s="93">
        <v>5</v>
      </c>
      <c r="P981" s="93" t="s">
        <v>28</v>
      </c>
      <c r="Q981" s="183" t="s">
        <v>1018</v>
      </c>
      <c r="R981" s="249"/>
      <c r="S981" s="92"/>
      <c r="T981" s="93"/>
      <c r="U981" s="93"/>
      <c r="V981" s="93"/>
      <c r="W981" s="93"/>
      <c r="X981" s="93"/>
      <c r="Y981" s="93"/>
      <c r="Z981" s="93"/>
      <c r="AA981" s="93"/>
    </row>
    <row r="982" spans="1:27" s="91" customFormat="1" ht="28.5" customHeight="1" x14ac:dyDescent="0.2">
      <c r="A982" s="89" t="s">
        <v>575</v>
      </c>
      <c r="B982" s="90">
        <v>9</v>
      </c>
      <c r="C982" s="89" t="s">
        <v>576</v>
      </c>
      <c r="D982" s="89" t="s">
        <v>423</v>
      </c>
      <c r="E982" s="90">
        <v>8</v>
      </c>
      <c r="F982" s="89" t="s">
        <v>644</v>
      </c>
      <c r="G982" s="62">
        <v>273</v>
      </c>
      <c r="H982" s="89" t="s">
        <v>647</v>
      </c>
      <c r="I982" s="89" t="s">
        <v>648</v>
      </c>
      <c r="J982" s="89"/>
      <c r="K982" s="89" t="s">
        <v>109</v>
      </c>
      <c r="L982" s="89"/>
      <c r="M982" s="61" t="str">
        <f>VLOOKUP(G982,'Matriz de Clasificacion'!$H$1:$K$341,4)</f>
        <v>Resultado</v>
      </c>
      <c r="N982" s="177">
        <f t="shared" si="39"/>
        <v>1</v>
      </c>
      <c r="O982" s="90">
        <v>4</v>
      </c>
      <c r="P982" s="90" t="s">
        <v>28</v>
      </c>
      <c r="Q982" s="191" t="s">
        <v>1531</v>
      </c>
      <c r="R982" s="248"/>
      <c r="S982" s="89"/>
      <c r="T982" s="90"/>
      <c r="U982" s="90"/>
      <c r="V982" s="90"/>
      <c r="W982" s="90"/>
      <c r="X982" s="90"/>
      <c r="Y982" s="90"/>
      <c r="Z982" s="90"/>
      <c r="AA982" s="90"/>
    </row>
    <row r="983" spans="1:27" s="94" customFormat="1" ht="28.5" customHeight="1" x14ac:dyDescent="0.2">
      <c r="A983" s="92" t="s">
        <v>575</v>
      </c>
      <c r="B983" s="93">
        <v>9</v>
      </c>
      <c r="C983" s="92" t="s">
        <v>576</v>
      </c>
      <c r="D983" s="92" t="s">
        <v>423</v>
      </c>
      <c r="E983" s="93">
        <v>8</v>
      </c>
      <c r="F983" s="92" t="s">
        <v>644</v>
      </c>
      <c r="G983" s="62">
        <v>273</v>
      </c>
      <c r="H983" s="92" t="s">
        <v>647</v>
      </c>
      <c r="I983" s="92" t="s">
        <v>648</v>
      </c>
      <c r="J983" s="92"/>
      <c r="K983" s="92" t="s">
        <v>109</v>
      </c>
      <c r="L983" s="92"/>
      <c r="M983" s="61" t="str">
        <f>VLOOKUP(G983,'Matriz de Clasificacion'!$H$1:$K$341,4)</f>
        <v>Resultado</v>
      </c>
      <c r="N983" s="177">
        <f t="shared" si="39"/>
        <v>1</v>
      </c>
      <c r="O983" s="93">
        <v>3</v>
      </c>
      <c r="P983" s="93" t="s">
        <v>28</v>
      </c>
      <c r="Q983" s="192" t="s">
        <v>1532</v>
      </c>
      <c r="R983" s="249"/>
      <c r="S983" s="92"/>
      <c r="T983" s="93"/>
      <c r="U983" s="93"/>
      <c r="V983" s="93"/>
      <c r="W983" s="93"/>
      <c r="X983" s="93"/>
      <c r="Y983" s="93"/>
      <c r="Z983" s="93"/>
      <c r="AA983" s="93"/>
    </row>
    <row r="984" spans="1:27" s="91" customFormat="1" ht="28.5" customHeight="1" x14ac:dyDescent="0.2">
      <c r="A984" s="89" t="s">
        <v>575</v>
      </c>
      <c r="B984" s="90">
        <v>9</v>
      </c>
      <c r="C984" s="89" t="s">
        <v>576</v>
      </c>
      <c r="D984" s="89" t="s">
        <v>423</v>
      </c>
      <c r="E984" s="90">
        <v>8</v>
      </c>
      <c r="F984" s="89" t="s">
        <v>644</v>
      </c>
      <c r="G984" s="62">
        <v>273</v>
      </c>
      <c r="H984" s="89" t="s">
        <v>647</v>
      </c>
      <c r="I984" s="89" t="s">
        <v>648</v>
      </c>
      <c r="J984" s="89"/>
      <c r="K984" s="89" t="s">
        <v>109</v>
      </c>
      <c r="L984" s="89"/>
      <c r="M984" s="61" t="str">
        <f>VLOOKUP(G984,'Matriz de Clasificacion'!$H$1:$K$341,4)</f>
        <v>Resultado</v>
      </c>
      <c r="N984" s="177">
        <f t="shared" si="39"/>
        <v>1</v>
      </c>
      <c r="O984" s="90">
        <v>2</v>
      </c>
      <c r="P984" s="90" t="s">
        <v>28</v>
      </c>
      <c r="Q984" s="191" t="s">
        <v>1533</v>
      </c>
      <c r="R984" s="248"/>
      <c r="S984" s="89"/>
      <c r="T984" s="90"/>
      <c r="U984" s="90"/>
      <c r="V984" s="90"/>
      <c r="W984" s="90"/>
      <c r="X984" s="90"/>
      <c r="Y984" s="90"/>
      <c r="Z984" s="90"/>
      <c r="AA984" s="90"/>
    </row>
    <row r="985" spans="1:27" s="94" customFormat="1" ht="28.5" customHeight="1" x14ac:dyDescent="0.2">
      <c r="A985" s="92" t="s">
        <v>575</v>
      </c>
      <c r="B985" s="93">
        <v>9</v>
      </c>
      <c r="C985" s="92" t="s">
        <v>576</v>
      </c>
      <c r="D985" s="92" t="s">
        <v>423</v>
      </c>
      <c r="E985" s="93">
        <v>8</v>
      </c>
      <c r="F985" s="92" t="s">
        <v>644</v>
      </c>
      <c r="G985" s="62">
        <v>273</v>
      </c>
      <c r="H985" s="92" t="s">
        <v>647</v>
      </c>
      <c r="I985" s="92" t="s">
        <v>648</v>
      </c>
      <c r="J985" s="92"/>
      <c r="K985" s="92" t="s">
        <v>109</v>
      </c>
      <c r="L985" s="92"/>
      <c r="M985" s="61" t="str">
        <f>VLOOKUP(G985,'Matriz de Clasificacion'!$H$1:$K$341,4)</f>
        <v>Resultado</v>
      </c>
      <c r="N985" s="177">
        <f t="shared" si="39"/>
        <v>1</v>
      </c>
      <c r="O985" s="93">
        <v>1</v>
      </c>
      <c r="P985" s="93" t="s">
        <v>28</v>
      </c>
      <c r="Q985" s="192" t="s">
        <v>1534</v>
      </c>
      <c r="R985" s="249"/>
      <c r="S985" s="92"/>
      <c r="T985" s="93"/>
      <c r="U985" s="93"/>
      <c r="V985" s="93"/>
      <c r="W985" s="93"/>
      <c r="X985" s="93"/>
      <c r="Y985" s="93"/>
      <c r="Z985" s="93"/>
      <c r="AA985" s="93"/>
    </row>
    <row r="986" spans="1:27" s="76" customFormat="1" ht="28.5" customHeight="1" x14ac:dyDescent="0.2">
      <c r="A986" s="74" t="s">
        <v>575</v>
      </c>
      <c r="B986" s="75">
        <v>9</v>
      </c>
      <c r="C986" s="74" t="s">
        <v>576</v>
      </c>
      <c r="D986" s="74" t="s">
        <v>423</v>
      </c>
      <c r="E986" s="75">
        <v>8</v>
      </c>
      <c r="F986" s="74" t="s">
        <v>644</v>
      </c>
      <c r="G986" s="62">
        <v>274</v>
      </c>
      <c r="H986" s="74" t="s">
        <v>649</v>
      </c>
      <c r="I986" s="74" t="s">
        <v>650</v>
      </c>
      <c r="J986" s="74"/>
      <c r="K986" s="74" t="s">
        <v>109</v>
      </c>
      <c r="L986" s="74"/>
      <c r="M986" s="61" t="str">
        <f>VLOOKUP(G986,'Matriz de Clasificacion'!$H$1:$K$341,4)</f>
        <v>Resultado</v>
      </c>
      <c r="N986" s="177">
        <f t="shared" si="39"/>
        <v>1</v>
      </c>
      <c r="O986" s="74" t="s">
        <v>1198</v>
      </c>
      <c r="P986" s="74" t="s">
        <v>6</v>
      </c>
      <c r="Q986" s="175" t="s">
        <v>1455</v>
      </c>
      <c r="R986" s="219"/>
      <c r="S986" s="74" t="s">
        <v>1019</v>
      </c>
      <c r="T986" s="74" t="s">
        <v>1020</v>
      </c>
      <c r="U986" s="74" t="s">
        <v>1021</v>
      </c>
      <c r="V986" s="75"/>
      <c r="W986" s="75"/>
      <c r="X986" s="75"/>
      <c r="Y986" s="75"/>
      <c r="Z986" s="75"/>
      <c r="AA986" s="75"/>
    </row>
    <row r="987" spans="1:27" s="79" customFormat="1" ht="28.5" customHeight="1" x14ac:dyDescent="0.2">
      <c r="A987" s="77" t="s">
        <v>575</v>
      </c>
      <c r="B987" s="78">
        <v>9</v>
      </c>
      <c r="C987" s="77" t="s">
        <v>576</v>
      </c>
      <c r="D987" s="77" t="s">
        <v>423</v>
      </c>
      <c r="E987" s="78">
        <v>8</v>
      </c>
      <c r="F987" s="77" t="s">
        <v>644</v>
      </c>
      <c r="G987" s="62">
        <v>274</v>
      </c>
      <c r="H987" s="77" t="s">
        <v>649</v>
      </c>
      <c r="I987" s="77" t="s">
        <v>650</v>
      </c>
      <c r="J987" s="77"/>
      <c r="K987" s="77" t="s">
        <v>109</v>
      </c>
      <c r="L987" s="77"/>
      <c r="M987" s="61" t="str">
        <f>VLOOKUP(G987,'Matriz de Clasificacion'!$H$1:$K$341,4)</f>
        <v>Resultado</v>
      </c>
      <c r="N987" s="177">
        <f t="shared" si="39"/>
        <v>1</v>
      </c>
      <c r="O987" s="77" t="s">
        <v>1197</v>
      </c>
      <c r="P987" s="77" t="s">
        <v>6</v>
      </c>
      <c r="Q987" s="176" t="s">
        <v>1535</v>
      </c>
      <c r="R987" s="147"/>
      <c r="S987" s="77"/>
      <c r="T987" s="77"/>
      <c r="U987" s="77"/>
      <c r="V987" s="78"/>
      <c r="W987" s="78"/>
      <c r="X987" s="78"/>
      <c r="Y987" s="78"/>
      <c r="Z987" s="78"/>
      <c r="AA987" s="78"/>
    </row>
    <row r="988" spans="1:27" s="76" customFormat="1" ht="28.5" customHeight="1" x14ac:dyDescent="0.2">
      <c r="A988" s="74" t="s">
        <v>575</v>
      </c>
      <c r="B988" s="75">
        <v>9</v>
      </c>
      <c r="C988" s="74" t="s">
        <v>576</v>
      </c>
      <c r="D988" s="74" t="s">
        <v>423</v>
      </c>
      <c r="E988" s="75">
        <v>8</v>
      </c>
      <c r="F988" s="74" t="s">
        <v>644</v>
      </c>
      <c r="G988" s="62">
        <v>274</v>
      </c>
      <c r="H988" s="74" t="s">
        <v>649</v>
      </c>
      <c r="I988" s="74" t="s">
        <v>650</v>
      </c>
      <c r="J988" s="74"/>
      <c r="K988" s="74" t="s">
        <v>109</v>
      </c>
      <c r="L988" s="74"/>
      <c r="M988" s="61" t="str">
        <f>VLOOKUP(G988,'Matriz de Clasificacion'!$H$1:$K$341,4)</f>
        <v>Resultado</v>
      </c>
      <c r="N988" s="177">
        <f t="shared" si="39"/>
        <v>1</v>
      </c>
      <c r="O988" s="74" t="s">
        <v>1196</v>
      </c>
      <c r="P988" s="74" t="s">
        <v>6</v>
      </c>
      <c r="Q988" s="175" t="s">
        <v>1536</v>
      </c>
      <c r="R988" s="219"/>
      <c r="S988" s="74"/>
      <c r="T988" s="74"/>
      <c r="U988" s="74"/>
      <c r="V988" s="75"/>
      <c r="W988" s="75"/>
      <c r="X988" s="75"/>
      <c r="Y988" s="75"/>
      <c r="Z988" s="75"/>
      <c r="AA988" s="75"/>
    </row>
    <row r="989" spans="1:27" s="79" customFormat="1" ht="28.5" customHeight="1" x14ac:dyDescent="0.2">
      <c r="A989" s="77" t="s">
        <v>575</v>
      </c>
      <c r="B989" s="78">
        <v>9</v>
      </c>
      <c r="C989" s="77" t="s">
        <v>576</v>
      </c>
      <c r="D989" s="77" t="s">
        <v>423</v>
      </c>
      <c r="E989" s="78">
        <v>8</v>
      </c>
      <c r="F989" s="77" t="s">
        <v>644</v>
      </c>
      <c r="G989" s="62">
        <v>274</v>
      </c>
      <c r="H989" s="77" t="s">
        <v>649</v>
      </c>
      <c r="I989" s="77" t="s">
        <v>650</v>
      </c>
      <c r="J989" s="77"/>
      <c r="K989" s="77" t="s">
        <v>109</v>
      </c>
      <c r="L989" s="77"/>
      <c r="M989" s="61" t="str">
        <f>VLOOKUP(G989,'Matriz de Clasificacion'!$H$1:$K$341,4)</f>
        <v>Resultado</v>
      </c>
      <c r="N989" s="177">
        <f t="shared" si="39"/>
        <v>1</v>
      </c>
      <c r="O989" s="77" t="s">
        <v>1195</v>
      </c>
      <c r="P989" s="77" t="s">
        <v>6</v>
      </c>
      <c r="Q989" s="176" t="s">
        <v>1537</v>
      </c>
      <c r="R989" s="147"/>
      <c r="S989" s="77"/>
      <c r="T989" s="77"/>
      <c r="U989" s="77"/>
      <c r="V989" s="78"/>
      <c r="W989" s="78"/>
      <c r="X989" s="78"/>
      <c r="Y989" s="78"/>
      <c r="Z989" s="78"/>
      <c r="AA989" s="78"/>
    </row>
    <row r="990" spans="1:27" s="76" customFormat="1" ht="28.5" customHeight="1" x14ac:dyDescent="0.2">
      <c r="A990" s="74" t="s">
        <v>575</v>
      </c>
      <c r="B990" s="75">
        <v>9</v>
      </c>
      <c r="C990" s="74" t="s">
        <v>576</v>
      </c>
      <c r="D990" s="74" t="s">
        <v>423</v>
      </c>
      <c r="E990" s="75">
        <v>8</v>
      </c>
      <c r="F990" s="74" t="s">
        <v>644</v>
      </c>
      <c r="G990" s="62">
        <v>274</v>
      </c>
      <c r="H990" s="74" t="s">
        <v>649</v>
      </c>
      <c r="I990" s="74" t="s">
        <v>650</v>
      </c>
      <c r="J990" s="74"/>
      <c r="K990" s="74" t="s">
        <v>109</v>
      </c>
      <c r="L990" s="74"/>
      <c r="M990" s="61" t="str">
        <f>VLOOKUP(G990,'Matriz de Clasificacion'!$H$1:$K$341,4)</f>
        <v>Resultado</v>
      </c>
      <c r="N990" s="177">
        <f t="shared" si="39"/>
        <v>1</v>
      </c>
      <c r="O990" s="74" t="s">
        <v>1195</v>
      </c>
      <c r="P990" s="74" t="s">
        <v>91</v>
      </c>
      <c r="Q990" s="175" t="s">
        <v>1537</v>
      </c>
      <c r="R990" s="219"/>
      <c r="S990" s="74"/>
      <c r="T990" s="74"/>
      <c r="U990" s="74"/>
      <c r="V990" s="75"/>
      <c r="W990" s="75"/>
      <c r="X990" s="75"/>
      <c r="Y990" s="75"/>
      <c r="Z990" s="75"/>
      <c r="AA990" s="75"/>
    </row>
    <row r="991" spans="1:27" s="79" customFormat="1" ht="28.5" customHeight="1" x14ac:dyDescent="0.2">
      <c r="A991" s="77" t="s">
        <v>575</v>
      </c>
      <c r="B991" s="78">
        <v>9</v>
      </c>
      <c r="C991" s="77" t="s">
        <v>576</v>
      </c>
      <c r="D991" s="77" t="s">
        <v>423</v>
      </c>
      <c r="E991" s="78">
        <v>8</v>
      </c>
      <c r="F991" s="77" t="s">
        <v>644</v>
      </c>
      <c r="G991" s="62">
        <v>274</v>
      </c>
      <c r="H991" s="77" t="s">
        <v>649</v>
      </c>
      <c r="I991" s="77" t="s">
        <v>650</v>
      </c>
      <c r="J991" s="77"/>
      <c r="K991" s="77" t="s">
        <v>109</v>
      </c>
      <c r="L991" s="77"/>
      <c r="M991" s="61" t="str">
        <f>VLOOKUP(G991,'Matriz de Clasificacion'!$H$1:$K$341,4)</f>
        <v>Resultado</v>
      </c>
      <c r="N991" s="177">
        <f t="shared" si="39"/>
        <v>1</v>
      </c>
      <c r="O991" s="77" t="s">
        <v>1197</v>
      </c>
      <c r="P991" s="77" t="s">
        <v>28</v>
      </c>
      <c r="Q991" s="176" t="s">
        <v>1538</v>
      </c>
      <c r="R991" s="147"/>
      <c r="S991" s="77"/>
      <c r="T991" s="77"/>
      <c r="U991" s="77"/>
      <c r="V991" s="78"/>
      <c r="W991" s="78"/>
      <c r="X991" s="78"/>
      <c r="Y991" s="78"/>
      <c r="Z991" s="78"/>
      <c r="AA991" s="78"/>
    </row>
    <row r="992" spans="1:27" s="76" customFormat="1" ht="28.5" customHeight="1" x14ac:dyDescent="0.2">
      <c r="A992" s="74" t="s">
        <v>575</v>
      </c>
      <c r="B992" s="75">
        <v>9</v>
      </c>
      <c r="C992" s="74" t="s">
        <v>576</v>
      </c>
      <c r="D992" s="74" t="s">
        <v>423</v>
      </c>
      <c r="E992" s="75">
        <v>8</v>
      </c>
      <c r="F992" s="74" t="s">
        <v>644</v>
      </c>
      <c r="G992" s="62">
        <v>274</v>
      </c>
      <c r="H992" s="74" t="s">
        <v>649</v>
      </c>
      <c r="I992" s="74" t="s">
        <v>650</v>
      </c>
      <c r="J992" s="74"/>
      <c r="K992" s="74" t="s">
        <v>109</v>
      </c>
      <c r="L992" s="74"/>
      <c r="M992" s="61" t="str">
        <f>VLOOKUP(G992,'Matriz de Clasificacion'!$H$1:$K$341,4)</f>
        <v>Resultado</v>
      </c>
      <c r="N992" s="177">
        <f t="shared" si="39"/>
        <v>1</v>
      </c>
      <c r="O992" s="74" t="s">
        <v>1196</v>
      </c>
      <c r="P992" s="74" t="s">
        <v>28</v>
      </c>
      <c r="Q992" s="175" t="s">
        <v>1539</v>
      </c>
      <c r="R992" s="219"/>
      <c r="S992" s="74"/>
      <c r="T992" s="74"/>
      <c r="U992" s="74"/>
      <c r="V992" s="75"/>
      <c r="W992" s="75"/>
      <c r="X992" s="75"/>
      <c r="Y992" s="75"/>
      <c r="Z992" s="75"/>
      <c r="AA992" s="75"/>
    </row>
    <row r="993" spans="1:27" s="79" customFormat="1" ht="28.5" customHeight="1" x14ac:dyDescent="0.2">
      <c r="A993" s="77" t="s">
        <v>575</v>
      </c>
      <c r="B993" s="78">
        <v>9</v>
      </c>
      <c r="C993" s="77" t="s">
        <v>576</v>
      </c>
      <c r="D993" s="77" t="s">
        <v>423</v>
      </c>
      <c r="E993" s="78">
        <v>8</v>
      </c>
      <c r="F993" s="77" t="s">
        <v>644</v>
      </c>
      <c r="G993" s="62">
        <v>274</v>
      </c>
      <c r="H993" s="77" t="s">
        <v>649</v>
      </c>
      <c r="I993" s="77" t="s">
        <v>650</v>
      </c>
      <c r="J993" s="77"/>
      <c r="K993" s="77" t="s">
        <v>109</v>
      </c>
      <c r="L993" s="77"/>
      <c r="M993" s="61" t="str">
        <f>VLOOKUP(G993,'Matriz de Clasificacion'!$H$1:$K$341,4)</f>
        <v>Resultado</v>
      </c>
      <c r="N993" s="177">
        <f t="shared" si="39"/>
        <v>1</v>
      </c>
      <c r="O993" s="77" t="s">
        <v>1195</v>
      </c>
      <c r="P993" s="77" t="s">
        <v>28</v>
      </c>
      <c r="Q993" s="176" t="s">
        <v>1540</v>
      </c>
      <c r="R993" s="147"/>
      <c r="S993" s="77"/>
      <c r="T993" s="77"/>
      <c r="U993" s="77"/>
      <c r="V993" s="78"/>
      <c r="W993" s="78"/>
      <c r="X993" s="78"/>
      <c r="Y993" s="78"/>
      <c r="Z993" s="78"/>
      <c r="AA993" s="78"/>
    </row>
    <row r="994" spans="1:27" s="91" customFormat="1" ht="28.5" customHeight="1" x14ac:dyDescent="0.2">
      <c r="A994" s="89" t="s">
        <v>575</v>
      </c>
      <c r="B994" s="90">
        <v>9</v>
      </c>
      <c r="C994" s="89" t="s">
        <v>576</v>
      </c>
      <c r="D994" s="89" t="s">
        <v>423</v>
      </c>
      <c r="E994" s="90">
        <v>8</v>
      </c>
      <c r="F994" s="89" t="s">
        <v>644</v>
      </c>
      <c r="G994" s="62">
        <v>275</v>
      </c>
      <c r="H994" s="89" t="s">
        <v>651</v>
      </c>
      <c r="I994" s="89" t="s">
        <v>652</v>
      </c>
      <c r="J994" s="89" t="s">
        <v>1287</v>
      </c>
      <c r="K994" s="89" t="s">
        <v>109</v>
      </c>
      <c r="L994" s="89" t="s">
        <v>109</v>
      </c>
      <c r="M994" s="61" t="str">
        <f>VLOOKUP(G994,'Matriz de Clasificacion'!$H$1:$K$341,4)</f>
        <v>Proceso</v>
      </c>
      <c r="N994" s="177">
        <f t="shared" si="39"/>
        <v>0</v>
      </c>
      <c r="O994" s="89"/>
      <c r="P994" s="89"/>
      <c r="Q994" s="182"/>
      <c r="R994" s="223"/>
      <c r="S994" s="90"/>
      <c r="T994" s="90"/>
      <c r="U994" s="90"/>
      <c r="V994" s="90"/>
      <c r="W994" s="90"/>
      <c r="X994" s="90"/>
      <c r="Y994" s="90"/>
      <c r="Z994" s="90"/>
      <c r="AA994" s="90"/>
    </row>
    <row r="995" spans="1:27" s="94" customFormat="1" ht="28.5" customHeight="1" x14ac:dyDescent="0.2">
      <c r="A995" s="92" t="s">
        <v>575</v>
      </c>
      <c r="B995" s="93">
        <v>9</v>
      </c>
      <c r="C995" s="92" t="s">
        <v>576</v>
      </c>
      <c r="D995" s="92" t="s">
        <v>423</v>
      </c>
      <c r="E995" s="93">
        <v>8</v>
      </c>
      <c r="F995" s="92" t="s">
        <v>644</v>
      </c>
      <c r="G995" s="62">
        <v>276</v>
      </c>
      <c r="H995" s="92" t="s">
        <v>653</v>
      </c>
      <c r="I995" s="92" t="s">
        <v>654</v>
      </c>
      <c r="J995" s="92" t="s">
        <v>1287</v>
      </c>
      <c r="K995" s="92" t="s">
        <v>109</v>
      </c>
      <c r="L995" s="92" t="s">
        <v>109</v>
      </c>
      <c r="M995" s="61" t="str">
        <f>VLOOKUP(G995,'Matriz de Clasificacion'!$H$1:$K$341,4)</f>
        <v>Proceso</v>
      </c>
      <c r="N995" s="177">
        <f t="shared" si="39"/>
        <v>0</v>
      </c>
      <c r="O995" s="92"/>
      <c r="P995" s="92"/>
      <c r="Q995" s="183"/>
      <c r="R995" s="225"/>
      <c r="S995" s="93"/>
      <c r="T995" s="93"/>
      <c r="U995" s="93"/>
      <c r="V995" s="93"/>
      <c r="W995" s="93"/>
      <c r="X995" s="93"/>
      <c r="Y995" s="93"/>
      <c r="Z995" s="93"/>
      <c r="AA995" s="93"/>
    </row>
    <row r="996" spans="1:27" s="91" customFormat="1" ht="28.5" customHeight="1" x14ac:dyDescent="0.2">
      <c r="A996" s="89" t="s">
        <v>575</v>
      </c>
      <c r="B996" s="90">
        <v>9</v>
      </c>
      <c r="C996" s="89" t="s">
        <v>576</v>
      </c>
      <c r="D996" s="89" t="s">
        <v>423</v>
      </c>
      <c r="E996" s="90">
        <v>8</v>
      </c>
      <c r="F996" s="89" t="s">
        <v>644</v>
      </c>
      <c r="G996" s="62">
        <v>277</v>
      </c>
      <c r="H996" s="89" t="s">
        <v>655</v>
      </c>
      <c r="I996" s="89" t="s">
        <v>656</v>
      </c>
      <c r="J996" s="89" t="s">
        <v>1287</v>
      </c>
      <c r="K996" s="89" t="s">
        <v>109</v>
      </c>
      <c r="L996" s="89" t="s">
        <v>109</v>
      </c>
      <c r="M996" s="61" t="str">
        <f>VLOOKUP(G996,'Matriz de Clasificacion'!$H$1:$K$341,4)</f>
        <v>Producto</v>
      </c>
      <c r="N996" s="177">
        <f t="shared" si="39"/>
        <v>0</v>
      </c>
      <c r="O996" s="89"/>
      <c r="P996" s="89"/>
      <c r="Q996" s="182"/>
      <c r="R996" s="223"/>
      <c r="S996" s="90"/>
      <c r="T996" s="90"/>
      <c r="U996" s="90"/>
      <c r="V996" s="90"/>
      <c r="W996" s="90"/>
      <c r="X996" s="90"/>
      <c r="Y996" s="90"/>
      <c r="Z996" s="90"/>
      <c r="AA996" s="90"/>
    </row>
    <row r="997" spans="1:27" s="118" customFormat="1" ht="53.25" customHeight="1" x14ac:dyDescent="0.2">
      <c r="A997" s="116" t="s">
        <v>657</v>
      </c>
      <c r="B997" s="117">
        <v>10</v>
      </c>
      <c r="C997" s="116" t="s">
        <v>658</v>
      </c>
      <c r="D997" s="116" t="s">
        <v>13</v>
      </c>
      <c r="E997" s="117">
        <v>1</v>
      </c>
      <c r="F997" s="116" t="s">
        <v>659</v>
      </c>
      <c r="G997" s="62">
        <v>278</v>
      </c>
      <c r="H997" s="116" t="s">
        <v>660</v>
      </c>
      <c r="I997" s="116" t="s">
        <v>661</v>
      </c>
      <c r="J997" s="116"/>
      <c r="K997" s="116" t="s">
        <v>662</v>
      </c>
      <c r="L997" s="116"/>
      <c r="M997" s="61" t="str">
        <f>VLOOKUP(G997,'Matriz de Clasificacion'!$H$1:$K$341,4)</f>
        <v>Proceso</v>
      </c>
      <c r="N997" s="177">
        <f t="shared" ref="N997:N1060" si="40">IF((LEN(Q997)&gt;0),1,0)</f>
        <v>0</v>
      </c>
      <c r="O997" s="116"/>
      <c r="P997" s="116"/>
      <c r="Q997" s="197"/>
      <c r="R997" s="252"/>
      <c r="S997" s="117"/>
      <c r="T997" s="117"/>
      <c r="U997" s="117"/>
      <c r="V997" s="117"/>
      <c r="W997" s="117"/>
      <c r="X997" s="117"/>
      <c r="Y997" s="117"/>
      <c r="Z997" s="117"/>
      <c r="AA997" s="117"/>
    </row>
    <row r="998" spans="1:27" s="76" customFormat="1" ht="28.5" customHeight="1" x14ac:dyDescent="0.2">
      <c r="A998" s="74" t="s">
        <v>657</v>
      </c>
      <c r="B998" s="75">
        <v>10</v>
      </c>
      <c r="C998" s="74" t="s">
        <v>658</v>
      </c>
      <c r="D998" s="74" t="s">
        <v>41</v>
      </c>
      <c r="E998" s="75">
        <v>2</v>
      </c>
      <c r="F998" s="74" t="s">
        <v>663</v>
      </c>
      <c r="G998" s="62">
        <v>279</v>
      </c>
      <c r="H998" s="74" t="s">
        <v>664</v>
      </c>
      <c r="I998" s="74" t="s">
        <v>665</v>
      </c>
      <c r="J998" s="74"/>
      <c r="K998" s="74" t="s">
        <v>662</v>
      </c>
      <c r="L998" s="74"/>
      <c r="M998" s="61" t="str">
        <f>VLOOKUP(G998,'Matriz de Clasificacion'!$H$1:$K$341,4)</f>
        <v>Producto</v>
      </c>
      <c r="N998" s="177">
        <f t="shared" si="40"/>
        <v>0</v>
      </c>
      <c r="O998" s="74"/>
      <c r="P998" s="74"/>
      <c r="Q998" s="175"/>
      <c r="R998" s="219"/>
      <c r="S998" s="75"/>
      <c r="T998" s="75"/>
      <c r="U998" s="75"/>
      <c r="V998" s="75"/>
      <c r="W998" s="75"/>
      <c r="X998" s="75"/>
      <c r="Y998" s="75"/>
      <c r="Z998" s="75"/>
      <c r="AA998" s="75"/>
    </row>
    <row r="999" spans="1:27" s="79" customFormat="1" ht="28.5" customHeight="1" x14ac:dyDescent="0.2">
      <c r="A999" s="77" t="s">
        <v>657</v>
      </c>
      <c r="B999" s="78">
        <v>10</v>
      </c>
      <c r="C999" s="77" t="s">
        <v>658</v>
      </c>
      <c r="D999" s="77" t="s">
        <v>41</v>
      </c>
      <c r="E999" s="78">
        <v>2</v>
      </c>
      <c r="F999" s="77" t="s">
        <v>663</v>
      </c>
      <c r="G999" s="62">
        <v>280</v>
      </c>
      <c r="H999" s="77" t="s">
        <v>666</v>
      </c>
      <c r="I999" s="77" t="s">
        <v>667</v>
      </c>
      <c r="J999" s="77"/>
      <c r="K999" s="77" t="s">
        <v>662</v>
      </c>
      <c r="L999" s="77"/>
      <c r="M999" s="61" t="str">
        <f>VLOOKUP(G999,'Matriz de Clasificacion'!$H$1:$K$341,4)</f>
        <v>Producto</v>
      </c>
      <c r="N999" s="177">
        <f t="shared" si="40"/>
        <v>0</v>
      </c>
      <c r="O999" s="77"/>
      <c r="P999" s="77"/>
      <c r="Q999" s="176"/>
      <c r="R999" s="147"/>
      <c r="S999" s="78"/>
      <c r="T999" s="78"/>
      <c r="U999" s="78"/>
      <c r="V999" s="78"/>
      <c r="W999" s="78"/>
      <c r="X999" s="78"/>
      <c r="Y999" s="78"/>
      <c r="Z999" s="78"/>
      <c r="AA999" s="78"/>
    </row>
    <row r="1000" spans="1:27" s="121" customFormat="1" ht="28.5" customHeight="1" x14ac:dyDescent="0.2">
      <c r="A1000" s="119" t="s">
        <v>657</v>
      </c>
      <c r="B1000" s="120">
        <v>10</v>
      </c>
      <c r="C1000" s="119" t="s">
        <v>658</v>
      </c>
      <c r="D1000" s="119" t="s">
        <v>55</v>
      </c>
      <c r="E1000" s="120">
        <v>3</v>
      </c>
      <c r="F1000" s="119" t="s">
        <v>668</v>
      </c>
      <c r="G1000" s="62">
        <v>281</v>
      </c>
      <c r="H1000" s="119" t="s">
        <v>669</v>
      </c>
      <c r="I1000" s="119" t="s">
        <v>670</v>
      </c>
      <c r="J1000" s="119"/>
      <c r="K1000" s="119" t="s">
        <v>662</v>
      </c>
      <c r="L1000" s="119"/>
      <c r="M1000" s="61" t="str">
        <f>VLOOKUP(G1000,'Matriz de Clasificacion'!$H$1:$K$341,4)</f>
        <v>Proceso</v>
      </c>
      <c r="N1000" s="177">
        <f t="shared" si="40"/>
        <v>0</v>
      </c>
      <c r="O1000" s="119"/>
      <c r="P1000" s="119"/>
      <c r="Q1000" s="198"/>
      <c r="R1000" s="253"/>
      <c r="S1000" s="120"/>
      <c r="T1000" s="120"/>
      <c r="U1000" s="120"/>
      <c r="V1000" s="120"/>
      <c r="W1000" s="120"/>
      <c r="X1000" s="120"/>
      <c r="Y1000" s="120"/>
      <c r="Z1000" s="120"/>
      <c r="AA1000" s="120"/>
    </row>
    <row r="1001" spans="1:27" s="118" customFormat="1" ht="28.5" customHeight="1" x14ac:dyDescent="0.2">
      <c r="A1001" s="116" t="s">
        <v>657</v>
      </c>
      <c r="B1001" s="117">
        <v>10</v>
      </c>
      <c r="C1001" s="116" t="s">
        <v>658</v>
      </c>
      <c r="D1001" s="116" t="s">
        <v>55</v>
      </c>
      <c r="E1001" s="117">
        <v>3</v>
      </c>
      <c r="F1001" s="116" t="s">
        <v>668</v>
      </c>
      <c r="G1001" s="62">
        <v>282</v>
      </c>
      <c r="H1001" s="116" t="s">
        <v>671</v>
      </c>
      <c r="I1001" s="116" t="s">
        <v>672</v>
      </c>
      <c r="J1001" s="116"/>
      <c r="K1001" s="116" t="s">
        <v>662</v>
      </c>
      <c r="L1001" s="116"/>
      <c r="M1001" s="61" t="str">
        <f>VLOOKUP(G1001,'Matriz de Clasificacion'!$H$1:$K$341,4)</f>
        <v>Producto</v>
      </c>
      <c r="N1001" s="177">
        <f t="shared" si="40"/>
        <v>0</v>
      </c>
      <c r="O1001" s="116"/>
      <c r="P1001" s="116"/>
      <c r="Q1001" s="197"/>
      <c r="R1001" s="252"/>
      <c r="S1001" s="117"/>
      <c r="T1001" s="117"/>
      <c r="U1001" s="117"/>
      <c r="V1001" s="117"/>
      <c r="W1001" s="117"/>
      <c r="X1001" s="117"/>
      <c r="Y1001" s="117"/>
      <c r="Z1001" s="117"/>
      <c r="AA1001" s="117"/>
    </row>
    <row r="1002" spans="1:27" s="121" customFormat="1" ht="28.5" customHeight="1" x14ac:dyDescent="0.2">
      <c r="A1002" s="119" t="s">
        <v>657</v>
      </c>
      <c r="B1002" s="120">
        <v>10</v>
      </c>
      <c r="C1002" s="119" t="s">
        <v>658</v>
      </c>
      <c r="D1002" s="119" t="s">
        <v>55</v>
      </c>
      <c r="E1002" s="120">
        <v>3</v>
      </c>
      <c r="F1002" s="119" t="s">
        <v>668</v>
      </c>
      <c r="G1002" s="62">
        <v>283</v>
      </c>
      <c r="H1002" s="119" t="s">
        <v>673</v>
      </c>
      <c r="I1002" s="119" t="s">
        <v>674</v>
      </c>
      <c r="J1002" s="119"/>
      <c r="K1002" s="119" t="s">
        <v>662</v>
      </c>
      <c r="L1002" s="119"/>
      <c r="M1002" s="61" t="str">
        <f>VLOOKUP(G1002,'Matriz de Clasificacion'!$H$1:$K$341,4)</f>
        <v>Proceso</v>
      </c>
      <c r="N1002" s="177">
        <f t="shared" si="40"/>
        <v>0</v>
      </c>
      <c r="O1002" s="119"/>
      <c r="P1002" s="119"/>
      <c r="Q1002" s="198"/>
      <c r="R1002" s="253"/>
      <c r="S1002" s="120"/>
      <c r="T1002" s="120"/>
      <c r="U1002" s="120"/>
      <c r="V1002" s="120"/>
      <c r="W1002" s="120"/>
      <c r="X1002" s="120"/>
      <c r="Y1002" s="120"/>
      <c r="Z1002" s="120"/>
      <c r="AA1002" s="120"/>
    </row>
    <row r="1003" spans="1:27" s="118" customFormat="1" ht="28.5" customHeight="1" x14ac:dyDescent="0.2">
      <c r="A1003" s="116" t="s">
        <v>657</v>
      </c>
      <c r="B1003" s="117">
        <v>10</v>
      </c>
      <c r="C1003" s="116" t="s">
        <v>658</v>
      </c>
      <c r="D1003" s="116" t="s">
        <v>55</v>
      </c>
      <c r="E1003" s="117">
        <v>3</v>
      </c>
      <c r="F1003" s="116" t="s">
        <v>668</v>
      </c>
      <c r="G1003" s="62">
        <v>284</v>
      </c>
      <c r="H1003" s="116" t="s">
        <v>675</v>
      </c>
      <c r="I1003" s="116" t="s">
        <v>676</v>
      </c>
      <c r="J1003" s="116"/>
      <c r="K1003" s="116" t="s">
        <v>662</v>
      </c>
      <c r="L1003" s="116"/>
      <c r="M1003" s="61" t="str">
        <f>VLOOKUP(G1003,'Matriz de Clasificacion'!$H$1:$K$341,4)</f>
        <v>Proceso</v>
      </c>
      <c r="N1003" s="177">
        <f t="shared" si="40"/>
        <v>0</v>
      </c>
      <c r="O1003" s="116"/>
      <c r="P1003" s="116"/>
      <c r="Q1003" s="197"/>
      <c r="R1003" s="252"/>
      <c r="S1003" s="117"/>
      <c r="T1003" s="117"/>
      <c r="U1003" s="117"/>
      <c r="V1003" s="117"/>
      <c r="W1003" s="117"/>
      <c r="X1003" s="117"/>
      <c r="Y1003" s="117"/>
      <c r="Z1003" s="117"/>
      <c r="AA1003" s="117"/>
    </row>
    <row r="1004" spans="1:27" s="76" customFormat="1" ht="28.5" customHeight="1" x14ac:dyDescent="0.2">
      <c r="A1004" s="74" t="s">
        <v>657</v>
      </c>
      <c r="B1004" s="75">
        <v>10</v>
      </c>
      <c r="C1004" s="74" t="s">
        <v>658</v>
      </c>
      <c r="D1004" s="74" t="s">
        <v>67</v>
      </c>
      <c r="E1004" s="75">
        <v>4</v>
      </c>
      <c r="F1004" s="74" t="s">
        <v>677</v>
      </c>
      <c r="G1004" s="62">
        <v>285</v>
      </c>
      <c r="H1004" s="74" t="s">
        <v>678</v>
      </c>
      <c r="I1004" s="74" t="s">
        <v>679</v>
      </c>
      <c r="J1004" s="74"/>
      <c r="K1004" s="74" t="s">
        <v>662</v>
      </c>
      <c r="L1004" s="74"/>
      <c r="M1004" s="61" t="str">
        <f>VLOOKUP(G1004,'Matriz de Clasificacion'!$H$1:$K$341,4)</f>
        <v>Proceso</v>
      </c>
      <c r="N1004" s="177">
        <f t="shared" si="40"/>
        <v>0</v>
      </c>
      <c r="O1004" s="74"/>
      <c r="P1004" s="74"/>
      <c r="Q1004" s="175"/>
      <c r="R1004" s="219"/>
      <c r="S1004" s="75"/>
      <c r="T1004" s="75"/>
      <c r="U1004" s="75"/>
      <c r="V1004" s="75"/>
      <c r="W1004" s="75"/>
      <c r="X1004" s="75"/>
      <c r="Y1004" s="75"/>
      <c r="Z1004" s="75"/>
      <c r="AA1004" s="75"/>
    </row>
    <row r="1005" spans="1:27" s="79" customFormat="1" ht="28.5" customHeight="1" x14ac:dyDescent="0.2">
      <c r="A1005" s="77" t="s">
        <v>657</v>
      </c>
      <c r="B1005" s="78">
        <v>10</v>
      </c>
      <c r="C1005" s="77" t="s">
        <v>658</v>
      </c>
      <c r="D1005" s="77" t="s">
        <v>67</v>
      </c>
      <c r="E1005" s="78">
        <v>4</v>
      </c>
      <c r="F1005" s="77" t="s">
        <v>677</v>
      </c>
      <c r="G1005" s="62">
        <v>286</v>
      </c>
      <c r="H1005" s="77" t="s">
        <v>680</v>
      </c>
      <c r="I1005" s="77" t="s">
        <v>681</v>
      </c>
      <c r="J1005" s="77"/>
      <c r="K1005" s="77" t="s">
        <v>662</v>
      </c>
      <c r="L1005" s="77"/>
      <c r="M1005" s="61" t="str">
        <f>VLOOKUP(G1005,'Matriz de Clasificacion'!$H$1:$K$341,4)</f>
        <v>Proceso</v>
      </c>
      <c r="N1005" s="177">
        <f t="shared" si="40"/>
        <v>0</v>
      </c>
      <c r="O1005" s="77"/>
      <c r="P1005" s="77"/>
      <c r="Q1005" s="176"/>
      <c r="R1005" s="147"/>
      <c r="S1005" s="78"/>
      <c r="T1005" s="78"/>
      <c r="U1005" s="78"/>
      <c r="V1005" s="78"/>
      <c r="W1005" s="78"/>
      <c r="X1005" s="78"/>
      <c r="Y1005" s="78"/>
      <c r="Z1005" s="78"/>
      <c r="AA1005" s="78"/>
    </row>
    <row r="1006" spans="1:27" s="76" customFormat="1" ht="28.5" customHeight="1" x14ac:dyDescent="0.2">
      <c r="A1006" s="74" t="s">
        <v>657</v>
      </c>
      <c r="B1006" s="75">
        <v>10</v>
      </c>
      <c r="C1006" s="74" t="s">
        <v>658</v>
      </c>
      <c r="D1006" s="74" t="s">
        <v>67</v>
      </c>
      <c r="E1006" s="75">
        <v>4</v>
      </c>
      <c r="F1006" s="74" t="s">
        <v>677</v>
      </c>
      <c r="G1006" s="62">
        <v>287</v>
      </c>
      <c r="H1006" s="74" t="s">
        <v>682</v>
      </c>
      <c r="I1006" s="74" t="s">
        <v>683</v>
      </c>
      <c r="J1006" s="74"/>
      <c r="K1006" s="74" t="s">
        <v>662</v>
      </c>
      <c r="L1006" s="74"/>
      <c r="M1006" s="61" t="str">
        <f>VLOOKUP(G1006,'Matriz de Clasificacion'!$H$1:$K$341,4)</f>
        <v>Proceso</v>
      </c>
      <c r="N1006" s="177">
        <f t="shared" si="40"/>
        <v>0</v>
      </c>
      <c r="O1006" s="74"/>
      <c r="P1006" s="74"/>
      <c r="Q1006" s="175"/>
      <c r="R1006" s="219"/>
      <c r="S1006" s="75"/>
      <c r="T1006" s="75"/>
      <c r="U1006" s="75"/>
      <c r="V1006" s="75"/>
      <c r="W1006" s="75"/>
      <c r="X1006" s="75"/>
      <c r="Y1006" s="75"/>
      <c r="Z1006" s="75"/>
      <c r="AA1006" s="75"/>
    </row>
    <row r="1007" spans="1:27" s="79" customFormat="1" ht="28.5" customHeight="1" x14ac:dyDescent="0.2">
      <c r="A1007" s="77" t="s">
        <v>657</v>
      </c>
      <c r="B1007" s="78">
        <v>10</v>
      </c>
      <c r="C1007" s="77" t="s">
        <v>658</v>
      </c>
      <c r="D1007" s="77" t="s">
        <v>67</v>
      </c>
      <c r="E1007" s="78">
        <v>4</v>
      </c>
      <c r="F1007" s="77" t="s">
        <v>677</v>
      </c>
      <c r="G1007" s="62">
        <v>288</v>
      </c>
      <c r="H1007" s="77" t="s">
        <v>684</v>
      </c>
      <c r="I1007" s="77" t="s">
        <v>685</v>
      </c>
      <c r="J1007" s="77"/>
      <c r="K1007" s="77" t="s">
        <v>662</v>
      </c>
      <c r="L1007" s="77"/>
      <c r="M1007" s="61" t="str">
        <f>VLOOKUP(G1007,'Matriz de Clasificacion'!$H$1:$K$341,4)</f>
        <v>Proceso</v>
      </c>
      <c r="N1007" s="177">
        <f t="shared" si="40"/>
        <v>0</v>
      </c>
      <c r="O1007" s="77"/>
      <c r="P1007" s="77"/>
      <c r="Q1007" s="176"/>
      <c r="R1007" s="147"/>
      <c r="S1007" s="78"/>
      <c r="T1007" s="78"/>
      <c r="U1007" s="78"/>
      <c r="V1007" s="78"/>
      <c r="W1007" s="78"/>
      <c r="X1007" s="78"/>
      <c r="Y1007" s="78"/>
      <c r="Z1007" s="78"/>
      <c r="AA1007" s="78"/>
    </row>
    <row r="1008" spans="1:27" s="76" customFormat="1" ht="28.5" customHeight="1" x14ac:dyDescent="0.2">
      <c r="A1008" s="74" t="s">
        <v>657</v>
      </c>
      <c r="B1008" s="75">
        <v>10</v>
      </c>
      <c r="C1008" s="74" t="s">
        <v>658</v>
      </c>
      <c r="D1008" s="74" t="s">
        <v>67</v>
      </c>
      <c r="E1008" s="75">
        <v>4</v>
      </c>
      <c r="F1008" s="74" t="s">
        <v>677</v>
      </c>
      <c r="G1008" s="62">
        <v>289</v>
      </c>
      <c r="H1008" s="74" t="s">
        <v>686</v>
      </c>
      <c r="I1008" s="74" t="s">
        <v>687</v>
      </c>
      <c r="J1008" s="74"/>
      <c r="K1008" s="74" t="s">
        <v>662</v>
      </c>
      <c r="L1008" s="74"/>
      <c r="M1008" s="61" t="str">
        <f>VLOOKUP(G1008,'Matriz de Clasificacion'!$H$1:$K$341,4)</f>
        <v>Proceso</v>
      </c>
      <c r="N1008" s="177">
        <f t="shared" si="40"/>
        <v>0</v>
      </c>
      <c r="O1008" s="74"/>
      <c r="P1008" s="74"/>
      <c r="Q1008" s="175"/>
      <c r="R1008" s="219"/>
      <c r="S1008" s="75"/>
      <c r="T1008" s="75"/>
      <c r="U1008" s="75"/>
      <c r="V1008" s="75"/>
      <c r="W1008" s="75"/>
      <c r="X1008" s="75"/>
      <c r="Y1008" s="75"/>
      <c r="Z1008" s="75"/>
      <c r="AA1008" s="75"/>
    </row>
    <row r="1009" spans="1:27" s="118" customFormat="1" ht="28.5" customHeight="1" x14ac:dyDescent="0.2">
      <c r="A1009" s="116" t="s">
        <v>657</v>
      </c>
      <c r="B1009" s="117">
        <v>10</v>
      </c>
      <c r="C1009" s="116" t="s">
        <v>658</v>
      </c>
      <c r="D1009" s="116" t="s">
        <v>79</v>
      </c>
      <c r="E1009" s="117">
        <v>5</v>
      </c>
      <c r="F1009" s="116" t="s">
        <v>688</v>
      </c>
      <c r="G1009" s="62">
        <v>290</v>
      </c>
      <c r="H1009" s="116" t="s">
        <v>689</v>
      </c>
      <c r="I1009" s="116" t="s">
        <v>690</v>
      </c>
      <c r="J1009" s="116"/>
      <c r="K1009" s="116" t="s">
        <v>662</v>
      </c>
      <c r="L1009" s="116"/>
      <c r="M1009" s="61" t="str">
        <f>VLOOKUP(G1009,'Matriz de Clasificacion'!$H$1:$K$341,4)</f>
        <v>Proceso</v>
      </c>
      <c r="N1009" s="177">
        <f t="shared" si="40"/>
        <v>0</v>
      </c>
      <c r="O1009" s="116"/>
      <c r="P1009" s="116"/>
      <c r="Q1009" s="197"/>
      <c r="R1009" s="252"/>
      <c r="S1009" s="117"/>
      <c r="T1009" s="117"/>
      <c r="U1009" s="117"/>
      <c r="V1009" s="117"/>
      <c r="W1009" s="117"/>
      <c r="X1009" s="117"/>
      <c r="Y1009" s="117"/>
      <c r="Z1009" s="117"/>
      <c r="AA1009" s="117"/>
    </row>
    <row r="1010" spans="1:27" s="121" customFormat="1" ht="28.5" customHeight="1" x14ac:dyDescent="0.2">
      <c r="A1010" s="119" t="s">
        <v>657</v>
      </c>
      <c r="B1010" s="120">
        <v>10</v>
      </c>
      <c r="C1010" s="119" t="s">
        <v>658</v>
      </c>
      <c r="D1010" s="119" t="s">
        <v>79</v>
      </c>
      <c r="E1010" s="120">
        <v>5</v>
      </c>
      <c r="F1010" s="119" t="s">
        <v>688</v>
      </c>
      <c r="G1010" s="62">
        <v>291</v>
      </c>
      <c r="H1010" s="119" t="s">
        <v>691</v>
      </c>
      <c r="I1010" s="119" t="s">
        <v>692</v>
      </c>
      <c r="J1010" s="119"/>
      <c r="K1010" s="119" t="s">
        <v>662</v>
      </c>
      <c r="L1010" s="119"/>
      <c r="M1010" s="61" t="str">
        <f>VLOOKUP(G1010,'Matriz de Clasificacion'!$H$1:$K$341,4)</f>
        <v>Proceso</v>
      </c>
      <c r="N1010" s="177">
        <f t="shared" si="40"/>
        <v>0</v>
      </c>
      <c r="O1010" s="119"/>
      <c r="P1010" s="119"/>
      <c r="Q1010" s="198"/>
      <c r="R1010" s="253"/>
      <c r="S1010" s="120"/>
      <c r="T1010" s="120"/>
      <c r="U1010" s="120"/>
      <c r="V1010" s="120"/>
      <c r="W1010" s="120"/>
      <c r="X1010" s="120"/>
      <c r="Y1010" s="120"/>
      <c r="Z1010" s="120"/>
      <c r="AA1010" s="120"/>
    </row>
    <row r="1011" spans="1:27" s="118" customFormat="1" ht="28.5" customHeight="1" x14ac:dyDescent="0.2">
      <c r="A1011" s="116" t="s">
        <v>657</v>
      </c>
      <c r="B1011" s="117">
        <v>10</v>
      </c>
      <c r="C1011" s="116" t="s">
        <v>658</v>
      </c>
      <c r="D1011" s="116" t="s">
        <v>79</v>
      </c>
      <c r="E1011" s="117">
        <v>5</v>
      </c>
      <c r="F1011" s="116" t="s">
        <v>688</v>
      </c>
      <c r="G1011" s="62">
        <v>292</v>
      </c>
      <c r="H1011" s="116" t="s">
        <v>693</v>
      </c>
      <c r="I1011" s="116" t="s">
        <v>694</v>
      </c>
      <c r="J1011" s="116"/>
      <c r="K1011" s="116" t="s">
        <v>662</v>
      </c>
      <c r="L1011" s="116"/>
      <c r="M1011" s="61" t="str">
        <f>VLOOKUP(G1011,'Matriz de Clasificacion'!$H$1:$K$341,4)</f>
        <v>Proceso</v>
      </c>
      <c r="N1011" s="177">
        <f t="shared" si="40"/>
        <v>0</v>
      </c>
      <c r="O1011" s="116"/>
      <c r="P1011" s="116"/>
      <c r="Q1011" s="197"/>
      <c r="R1011" s="252"/>
      <c r="S1011" s="117"/>
      <c r="T1011" s="117"/>
      <c r="U1011" s="117"/>
      <c r="V1011" s="117"/>
      <c r="W1011" s="117"/>
      <c r="X1011" s="117"/>
      <c r="Y1011" s="117"/>
      <c r="Z1011" s="117"/>
      <c r="AA1011" s="117"/>
    </row>
    <row r="1012" spans="1:27" s="76" customFormat="1" ht="28.5" customHeight="1" x14ac:dyDescent="0.2">
      <c r="A1012" s="74" t="s">
        <v>657</v>
      </c>
      <c r="B1012" s="75">
        <v>10</v>
      </c>
      <c r="C1012" s="74" t="s">
        <v>658</v>
      </c>
      <c r="D1012" s="74" t="s">
        <v>96</v>
      </c>
      <c r="E1012" s="75">
        <v>6</v>
      </c>
      <c r="F1012" s="74" t="s">
        <v>695</v>
      </c>
      <c r="G1012" s="62">
        <v>293</v>
      </c>
      <c r="H1012" s="74" t="s">
        <v>696</v>
      </c>
      <c r="I1012" s="74" t="s">
        <v>697</v>
      </c>
      <c r="J1012" s="74"/>
      <c r="K1012" s="74" t="s">
        <v>662</v>
      </c>
      <c r="L1012" s="74"/>
      <c r="M1012" s="61" t="str">
        <f>VLOOKUP(G1012,'Matriz de Clasificacion'!$H$1:$K$341,4)</f>
        <v>Proceso</v>
      </c>
      <c r="N1012" s="177">
        <f t="shared" si="40"/>
        <v>0</v>
      </c>
      <c r="O1012" s="74"/>
      <c r="P1012" s="74"/>
      <c r="Q1012" s="175"/>
      <c r="R1012" s="219"/>
      <c r="S1012" s="75"/>
      <c r="T1012" s="75"/>
      <c r="U1012" s="75"/>
      <c r="V1012" s="75"/>
      <c r="W1012" s="75"/>
      <c r="X1012" s="75"/>
      <c r="Y1012" s="75"/>
      <c r="Z1012" s="75"/>
      <c r="AA1012" s="75"/>
    </row>
    <row r="1013" spans="1:27" s="79" customFormat="1" ht="28.5" customHeight="1" x14ac:dyDescent="0.2">
      <c r="A1013" s="77" t="s">
        <v>657</v>
      </c>
      <c r="B1013" s="78">
        <v>10</v>
      </c>
      <c r="C1013" s="77" t="s">
        <v>658</v>
      </c>
      <c r="D1013" s="77" t="s">
        <v>96</v>
      </c>
      <c r="E1013" s="78">
        <v>6</v>
      </c>
      <c r="F1013" s="77" t="s">
        <v>695</v>
      </c>
      <c r="G1013" s="62">
        <v>294</v>
      </c>
      <c r="H1013" s="77" t="s">
        <v>698</v>
      </c>
      <c r="I1013" s="77" t="s">
        <v>699</v>
      </c>
      <c r="J1013" s="77"/>
      <c r="K1013" s="77" t="s">
        <v>662</v>
      </c>
      <c r="L1013" s="77"/>
      <c r="M1013" s="61" t="str">
        <f>VLOOKUP(G1013,'Matriz de Clasificacion'!$H$1:$K$341,4)</f>
        <v>Proceso</v>
      </c>
      <c r="N1013" s="177">
        <f t="shared" si="40"/>
        <v>0</v>
      </c>
      <c r="O1013" s="77"/>
      <c r="P1013" s="77"/>
      <c r="Q1013" s="176"/>
      <c r="R1013" s="147"/>
      <c r="S1013" s="78"/>
      <c r="T1013" s="78"/>
      <c r="U1013" s="78"/>
      <c r="V1013" s="78"/>
      <c r="W1013" s="78"/>
      <c r="X1013" s="78"/>
      <c r="Y1013" s="78"/>
      <c r="Z1013" s="78"/>
      <c r="AA1013" s="78"/>
    </row>
    <row r="1014" spans="1:27" s="76" customFormat="1" ht="28.5" customHeight="1" x14ac:dyDescent="0.2">
      <c r="A1014" s="74" t="s">
        <v>657</v>
      </c>
      <c r="B1014" s="75">
        <v>10</v>
      </c>
      <c r="C1014" s="74" t="s">
        <v>658</v>
      </c>
      <c r="D1014" s="74" t="s">
        <v>96</v>
      </c>
      <c r="E1014" s="75">
        <v>6</v>
      </c>
      <c r="F1014" s="74" t="s">
        <v>695</v>
      </c>
      <c r="G1014" s="62">
        <v>295</v>
      </c>
      <c r="H1014" s="74" t="s">
        <v>700</v>
      </c>
      <c r="I1014" s="74" t="s">
        <v>701</v>
      </c>
      <c r="J1014" s="74"/>
      <c r="K1014" s="74" t="s">
        <v>662</v>
      </c>
      <c r="L1014" s="74"/>
      <c r="M1014" s="61" t="str">
        <f>VLOOKUP(G1014,'Matriz de Clasificacion'!$H$1:$K$341,4)</f>
        <v>Proceso</v>
      </c>
      <c r="N1014" s="177">
        <f t="shared" si="40"/>
        <v>0</v>
      </c>
      <c r="O1014" s="74"/>
      <c r="P1014" s="74"/>
      <c r="Q1014" s="175"/>
      <c r="R1014" s="219"/>
      <c r="S1014" s="75"/>
      <c r="T1014" s="75"/>
      <c r="U1014" s="75"/>
      <c r="V1014" s="75"/>
      <c r="W1014" s="75"/>
      <c r="X1014" s="75"/>
      <c r="Y1014" s="75"/>
      <c r="Z1014" s="75"/>
      <c r="AA1014" s="75"/>
    </row>
    <row r="1015" spans="1:27" s="124" customFormat="1" ht="28.5" customHeight="1" x14ac:dyDescent="0.2">
      <c r="A1015" s="122" t="s">
        <v>702</v>
      </c>
      <c r="B1015" s="123">
        <v>11</v>
      </c>
      <c r="C1015" s="122" t="s">
        <v>703</v>
      </c>
      <c r="D1015" s="122" t="s">
        <v>13</v>
      </c>
      <c r="E1015" s="123">
        <v>1</v>
      </c>
      <c r="F1015" s="122" t="s">
        <v>704</v>
      </c>
      <c r="G1015" s="62">
        <v>296</v>
      </c>
      <c r="H1015" s="122" t="s">
        <v>705</v>
      </c>
      <c r="I1015" s="122" t="s">
        <v>706</v>
      </c>
      <c r="J1015" s="122"/>
      <c r="K1015" s="122" t="s">
        <v>662</v>
      </c>
      <c r="L1015" s="122"/>
      <c r="M1015" s="61" t="str">
        <f>VLOOKUP(G1015,'Matriz de Clasificacion'!$H$1:$K$341,4)</f>
        <v>Proceso</v>
      </c>
      <c r="N1015" s="177">
        <f t="shared" si="40"/>
        <v>0</v>
      </c>
      <c r="O1015" s="122"/>
      <c r="P1015" s="122"/>
      <c r="Q1015" s="199"/>
      <c r="R1015" s="254"/>
      <c r="S1015" s="123"/>
      <c r="T1015" s="123"/>
      <c r="U1015" s="123"/>
      <c r="V1015" s="123"/>
      <c r="W1015" s="123"/>
      <c r="X1015" s="123"/>
      <c r="Y1015" s="123"/>
      <c r="Z1015" s="123"/>
      <c r="AA1015" s="123"/>
    </row>
    <row r="1016" spans="1:27" s="127" customFormat="1" ht="28.5" customHeight="1" x14ac:dyDescent="0.2">
      <c r="A1016" s="125" t="s">
        <v>702</v>
      </c>
      <c r="B1016" s="126">
        <v>11</v>
      </c>
      <c r="C1016" s="125" t="s">
        <v>703</v>
      </c>
      <c r="D1016" s="125" t="s">
        <v>13</v>
      </c>
      <c r="E1016" s="126">
        <v>1</v>
      </c>
      <c r="F1016" s="125" t="s">
        <v>704</v>
      </c>
      <c r="G1016" s="62">
        <v>297</v>
      </c>
      <c r="H1016" s="125" t="s">
        <v>707</v>
      </c>
      <c r="I1016" s="125" t="s">
        <v>708</v>
      </c>
      <c r="J1016" s="125"/>
      <c r="K1016" s="125" t="s">
        <v>662</v>
      </c>
      <c r="L1016" s="125"/>
      <c r="M1016" s="61" t="str">
        <f>VLOOKUP(G1016,'Matriz de Clasificacion'!$H$1:$K$341,4)</f>
        <v>Resultado</v>
      </c>
      <c r="N1016" s="177">
        <f t="shared" si="40"/>
        <v>0</v>
      </c>
      <c r="O1016" s="125"/>
      <c r="P1016" s="125"/>
      <c r="Q1016" s="200"/>
      <c r="R1016" s="255"/>
      <c r="S1016" s="126"/>
      <c r="T1016" s="126"/>
      <c r="U1016" s="126"/>
      <c r="V1016" s="126"/>
      <c r="W1016" s="126"/>
      <c r="X1016" s="126"/>
      <c r="Y1016" s="126"/>
      <c r="Z1016" s="126"/>
      <c r="AA1016" s="126"/>
    </row>
    <row r="1017" spans="1:27" s="124" customFormat="1" ht="28.5" customHeight="1" x14ac:dyDescent="0.2">
      <c r="A1017" s="122" t="s">
        <v>702</v>
      </c>
      <c r="B1017" s="123">
        <v>11</v>
      </c>
      <c r="C1017" s="122" t="s">
        <v>703</v>
      </c>
      <c r="D1017" s="122" t="s">
        <v>13</v>
      </c>
      <c r="E1017" s="123">
        <v>1</v>
      </c>
      <c r="F1017" s="122" t="s">
        <v>704</v>
      </c>
      <c r="G1017" s="62">
        <v>298</v>
      </c>
      <c r="H1017" s="122" t="s">
        <v>709</v>
      </c>
      <c r="I1017" s="122" t="s">
        <v>710</v>
      </c>
      <c r="J1017" s="122"/>
      <c r="K1017" s="122" t="s">
        <v>662</v>
      </c>
      <c r="L1017" s="122"/>
      <c r="M1017" s="61" t="str">
        <f>VLOOKUP(G1017,'Matriz de Clasificacion'!$H$1:$K$341,4)</f>
        <v>Proceso</v>
      </c>
      <c r="N1017" s="177">
        <f t="shared" si="40"/>
        <v>0</v>
      </c>
      <c r="O1017" s="122"/>
      <c r="P1017" s="122"/>
      <c r="Q1017" s="199"/>
      <c r="R1017" s="254"/>
      <c r="S1017" s="123"/>
      <c r="T1017" s="123"/>
      <c r="U1017" s="123"/>
      <c r="V1017" s="123"/>
      <c r="W1017" s="123"/>
      <c r="X1017" s="123"/>
      <c r="Y1017" s="123"/>
      <c r="Z1017" s="123"/>
      <c r="AA1017" s="123"/>
    </row>
    <row r="1018" spans="1:27" s="127" customFormat="1" ht="28.5" customHeight="1" x14ac:dyDescent="0.2">
      <c r="A1018" s="125" t="s">
        <v>702</v>
      </c>
      <c r="B1018" s="126">
        <v>11</v>
      </c>
      <c r="C1018" s="125" t="s">
        <v>703</v>
      </c>
      <c r="D1018" s="125" t="s">
        <v>13</v>
      </c>
      <c r="E1018" s="126">
        <v>1</v>
      </c>
      <c r="F1018" s="125" t="s">
        <v>704</v>
      </c>
      <c r="G1018" s="62">
        <v>299</v>
      </c>
      <c r="H1018" s="125" t="s">
        <v>711</v>
      </c>
      <c r="I1018" s="125" t="s">
        <v>712</v>
      </c>
      <c r="J1018" s="125"/>
      <c r="K1018" s="125" t="s">
        <v>662</v>
      </c>
      <c r="L1018" s="125"/>
      <c r="M1018" s="61" t="str">
        <f>VLOOKUP(G1018,'Matriz de Clasificacion'!$H$1:$K$341,4)</f>
        <v>Proceso</v>
      </c>
      <c r="N1018" s="177">
        <f t="shared" si="40"/>
        <v>0</v>
      </c>
      <c r="O1018" s="125"/>
      <c r="P1018" s="125"/>
      <c r="Q1018" s="200"/>
      <c r="R1018" s="255"/>
      <c r="S1018" s="126"/>
      <c r="T1018" s="126"/>
      <c r="U1018" s="126"/>
      <c r="V1018" s="126"/>
      <c r="W1018" s="126"/>
      <c r="X1018" s="126"/>
      <c r="Y1018" s="126"/>
      <c r="Z1018" s="126"/>
      <c r="AA1018" s="126"/>
    </row>
    <row r="1019" spans="1:27" s="124" customFormat="1" ht="28.5" customHeight="1" x14ac:dyDescent="0.2">
      <c r="A1019" s="122" t="s">
        <v>702</v>
      </c>
      <c r="B1019" s="123">
        <v>11</v>
      </c>
      <c r="C1019" s="122" t="s">
        <v>703</v>
      </c>
      <c r="D1019" s="122" t="s">
        <v>13</v>
      </c>
      <c r="E1019" s="123">
        <v>1</v>
      </c>
      <c r="F1019" s="122" t="s">
        <v>704</v>
      </c>
      <c r="G1019" s="62">
        <v>300</v>
      </c>
      <c r="H1019" s="122" t="s">
        <v>713</v>
      </c>
      <c r="I1019" s="122" t="s">
        <v>714</v>
      </c>
      <c r="J1019" s="122"/>
      <c r="K1019" s="122" t="s">
        <v>662</v>
      </c>
      <c r="L1019" s="122"/>
      <c r="M1019" s="61" t="str">
        <f>VLOOKUP(G1019,'Matriz de Clasificacion'!$H$1:$K$341,4)</f>
        <v>Proceso</v>
      </c>
      <c r="N1019" s="177">
        <f t="shared" si="40"/>
        <v>0</v>
      </c>
      <c r="O1019" s="122"/>
      <c r="P1019" s="122"/>
      <c r="Q1019" s="199"/>
      <c r="R1019" s="254"/>
      <c r="S1019" s="123"/>
      <c r="T1019" s="123"/>
      <c r="U1019" s="123"/>
      <c r="V1019" s="123"/>
      <c r="W1019" s="123"/>
      <c r="X1019" s="123"/>
      <c r="Y1019" s="123"/>
      <c r="Z1019" s="123"/>
      <c r="AA1019" s="123"/>
    </row>
    <row r="1020" spans="1:27" s="127" customFormat="1" ht="28.5" customHeight="1" x14ac:dyDescent="0.2">
      <c r="A1020" s="125" t="s">
        <v>702</v>
      </c>
      <c r="B1020" s="126">
        <v>11</v>
      </c>
      <c r="C1020" s="125" t="s">
        <v>703</v>
      </c>
      <c r="D1020" s="125" t="s">
        <v>13</v>
      </c>
      <c r="E1020" s="126">
        <v>1</v>
      </c>
      <c r="F1020" s="125" t="s">
        <v>704</v>
      </c>
      <c r="G1020" s="62">
        <v>301</v>
      </c>
      <c r="H1020" s="125" t="s">
        <v>715</v>
      </c>
      <c r="I1020" s="125" t="s">
        <v>716</v>
      </c>
      <c r="J1020" s="125"/>
      <c r="K1020" s="125" t="s">
        <v>662</v>
      </c>
      <c r="L1020" s="125"/>
      <c r="M1020" s="61" t="str">
        <f>VLOOKUP(G1020,'Matriz de Clasificacion'!$H$1:$K$341,4)</f>
        <v>Proceso</v>
      </c>
      <c r="N1020" s="177">
        <f t="shared" si="40"/>
        <v>0</v>
      </c>
      <c r="O1020" s="125"/>
      <c r="P1020" s="125"/>
      <c r="Q1020" s="200"/>
      <c r="R1020" s="255"/>
      <c r="S1020" s="126"/>
      <c r="T1020" s="126"/>
      <c r="U1020" s="126"/>
      <c r="V1020" s="126"/>
      <c r="W1020" s="126"/>
      <c r="X1020" s="126"/>
      <c r="Y1020" s="126"/>
      <c r="Z1020" s="126"/>
      <c r="AA1020" s="126"/>
    </row>
    <row r="1021" spans="1:27" s="124" customFormat="1" ht="28.5" customHeight="1" x14ac:dyDescent="0.2">
      <c r="A1021" s="122" t="s">
        <v>702</v>
      </c>
      <c r="B1021" s="123">
        <v>11</v>
      </c>
      <c r="C1021" s="122" t="s">
        <v>703</v>
      </c>
      <c r="D1021" s="122" t="s">
        <v>13</v>
      </c>
      <c r="E1021" s="123">
        <v>1</v>
      </c>
      <c r="F1021" s="122" t="s">
        <v>704</v>
      </c>
      <c r="G1021" s="62">
        <v>302</v>
      </c>
      <c r="H1021" s="122" t="s">
        <v>717</v>
      </c>
      <c r="I1021" s="122" t="s">
        <v>718</v>
      </c>
      <c r="J1021" s="122"/>
      <c r="K1021" s="122" t="s">
        <v>662</v>
      </c>
      <c r="L1021" s="122"/>
      <c r="M1021" s="61" t="str">
        <f>VLOOKUP(G1021,'Matriz de Clasificacion'!$H$1:$K$341,4)</f>
        <v>Resultado</v>
      </c>
      <c r="N1021" s="177">
        <f t="shared" si="40"/>
        <v>0</v>
      </c>
      <c r="O1021" s="122"/>
      <c r="P1021" s="122"/>
      <c r="Q1021" s="199"/>
      <c r="R1021" s="254"/>
      <c r="S1021" s="123"/>
      <c r="T1021" s="123"/>
      <c r="U1021" s="123"/>
      <c r="V1021" s="123"/>
      <c r="W1021" s="123"/>
      <c r="X1021" s="123"/>
      <c r="Y1021" s="123"/>
      <c r="Z1021" s="123"/>
      <c r="AA1021" s="123"/>
    </row>
    <row r="1022" spans="1:27" s="76" customFormat="1" ht="28.5" customHeight="1" x14ac:dyDescent="0.2">
      <c r="A1022" s="74" t="s">
        <v>702</v>
      </c>
      <c r="B1022" s="75">
        <v>11</v>
      </c>
      <c r="C1022" s="74" t="s">
        <v>703</v>
      </c>
      <c r="D1022" s="74" t="s">
        <v>41</v>
      </c>
      <c r="E1022" s="75">
        <v>2</v>
      </c>
      <c r="F1022" s="74" t="s">
        <v>719</v>
      </c>
      <c r="G1022" s="62">
        <v>303</v>
      </c>
      <c r="H1022" s="74" t="s">
        <v>720</v>
      </c>
      <c r="I1022" s="74" t="s">
        <v>721</v>
      </c>
      <c r="J1022" s="74"/>
      <c r="K1022" s="74" t="s">
        <v>662</v>
      </c>
      <c r="L1022" s="74"/>
      <c r="M1022" s="61" t="str">
        <f>VLOOKUP(G1022,'Matriz de Clasificacion'!$H$1:$K$341,4)</f>
        <v>Resultado</v>
      </c>
      <c r="N1022" s="177">
        <f t="shared" si="40"/>
        <v>0</v>
      </c>
      <c r="O1022" s="74"/>
      <c r="P1022" s="74"/>
      <c r="Q1022" s="175"/>
      <c r="R1022" s="219"/>
      <c r="S1022" s="75"/>
      <c r="T1022" s="75"/>
      <c r="U1022" s="75"/>
      <c r="V1022" s="75"/>
      <c r="W1022" s="75"/>
      <c r="X1022" s="75"/>
      <c r="Y1022" s="75"/>
      <c r="Z1022" s="75"/>
      <c r="AA1022" s="75"/>
    </row>
    <row r="1023" spans="1:27" s="79" customFormat="1" ht="28.5" customHeight="1" x14ac:dyDescent="0.2">
      <c r="A1023" s="77" t="s">
        <v>702</v>
      </c>
      <c r="B1023" s="78">
        <v>11</v>
      </c>
      <c r="C1023" s="77" t="s">
        <v>703</v>
      </c>
      <c r="D1023" s="77" t="s">
        <v>41</v>
      </c>
      <c r="E1023" s="78">
        <v>2</v>
      </c>
      <c r="F1023" s="77" t="s">
        <v>719</v>
      </c>
      <c r="G1023" s="62">
        <v>304</v>
      </c>
      <c r="H1023" s="77" t="s">
        <v>722</v>
      </c>
      <c r="I1023" s="77" t="s">
        <v>723</v>
      </c>
      <c r="J1023" s="77"/>
      <c r="K1023" s="77" t="s">
        <v>662</v>
      </c>
      <c r="L1023" s="77"/>
      <c r="M1023" s="61" t="str">
        <f>VLOOKUP(G1023,'Matriz de Clasificacion'!$H$1:$K$341,4)</f>
        <v>Producto</v>
      </c>
      <c r="N1023" s="177">
        <f t="shared" si="40"/>
        <v>0</v>
      </c>
      <c r="O1023" s="77"/>
      <c r="P1023" s="77"/>
      <c r="Q1023" s="176"/>
      <c r="R1023" s="147"/>
      <c r="S1023" s="78"/>
      <c r="T1023" s="78"/>
      <c r="U1023" s="78"/>
      <c r="V1023" s="78"/>
      <c r="W1023" s="78"/>
      <c r="X1023" s="78"/>
      <c r="Y1023" s="78"/>
      <c r="Z1023" s="78"/>
      <c r="AA1023" s="78"/>
    </row>
    <row r="1024" spans="1:27" s="76" customFormat="1" ht="28.5" customHeight="1" x14ac:dyDescent="0.2">
      <c r="A1024" s="74" t="s">
        <v>702</v>
      </c>
      <c r="B1024" s="75">
        <v>11</v>
      </c>
      <c r="C1024" s="74" t="s">
        <v>703</v>
      </c>
      <c r="D1024" s="74" t="s">
        <v>41</v>
      </c>
      <c r="E1024" s="75">
        <v>2</v>
      </c>
      <c r="F1024" s="75"/>
      <c r="G1024" s="62">
        <v>303</v>
      </c>
      <c r="H1024" s="74" t="s">
        <v>720</v>
      </c>
      <c r="I1024" s="74" t="s">
        <v>721</v>
      </c>
      <c r="J1024" s="74"/>
      <c r="K1024" s="74" t="s">
        <v>662</v>
      </c>
      <c r="L1024" s="74"/>
      <c r="M1024" s="61" t="str">
        <f>VLOOKUP(G1024,'Matriz de Clasificacion'!$H$1:$K$341,4)</f>
        <v>Resultado</v>
      </c>
      <c r="N1024" s="177">
        <f t="shared" si="40"/>
        <v>0</v>
      </c>
      <c r="O1024" s="74"/>
      <c r="P1024" s="74"/>
      <c r="Q1024" s="175"/>
      <c r="R1024" s="219"/>
      <c r="S1024" s="75"/>
      <c r="T1024" s="75"/>
      <c r="U1024" s="75"/>
      <c r="V1024" s="75"/>
      <c r="W1024" s="75"/>
      <c r="X1024" s="75"/>
      <c r="Y1024" s="75"/>
      <c r="Z1024" s="75"/>
      <c r="AA1024" s="75"/>
    </row>
    <row r="1025" spans="1:27" s="79" customFormat="1" ht="28.5" customHeight="1" x14ac:dyDescent="0.2">
      <c r="A1025" s="77" t="s">
        <v>702</v>
      </c>
      <c r="B1025" s="78">
        <v>11</v>
      </c>
      <c r="C1025" s="77" t="s">
        <v>703</v>
      </c>
      <c r="D1025" s="77" t="s">
        <v>41</v>
      </c>
      <c r="E1025" s="78">
        <v>2</v>
      </c>
      <c r="F1025" s="77" t="s">
        <v>719</v>
      </c>
      <c r="G1025" s="62">
        <v>305</v>
      </c>
      <c r="H1025" s="77" t="s">
        <v>724</v>
      </c>
      <c r="I1025" s="77" t="s">
        <v>725</v>
      </c>
      <c r="J1025" s="77"/>
      <c r="K1025" s="77" t="s">
        <v>662</v>
      </c>
      <c r="L1025" s="77"/>
      <c r="M1025" s="61" t="str">
        <f>VLOOKUP(G1025,'Matriz de Clasificacion'!$H$1:$K$341,4)</f>
        <v>Resultado</v>
      </c>
      <c r="N1025" s="177">
        <f t="shared" si="40"/>
        <v>0</v>
      </c>
      <c r="O1025" s="77"/>
      <c r="P1025" s="77"/>
      <c r="Q1025" s="176"/>
      <c r="R1025" s="147"/>
      <c r="S1025" s="78"/>
      <c r="T1025" s="78"/>
      <c r="U1025" s="78"/>
      <c r="V1025" s="78"/>
      <c r="W1025" s="78"/>
      <c r="X1025" s="78"/>
      <c r="Y1025" s="78"/>
      <c r="Z1025" s="78"/>
      <c r="AA1025" s="78"/>
    </row>
    <row r="1026" spans="1:27" s="76" customFormat="1" ht="28.5" customHeight="1" x14ac:dyDescent="0.2">
      <c r="A1026" s="74" t="s">
        <v>702</v>
      </c>
      <c r="B1026" s="75">
        <v>11</v>
      </c>
      <c r="C1026" s="74" t="s">
        <v>703</v>
      </c>
      <c r="D1026" s="74" t="s">
        <v>41</v>
      </c>
      <c r="E1026" s="75">
        <v>2</v>
      </c>
      <c r="F1026" s="74" t="s">
        <v>719</v>
      </c>
      <c r="G1026" s="62">
        <v>306</v>
      </c>
      <c r="H1026" s="74" t="s">
        <v>726</v>
      </c>
      <c r="I1026" s="74" t="s">
        <v>727</v>
      </c>
      <c r="J1026" s="74"/>
      <c r="K1026" s="74" t="s">
        <v>662</v>
      </c>
      <c r="L1026" s="74"/>
      <c r="M1026" s="61" t="str">
        <f>VLOOKUP(G1026,'Matriz de Clasificacion'!$H$1:$K$341,4)</f>
        <v>Resultado</v>
      </c>
      <c r="N1026" s="177">
        <f t="shared" si="40"/>
        <v>0</v>
      </c>
      <c r="O1026" s="74"/>
      <c r="P1026" s="74"/>
      <c r="Q1026" s="175"/>
      <c r="R1026" s="219"/>
      <c r="S1026" s="75"/>
      <c r="T1026" s="75"/>
      <c r="U1026" s="75"/>
      <c r="V1026" s="75"/>
      <c r="W1026" s="75"/>
      <c r="X1026" s="75"/>
      <c r="Y1026" s="75"/>
      <c r="Z1026" s="75"/>
      <c r="AA1026" s="75"/>
    </row>
    <row r="1027" spans="1:27" s="79" customFormat="1" ht="28.5" customHeight="1" x14ac:dyDescent="0.2">
      <c r="A1027" s="77" t="s">
        <v>702</v>
      </c>
      <c r="B1027" s="78">
        <v>11</v>
      </c>
      <c r="C1027" s="77" t="s">
        <v>703</v>
      </c>
      <c r="D1027" s="77" t="s">
        <v>41</v>
      </c>
      <c r="E1027" s="78">
        <v>2</v>
      </c>
      <c r="F1027" s="77" t="s">
        <v>719</v>
      </c>
      <c r="G1027" s="62">
        <v>307</v>
      </c>
      <c r="H1027" s="77" t="s">
        <v>728</v>
      </c>
      <c r="I1027" s="77" t="s">
        <v>729</v>
      </c>
      <c r="J1027" s="77"/>
      <c r="K1027" s="77" t="s">
        <v>662</v>
      </c>
      <c r="L1027" s="77"/>
      <c r="M1027" s="61" t="str">
        <f>VLOOKUP(G1027,'Matriz de Clasificacion'!$H$1:$K$341,4)</f>
        <v>Resultado</v>
      </c>
      <c r="N1027" s="177">
        <f t="shared" si="40"/>
        <v>0</v>
      </c>
      <c r="O1027" s="77"/>
      <c r="P1027" s="77"/>
      <c r="Q1027" s="176"/>
      <c r="R1027" s="147"/>
      <c r="S1027" s="78"/>
      <c r="T1027" s="78"/>
      <c r="U1027" s="78"/>
      <c r="V1027" s="78"/>
      <c r="W1027" s="78"/>
      <c r="X1027" s="78"/>
      <c r="Y1027" s="78"/>
      <c r="Z1027" s="78"/>
      <c r="AA1027" s="78"/>
    </row>
    <row r="1028" spans="1:27" s="152" customFormat="1" ht="28.5" customHeight="1" x14ac:dyDescent="0.2">
      <c r="A1028" s="150" t="s">
        <v>702</v>
      </c>
      <c r="B1028" s="151">
        <v>11</v>
      </c>
      <c r="C1028" s="150" t="s">
        <v>703</v>
      </c>
      <c r="D1028" s="150" t="s">
        <v>55</v>
      </c>
      <c r="E1028" s="151">
        <v>3</v>
      </c>
      <c r="F1028" s="150" t="s">
        <v>730</v>
      </c>
      <c r="G1028" s="62">
        <v>308</v>
      </c>
      <c r="H1028" s="150" t="s">
        <v>731</v>
      </c>
      <c r="I1028" s="150" t="s">
        <v>732</v>
      </c>
      <c r="J1028" s="150"/>
      <c r="K1028" s="150" t="s">
        <v>192</v>
      </c>
      <c r="L1028" s="150"/>
      <c r="M1028" s="151" t="str">
        <f>VLOOKUP(G1028,'Matriz de Clasificacion'!$H$1:$K$341,4)</f>
        <v>Resultado</v>
      </c>
      <c r="N1028" s="230">
        <f t="shared" si="40"/>
        <v>1</v>
      </c>
      <c r="O1028" s="150" t="s">
        <v>1207</v>
      </c>
      <c r="P1028" s="150" t="s">
        <v>6</v>
      </c>
      <c r="Q1028" s="233" t="s">
        <v>1875</v>
      </c>
      <c r="R1028" s="260"/>
      <c r="S1028" s="151"/>
      <c r="T1028" s="151"/>
      <c r="U1028" s="151"/>
      <c r="V1028" s="151"/>
      <c r="W1028" s="151"/>
      <c r="X1028" s="150" t="s">
        <v>1023</v>
      </c>
      <c r="Y1028" s="151" t="s">
        <v>1897</v>
      </c>
      <c r="Z1028" s="78"/>
      <c r="AA1028" s="78"/>
    </row>
    <row r="1029" spans="1:27" s="152" customFormat="1" ht="28.5" customHeight="1" x14ac:dyDescent="0.2">
      <c r="A1029" s="150" t="s">
        <v>702</v>
      </c>
      <c r="B1029" s="151">
        <v>11</v>
      </c>
      <c r="C1029" s="150" t="s">
        <v>703</v>
      </c>
      <c r="D1029" s="150" t="s">
        <v>55</v>
      </c>
      <c r="E1029" s="151">
        <v>3</v>
      </c>
      <c r="F1029" s="150" t="s">
        <v>730</v>
      </c>
      <c r="G1029" s="62">
        <v>308</v>
      </c>
      <c r="H1029" s="150" t="s">
        <v>731</v>
      </c>
      <c r="I1029" s="150" t="s">
        <v>732</v>
      </c>
      <c r="J1029" s="150"/>
      <c r="K1029" s="150" t="s">
        <v>192</v>
      </c>
      <c r="L1029" s="150"/>
      <c r="M1029" s="151" t="str">
        <f>VLOOKUP(G1029,'Matriz de Clasificacion'!$H$1:$K$341,4)</f>
        <v>Resultado</v>
      </c>
      <c r="N1029" s="230">
        <f t="shared" si="40"/>
        <v>1</v>
      </c>
      <c r="O1029" s="150" t="s">
        <v>1203</v>
      </c>
      <c r="P1029" s="150" t="s">
        <v>6</v>
      </c>
      <c r="Q1029" s="233" t="s">
        <v>1876</v>
      </c>
      <c r="R1029" s="260"/>
      <c r="S1029" s="151"/>
      <c r="T1029" s="151"/>
      <c r="U1029" s="151"/>
      <c r="V1029" s="151"/>
      <c r="W1029" s="151"/>
      <c r="X1029" s="150" t="s">
        <v>1023</v>
      </c>
      <c r="Y1029" s="151" t="s">
        <v>1897</v>
      </c>
      <c r="Z1029" s="78"/>
      <c r="AA1029" s="78"/>
    </row>
    <row r="1030" spans="1:27" s="152" customFormat="1" ht="28.5" customHeight="1" x14ac:dyDescent="0.2">
      <c r="A1030" s="150" t="s">
        <v>702</v>
      </c>
      <c r="B1030" s="151">
        <v>11</v>
      </c>
      <c r="C1030" s="150" t="s">
        <v>703</v>
      </c>
      <c r="D1030" s="150" t="s">
        <v>55</v>
      </c>
      <c r="E1030" s="151">
        <v>3</v>
      </c>
      <c r="F1030" s="150" t="s">
        <v>730</v>
      </c>
      <c r="G1030" s="62">
        <v>308</v>
      </c>
      <c r="H1030" s="150" t="s">
        <v>731</v>
      </c>
      <c r="I1030" s="150" t="s">
        <v>732</v>
      </c>
      <c r="J1030" s="150"/>
      <c r="K1030" s="150" t="s">
        <v>192</v>
      </c>
      <c r="L1030" s="150"/>
      <c r="M1030" s="151" t="str">
        <f>VLOOKUP(G1030,'Matriz de Clasificacion'!$H$1:$K$341,4)</f>
        <v>Resultado</v>
      </c>
      <c r="N1030" s="230">
        <f t="shared" si="40"/>
        <v>1</v>
      </c>
      <c r="O1030" s="150" t="s">
        <v>1199</v>
      </c>
      <c r="P1030" s="150" t="s">
        <v>6</v>
      </c>
      <c r="Q1030" s="233" t="s">
        <v>1877</v>
      </c>
      <c r="R1030" s="260"/>
      <c r="S1030" s="151"/>
      <c r="T1030" s="151"/>
      <c r="U1030" s="151"/>
      <c r="V1030" s="151"/>
      <c r="W1030" s="151"/>
      <c r="X1030" s="150" t="s">
        <v>1023</v>
      </c>
      <c r="Y1030" s="151" t="s">
        <v>1897</v>
      </c>
      <c r="Z1030" s="78"/>
      <c r="AA1030" s="78"/>
    </row>
    <row r="1031" spans="1:27" s="152" customFormat="1" ht="28.5" customHeight="1" x14ac:dyDescent="0.2">
      <c r="A1031" s="150" t="s">
        <v>702</v>
      </c>
      <c r="B1031" s="151">
        <v>11</v>
      </c>
      <c r="C1031" s="150" t="s">
        <v>703</v>
      </c>
      <c r="D1031" s="150" t="s">
        <v>55</v>
      </c>
      <c r="E1031" s="151">
        <v>3</v>
      </c>
      <c r="F1031" s="150" t="s">
        <v>730</v>
      </c>
      <c r="G1031" s="62">
        <v>308</v>
      </c>
      <c r="H1031" s="150" t="s">
        <v>731</v>
      </c>
      <c r="I1031" s="150" t="s">
        <v>732</v>
      </c>
      <c r="J1031" s="150"/>
      <c r="K1031" s="150" t="s">
        <v>192</v>
      </c>
      <c r="L1031" s="150"/>
      <c r="M1031" s="151" t="str">
        <f>VLOOKUP(G1031,'Matriz de Clasificacion'!$H$1:$K$341,4)</f>
        <v>Resultado</v>
      </c>
      <c r="N1031" s="230">
        <f t="shared" si="40"/>
        <v>1</v>
      </c>
      <c r="O1031" s="150" t="s">
        <v>1200</v>
      </c>
      <c r="P1031" s="150" t="s">
        <v>6</v>
      </c>
      <c r="Q1031" s="233" t="s">
        <v>1878</v>
      </c>
      <c r="R1031" s="260"/>
      <c r="S1031" s="151"/>
      <c r="T1031" s="151"/>
      <c r="U1031" s="151"/>
      <c r="V1031" s="151"/>
      <c r="W1031" s="151"/>
      <c r="X1031" s="150" t="s">
        <v>1023</v>
      </c>
      <c r="Y1031" s="151" t="s">
        <v>1897</v>
      </c>
      <c r="Z1031" s="78"/>
      <c r="AA1031" s="78"/>
    </row>
    <row r="1032" spans="1:27" s="152" customFormat="1" ht="28.5" customHeight="1" x14ac:dyDescent="0.2">
      <c r="A1032" s="150" t="s">
        <v>702</v>
      </c>
      <c r="B1032" s="151">
        <v>11</v>
      </c>
      <c r="C1032" s="150" t="s">
        <v>703</v>
      </c>
      <c r="D1032" s="150" t="s">
        <v>55</v>
      </c>
      <c r="E1032" s="151">
        <v>3</v>
      </c>
      <c r="F1032" s="150" t="s">
        <v>730</v>
      </c>
      <c r="G1032" s="62">
        <v>308</v>
      </c>
      <c r="H1032" s="150" t="s">
        <v>731</v>
      </c>
      <c r="I1032" s="150" t="s">
        <v>732</v>
      </c>
      <c r="J1032" s="150"/>
      <c r="K1032" s="150" t="s">
        <v>192</v>
      </c>
      <c r="L1032" s="150"/>
      <c r="M1032" s="151" t="str">
        <f>VLOOKUP(G1032,'Matriz de Clasificacion'!$H$1:$K$341,4)</f>
        <v>Resultado</v>
      </c>
      <c r="N1032" s="230">
        <f t="shared" si="40"/>
        <v>1</v>
      </c>
      <c r="O1032" s="150" t="s">
        <v>1198</v>
      </c>
      <c r="P1032" s="150" t="s">
        <v>6</v>
      </c>
      <c r="Q1032" s="185" t="s">
        <v>1879</v>
      </c>
      <c r="R1032" s="260"/>
      <c r="S1032" s="151"/>
      <c r="T1032" s="151"/>
      <c r="U1032" s="151"/>
      <c r="V1032" s="151"/>
      <c r="W1032" s="151"/>
      <c r="X1032" s="150" t="s">
        <v>1023</v>
      </c>
      <c r="Y1032" s="151" t="s">
        <v>1897</v>
      </c>
      <c r="Z1032" s="78"/>
      <c r="AA1032" s="78"/>
    </row>
    <row r="1033" spans="1:27" s="152" customFormat="1" ht="28.5" customHeight="1" x14ac:dyDescent="0.2">
      <c r="A1033" s="150" t="s">
        <v>702</v>
      </c>
      <c r="B1033" s="151">
        <v>11</v>
      </c>
      <c r="C1033" s="150" t="s">
        <v>703</v>
      </c>
      <c r="D1033" s="150" t="s">
        <v>55</v>
      </c>
      <c r="E1033" s="151">
        <v>3</v>
      </c>
      <c r="F1033" s="150" t="s">
        <v>730</v>
      </c>
      <c r="G1033" s="62">
        <v>308</v>
      </c>
      <c r="H1033" s="150" t="s">
        <v>731</v>
      </c>
      <c r="I1033" s="150" t="s">
        <v>732</v>
      </c>
      <c r="J1033" s="150"/>
      <c r="K1033" s="150" t="s">
        <v>192</v>
      </c>
      <c r="L1033" s="150"/>
      <c r="M1033" s="151" t="str">
        <f>VLOOKUP(G1033,'Matriz de Clasificacion'!$H$1:$K$341,4)</f>
        <v>Resultado</v>
      </c>
      <c r="N1033" s="230">
        <f t="shared" si="40"/>
        <v>1</v>
      </c>
      <c r="O1033" s="150" t="s">
        <v>1197</v>
      </c>
      <c r="P1033" s="150" t="s">
        <v>6</v>
      </c>
      <c r="Q1033" s="233" t="s">
        <v>1880</v>
      </c>
      <c r="R1033" s="260"/>
      <c r="S1033" s="151"/>
      <c r="T1033" s="151"/>
      <c r="U1033" s="151"/>
      <c r="V1033" s="151"/>
      <c r="W1033" s="151"/>
      <c r="X1033" s="150" t="s">
        <v>1023</v>
      </c>
      <c r="Y1033" s="151" t="s">
        <v>1897</v>
      </c>
      <c r="Z1033" s="78"/>
      <c r="AA1033" s="78"/>
    </row>
    <row r="1034" spans="1:27" s="152" customFormat="1" ht="28.5" customHeight="1" x14ac:dyDescent="0.2">
      <c r="A1034" s="150" t="s">
        <v>702</v>
      </c>
      <c r="B1034" s="151">
        <v>11</v>
      </c>
      <c r="C1034" s="150" t="s">
        <v>703</v>
      </c>
      <c r="D1034" s="150" t="s">
        <v>55</v>
      </c>
      <c r="E1034" s="151">
        <v>3</v>
      </c>
      <c r="F1034" s="150" t="s">
        <v>730</v>
      </c>
      <c r="G1034" s="62">
        <v>308</v>
      </c>
      <c r="H1034" s="150" t="s">
        <v>731</v>
      </c>
      <c r="I1034" s="150" t="s">
        <v>732</v>
      </c>
      <c r="J1034" s="150"/>
      <c r="K1034" s="150" t="s">
        <v>192</v>
      </c>
      <c r="L1034" s="150"/>
      <c r="M1034" s="151" t="str">
        <f>VLOOKUP(G1034,'Matriz de Clasificacion'!$H$1:$K$341,4)</f>
        <v>Resultado</v>
      </c>
      <c r="N1034" s="230">
        <f t="shared" si="40"/>
        <v>1</v>
      </c>
      <c r="O1034" s="150" t="s">
        <v>1196</v>
      </c>
      <c r="P1034" s="150" t="s">
        <v>6</v>
      </c>
      <c r="Q1034" s="233" t="s">
        <v>1881</v>
      </c>
      <c r="R1034" s="260"/>
      <c r="S1034" s="151"/>
      <c r="T1034" s="151"/>
      <c r="U1034" s="151"/>
      <c r="V1034" s="151"/>
      <c r="W1034" s="151"/>
      <c r="X1034" s="150" t="s">
        <v>1023</v>
      </c>
      <c r="Y1034" s="151" t="s">
        <v>1897</v>
      </c>
      <c r="Z1034" s="78"/>
      <c r="AA1034" s="78"/>
    </row>
    <row r="1035" spans="1:27" s="152" customFormat="1" ht="28.5" customHeight="1" x14ac:dyDescent="0.2">
      <c r="A1035" s="150" t="s">
        <v>702</v>
      </c>
      <c r="B1035" s="151">
        <v>11</v>
      </c>
      <c r="C1035" s="150" t="s">
        <v>703</v>
      </c>
      <c r="D1035" s="150" t="s">
        <v>55</v>
      </c>
      <c r="E1035" s="151">
        <v>3</v>
      </c>
      <c r="F1035" s="150" t="s">
        <v>730</v>
      </c>
      <c r="G1035" s="62">
        <v>308</v>
      </c>
      <c r="H1035" s="150" t="s">
        <v>731</v>
      </c>
      <c r="I1035" s="150" t="s">
        <v>732</v>
      </c>
      <c r="J1035" s="150"/>
      <c r="K1035" s="150" t="s">
        <v>192</v>
      </c>
      <c r="L1035" s="150"/>
      <c r="M1035" s="151" t="str">
        <f>VLOOKUP(G1035,'Matriz de Clasificacion'!$H$1:$K$341,4)</f>
        <v>Resultado</v>
      </c>
      <c r="N1035" s="230">
        <f t="shared" si="40"/>
        <v>1</v>
      </c>
      <c r="O1035" s="150" t="s">
        <v>1195</v>
      </c>
      <c r="P1035" s="150" t="s">
        <v>6</v>
      </c>
      <c r="Q1035" s="233" t="s">
        <v>1882</v>
      </c>
      <c r="R1035" s="260"/>
      <c r="S1035" s="151"/>
      <c r="T1035" s="151"/>
      <c r="U1035" s="151"/>
      <c r="V1035" s="151"/>
      <c r="W1035" s="151"/>
      <c r="X1035" s="150" t="s">
        <v>1023</v>
      </c>
      <c r="Y1035" s="151" t="s">
        <v>1897</v>
      </c>
      <c r="Z1035" s="78"/>
      <c r="AA1035" s="78"/>
    </row>
    <row r="1036" spans="1:27" s="152" customFormat="1" ht="28.5" customHeight="1" x14ac:dyDescent="0.2">
      <c r="A1036" s="150" t="s">
        <v>702</v>
      </c>
      <c r="B1036" s="151">
        <v>11</v>
      </c>
      <c r="C1036" s="150" t="s">
        <v>703</v>
      </c>
      <c r="D1036" s="150" t="s">
        <v>55</v>
      </c>
      <c r="E1036" s="151">
        <v>3</v>
      </c>
      <c r="F1036" s="150" t="s">
        <v>730</v>
      </c>
      <c r="G1036" s="62">
        <v>308</v>
      </c>
      <c r="H1036" s="150" t="s">
        <v>731</v>
      </c>
      <c r="I1036" s="150" t="s">
        <v>732</v>
      </c>
      <c r="J1036" s="150"/>
      <c r="K1036" s="150" t="s">
        <v>192</v>
      </c>
      <c r="L1036" s="150"/>
      <c r="M1036" s="151" t="str">
        <f>VLOOKUP(G1036,'Matriz de Clasificacion'!$H$1:$K$341,4)</f>
        <v>Resultado</v>
      </c>
      <c r="N1036" s="230">
        <f t="shared" si="40"/>
        <v>1</v>
      </c>
      <c r="O1036" s="150" t="s">
        <v>1207</v>
      </c>
      <c r="P1036" s="150" t="s">
        <v>91</v>
      </c>
      <c r="Q1036" s="233" t="s">
        <v>1543</v>
      </c>
      <c r="R1036" s="260"/>
      <c r="S1036" s="151"/>
      <c r="T1036" s="151"/>
      <c r="U1036" s="151"/>
      <c r="V1036" s="151"/>
      <c r="W1036" s="151"/>
      <c r="X1036" s="150" t="s">
        <v>1023</v>
      </c>
      <c r="Y1036" s="151" t="s">
        <v>1897</v>
      </c>
      <c r="Z1036" s="78"/>
      <c r="AA1036" s="78"/>
    </row>
    <row r="1037" spans="1:27" s="152" customFormat="1" ht="28.5" customHeight="1" x14ac:dyDescent="0.2">
      <c r="A1037" s="150" t="s">
        <v>702</v>
      </c>
      <c r="B1037" s="151">
        <v>11</v>
      </c>
      <c r="C1037" s="150" t="s">
        <v>703</v>
      </c>
      <c r="D1037" s="150" t="s">
        <v>55</v>
      </c>
      <c r="E1037" s="151">
        <v>3</v>
      </c>
      <c r="F1037" s="150" t="s">
        <v>730</v>
      </c>
      <c r="G1037" s="62">
        <v>308</v>
      </c>
      <c r="H1037" s="150" t="s">
        <v>731</v>
      </c>
      <c r="I1037" s="150" t="s">
        <v>732</v>
      </c>
      <c r="J1037" s="150"/>
      <c r="K1037" s="150" t="s">
        <v>192</v>
      </c>
      <c r="L1037" s="150"/>
      <c r="M1037" s="151" t="str">
        <f>VLOOKUP(G1037,'Matriz de Clasificacion'!$H$1:$K$341,4)</f>
        <v>Resultado</v>
      </c>
      <c r="N1037" s="230">
        <f t="shared" si="40"/>
        <v>1</v>
      </c>
      <c r="O1037" s="150" t="s">
        <v>1203</v>
      </c>
      <c r="P1037" s="150" t="s">
        <v>91</v>
      </c>
      <c r="Q1037" s="233" t="s">
        <v>1545</v>
      </c>
      <c r="R1037" s="260"/>
      <c r="S1037" s="151"/>
      <c r="T1037" s="151"/>
      <c r="U1037" s="151"/>
      <c r="V1037" s="151"/>
      <c r="W1037" s="151"/>
      <c r="X1037" s="150" t="s">
        <v>1023</v>
      </c>
      <c r="Y1037" s="151" t="s">
        <v>1897</v>
      </c>
      <c r="Z1037" s="78"/>
      <c r="AA1037" s="78"/>
    </row>
    <row r="1038" spans="1:27" s="152" customFormat="1" ht="28.5" customHeight="1" x14ac:dyDescent="0.2">
      <c r="A1038" s="150" t="s">
        <v>702</v>
      </c>
      <c r="B1038" s="151">
        <v>11</v>
      </c>
      <c r="C1038" s="150" t="s">
        <v>703</v>
      </c>
      <c r="D1038" s="150" t="s">
        <v>55</v>
      </c>
      <c r="E1038" s="151">
        <v>3</v>
      </c>
      <c r="F1038" s="150" t="s">
        <v>730</v>
      </c>
      <c r="G1038" s="62">
        <v>308</v>
      </c>
      <c r="H1038" s="150" t="s">
        <v>731</v>
      </c>
      <c r="I1038" s="150" t="s">
        <v>732</v>
      </c>
      <c r="J1038" s="150"/>
      <c r="K1038" s="150" t="s">
        <v>192</v>
      </c>
      <c r="L1038" s="150"/>
      <c r="M1038" s="151" t="str">
        <f>VLOOKUP(G1038,'Matriz de Clasificacion'!$H$1:$K$341,4)</f>
        <v>Resultado</v>
      </c>
      <c r="N1038" s="230">
        <f t="shared" si="40"/>
        <v>1</v>
      </c>
      <c r="O1038" s="150" t="s">
        <v>1199</v>
      </c>
      <c r="P1038" s="150" t="s">
        <v>91</v>
      </c>
      <c r="Q1038" s="233" t="s">
        <v>1883</v>
      </c>
      <c r="R1038" s="260"/>
      <c r="S1038" s="151"/>
      <c r="T1038" s="151"/>
      <c r="U1038" s="151"/>
      <c r="V1038" s="151"/>
      <c r="W1038" s="151"/>
      <c r="X1038" s="150" t="s">
        <v>1023</v>
      </c>
      <c r="Y1038" s="151" t="s">
        <v>1897</v>
      </c>
      <c r="Z1038" s="78"/>
      <c r="AA1038" s="78"/>
    </row>
    <row r="1039" spans="1:27" s="152" customFormat="1" ht="28.5" customHeight="1" x14ac:dyDescent="0.2">
      <c r="A1039" s="150" t="s">
        <v>702</v>
      </c>
      <c r="B1039" s="151">
        <v>11</v>
      </c>
      <c r="C1039" s="150" t="s">
        <v>703</v>
      </c>
      <c r="D1039" s="150" t="s">
        <v>55</v>
      </c>
      <c r="E1039" s="151">
        <v>3</v>
      </c>
      <c r="F1039" s="150" t="s">
        <v>730</v>
      </c>
      <c r="G1039" s="62">
        <v>308</v>
      </c>
      <c r="H1039" s="150" t="s">
        <v>731</v>
      </c>
      <c r="I1039" s="150" t="s">
        <v>732</v>
      </c>
      <c r="J1039" s="150"/>
      <c r="K1039" s="150" t="s">
        <v>192</v>
      </c>
      <c r="L1039" s="150"/>
      <c r="M1039" s="151" t="str">
        <f>VLOOKUP(G1039,'Matriz de Clasificacion'!$H$1:$K$341,4)</f>
        <v>Resultado</v>
      </c>
      <c r="N1039" s="230">
        <f t="shared" si="40"/>
        <v>1</v>
      </c>
      <c r="O1039" s="150" t="s">
        <v>1200</v>
      </c>
      <c r="P1039" s="150" t="s">
        <v>91</v>
      </c>
      <c r="Q1039" s="233" t="s">
        <v>1884</v>
      </c>
      <c r="R1039" s="260"/>
      <c r="S1039" s="151"/>
      <c r="T1039" s="151"/>
      <c r="U1039" s="151"/>
      <c r="V1039" s="151"/>
      <c r="W1039" s="151"/>
      <c r="X1039" s="150" t="s">
        <v>1023</v>
      </c>
      <c r="Y1039" s="151" t="s">
        <v>1897</v>
      </c>
      <c r="Z1039" s="78"/>
      <c r="AA1039" s="78"/>
    </row>
    <row r="1040" spans="1:27" s="152" customFormat="1" ht="28.5" customHeight="1" x14ac:dyDescent="0.2">
      <c r="A1040" s="150" t="s">
        <v>702</v>
      </c>
      <c r="B1040" s="151">
        <v>11</v>
      </c>
      <c r="C1040" s="150" t="s">
        <v>703</v>
      </c>
      <c r="D1040" s="150" t="s">
        <v>55</v>
      </c>
      <c r="E1040" s="151">
        <v>3</v>
      </c>
      <c r="F1040" s="150" t="s">
        <v>730</v>
      </c>
      <c r="G1040" s="62">
        <v>308</v>
      </c>
      <c r="H1040" s="150" t="s">
        <v>731</v>
      </c>
      <c r="I1040" s="150" t="s">
        <v>732</v>
      </c>
      <c r="J1040" s="150"/>
      <c r="K1040" s="150" t="s">
        <v>192</v>
      </c>
      <c r="L1040" s="150"/>
      <c r="M1040" s="151" t="str">
        <f>VLOOKUP(G1040,'Matriz de Clasificacion'!$H$1:$K$341,4)</f>
        <v>Resultado</v>
      </c>
      <c r="N1040" s="230">
        <f t="shared" si="40"/>
        <v>1</v>
      </c>
      <c r="O1040" s="150" t="s">
        <v>1198</v>
      </c>
      <c r="P1040" s="150" t="s">
        <v>91</v>
      </c>
      <c r="Q1040" s="233" t="s">
        <v>1885</v>
      </c>
      <c r="R1040" s="260"/>
      <c r="S1040" s="151"/>
      <c r="T1040" s="151"/>
      <c r="U1040" s="151"/>
      <c r="V1040" s="151"/>
      <c r="W1040" s="151"/>
      <c r="X1040" s="150" t="s">
        <v>1023</v>
      </c>
      <c r="Y1040" s="151" t="s">
        <v>1897</v>
      </c>
      <c r="Z1040" s="78"/>
      <c r="AA1040" s="78"/>
    </row>
    <row r="1041" spans="1:27" s="152" customFormat="1" ht="28.5" customHeight="1" x14ac:dyDescent="0.2">
      <c r="A1041" s="150" t="s">
        <v>702</v>
      </c>
      <c r="B1041" s="151">
        <v>11</v>
      </c>
      <c r="C1041" s="150" t="s">
        <v>703</v>
      </c>
      <c r="D1041" s="150" t="s">
        <v>55</v>
      </c>
      <c r="E1041" s="151">
        <v>3</v>
      </c>
      <c r="F1041" s="150" t="s">
        <v>730</v>
      </c>
      <c r="G1041" s="62">
        <v>308</v>
      </c>
      <c r="H1041" s="150" t="s">
        <v>731</v>
      </c>
      <c r="I1041" s="150" t="s">
        <v>732</v>
      </c>
      <c r="J1041" s="150"/>
      <c r="K1041" s="150" t="s">
        <v>192</v>
      </c>
      <c r="L1041" s="150"/>
      <c r="M1041" s="151" t="str">
        <f>VLOOKUP(G1041,'Matriz de Clasificacion'!$H$1:$K$341,4)</f>
        <v>Resultado</v>
      </c>
      <c r="N1041" s="230">
        <f t="shared" si="40"/>
        <v>1</v>
      </c>
      <c r="O1041" s="150" t="s">
        <v>1197</v>
      </c>
      <c r="P1041" s="150" t="s">
        <v>91</v>
      </c>
      <c r="Q1041" s="233" t="s">
        <v>1886</v>
      </c>
      <c r="R1041" s="260"/>
      <c r="S1041" s="151"/>
      <c r="T1041" s="151"/>
      <c r="U1041" s="151"/>
      <c r="V1041" s="151"/>
      <c r="W1041" s="151"/>
      <c r="X1041" s="150" t="s">
        <v>1023</v>
      </c>
      <c r="Y1041" s="151" t="s">
        <v>1897</v>
      </c>
      <c r="Z1041" s="78"/>
      <c r="AA1041" s="78"/>
    </row>
    <row r="1042" spans="1:27" s="152" customFormat="1" ht="28.5" customHeight="1" x14ac:dyDescent="0.2">
      <c r="A1042" s="150" t="s">
        <v>702</v>
      </c>
      <c r="B1042" s="151">
        <v>11</v>
      </c>
      <c r="C1042" s="150" t="s">
        <v>703</v>
      </c>
      <c r="D1042" s="150" t="s">
        <v>55</v>
      </c>
      <c r="E1042" s="151">
        <v>3</v>
      </c>
      <c r="F1042" s="150" t="s">
        <v>730</v>
      </c>
      <c r="G1042" s="62">
        <v>308</v>
      </c>
      <c r="H1042" s="150" t="s">
        <v>731</v>
      </c>
      <c r="I1042" s="150" t="s">
        <v>732</v>
      </c>
      <c r="J1042" s="150"/>
      <c r="K1042" s="150" t="s">
        <v>192</v>
      </c>
      <c r="L1042" s="150"/>
      <c r="M1042" s="151" t="str">
        <f>VLOOKUP(G1042,'Matriz de Clasificacion'!$H$1:$K$341,4)</f>
        <v>Resultado</v>
      </c>
      <c r="N1042" s="230">
        <f t="shared" si="40"/>
        <v>1</v>
      </c>
      <c r="O1042" s="150" t="s">
        <v>1196</v>
      </c>
      <c r="P1042" s="150" t="s">
        <v>91</v>
      </c>
      <c r="Q1042" s="233" t="s">
        <v>1887</v>
      </c>
      <c r="R1042" s="260"/>
      <c r="S1042" s="151"/>
      <c r="T1042" s="151"/>
      <c r="U1042" s="151"/>
      <c r="V1042" s="151"/>
      <c r="W1042" s="151"/>
      <c r="X1042" s="150" t="s">
        <v>1023</v>
      </c>
      <c r="Y1042" s="151" t="s">
        <v>1897</v>
      </c>
      <c r="Z1042" s="78"/>
      <c r="AA1042" s="78"/>
    </row>
    <row r="1043" spans="1:27" s="152" customFormat="1" ht="28.5" customHeight="1" x14ac:dyDescent="0.2">
      <c r="A1043" s="150" t="s">
        <v>702</v>
      </c>
      <c r="B1043" s="151">
        <v>11</v>
      </c>
      <c r="C1043" s="150" t="s">
        <v>703</v>
      </c>
      <c r="D1043" s="150" t="s">
        <v>55</v>
      </c>
      <c r="E1043" s="151">
        <v>3</v>
      </c>
      <c r="F1043" s="150" t="s">
        <v>730</v>
      </c>
      <c r="G1043" s="62">
        <v>308</v>
      </c>
      <c r="H1043" s="150" t="s">
        <v>731</v>
      </c>
      <c r="I1043" s="150" t="s">
        <v>732</v>
      </c>
      <c r="J1043" s="150"/>
      <c r="K1043" s="150" t="s">
        <v>192</v>
      </c>
      <c r="L1043" s="150"/>
      <c r="M1043" s="151" t="str">
        <f>VLOOKUP(G1043,'Matriz de Clasificacion'!$H$1:$K$341,4)</f>
        <v>Resultado</v>
      </c>
      <c r="N1043" s="230">
        <f t="shared" si="40"/>
        <v>1</v>
      </c>
      <c r="O1043" s="150" t="s">
        <v>1195</v>
      </c>
      <c r="P1043" s="150" t="s">
        <v>91</v>
      </c>
      <c r="Q1043" s="233" t="s">
        <v>1888</v>
      </c>
      <c r="R1043" s="260"/>
      <c r="S1043" s="150"/>
      <c r="T1043" s="150"/>
      <c r="U1043" s="150"/>
      <c r="V1043" s="151"/>
      <c r="W1043" s="151"/>
      <c r="X1043" s="150" t="s">
        <v>1023</v>
      </c>
      <c r="Y1043" s="151" t="s">
        <v>1897</v>
      </c>
      <c r="Z1043" s="126"/>
      <c r="AA1043" s="126"/>
    </row>
    <row r="1044" spans="1:27" s="152" customFormat="1" ht="28.5" customHeight="1" x14ac:dyDescent="0.2">
      <c r="A1044" s="150" t="s">
        <v>702</v>
      </c>
      <c r="B1044" s="151">
        <v>11</v>
      </c>
      <c r="C1044" s="150" t="s">
        <v>703</v>
      </c>
      <c r="D1044" s="150" t="s">
        <v>55</v>
      </c>
      <c r="E1044" s="151">
        <v>3</v>
      </c>
      <c r="F1044" s="150" t="s">
        <v>730</v>
      </c>
      <c r="G1044" s="62">
        <v>308</v>
      </c>
      <c r="H1044" s="150" t="s">
        <v>731</v>
      </c>
      <c r="I1044" s="150" t="s">
        <v>732</v>
      </c>
      <c r="J1044" s="150"/>
      <c r="K1044" s="150" t="s">
        <v>192</v>
      </c>
      <c r="L1044" s="150"/>
      <c r="M1044" s="151" t="str">
        <f>VLOOKUP(G1044,'Matriz de Clasificacion'!$H$1:$K$341,4)</f>
        <v>Resultado</v>
      </c>
      <c r="N1044" s="230">
        <f t="shared" si="40"/>
        <v>1</v>
      </c>
      <c r="O1044" s="150" t="s">
        <v>1206</v>
      </c>
      <c r="P1044" s="150" t="s">
        <v>28</v>
      </c>
      <c r="Q1044" s="233" t="s">
        <v>1889</v>
      </c>
      <c r="R1044" s="260"/>
      <c r="S1044" s="150"/>
      <c r="T1044" s="150"/>
      <c r="U1044" s="150" t="s">
        <v>1159</v>
      </c>
      <c r="V1044" s="151"/>
      <c r="W1044" s="151"/>
      <c r="X1044" s="150" t="s">
        <v>1023</v>
      </c>
      <c r="Y1044" s="151" t="s">
        <v>1897</v>
      </c>
      <c r="Z1044" s="123"/>
      <c r="AA1044" s="123"/>
    </row>
    <row r="1045" spans="1:27" s="152" customFormat="1" ht="28.5" customHeight="1" x14ac:dyDescent="0.2">
      <c r="A1045" s="150" t="s">
        <v>702</v>
      </c>
      <c r="B1045" s="151">
        <v>11</v>
      </c>
      <c r="C1045" s="150" t="s">
        <v>703</v>
      </c>
      <c r="D1045" s="150" t="s">
        <v>55</v>
      </c>
      <c r="E1045" s="151">
        <v>3</v>
      </c>
      <c r="F1045" s="150" t="s">
        <v>730</v>
      </c>
      <c r="G1045" s="62">
        <v>308</v>
      </c>
      <c r="H1045" s="150" t="s">
        <v>731</v>
      </c>
      <c r="I1045" s="150" t="s">
        <v>732</v>
      </c>
      <c r="J1045" s="150"/>
      <c r="K1045" s="150" t="s">
        <v>192</v>
      </c>
      <c r="L1045" s="150"/>
      <c r="M1045" s="151" t="str">
        <f>VLOOKUP(G1045,'Matriz de Clasificacion'!$H$1:$K$341,4)</f>
        <v>Resultado</v>
      </c>
      <c r="N1045" s="230">
        <f t="shared" si="40"/>
        <v>1</v>
      </c>
      <c r="O1045" s="150" t="s">
        <v>1207</v>
      </c>
      <c r="P1045" s="150" t="s">
        <v>28</v>
      </c>
      <c r="Q1045" s="234" t="s">
        <v>1890</v>
      </c>
      <c r="R1045" s="260"/>
      <c r="S1045" s="150"/>
      <c r="T1045" s="150"/>
      <c r="U1045" s="150" t="s">
        <v>1046</v>
      </c>
      <c r="V1045" s="151"/>
      <c r="W1045" s="151"/>
      <c r="X1045" s="150" t="s">
        <v>1023</v>
      </c>
      <c r="Y1045" s="151" t="s">
        <v>1897</v>
      </c>
      <c r="Z1045" s="126"/>
      <c r="AA1045" s="126"/>
    </row>
    <row r="1046" spans="1:27" s="152" customFormat="1" ht="28.5" customHeight="1" x14ac:dyDescent="0.2">
      <c r="A1046" s="150" t="s">
        <v>702</v>
      </c>
      <c r="B1046" s="151">
        <v>11</v>
      </c>
      <c r="C1046" s="150" t="s">
        <v>703</v>
      </c>
      <c r="D1046" s="150" t="s">
        <v>55</v>
      </c>
      <c r="E1046" s="151">
        <v>3</v>
      </c>
      <c r="F1046" s="150" t="s">
        <v>730</v>
      </c>
      <c r="G1046" s="62">
        <v>308</v>
      </c>
      <c r="H1046" s="150" t="s">
        <v>731</v>
      </c>
      <c r="I1046" s="150" t="s">
        <v>732</v>
      </c>
      <c r="J1046" s="150"/>
      <c r="K1046" s="150" t="s">
        <v>192</v>
      </c>
      <c r="L1046" s="150"/>
      <c r="M1046" s="151" t="str">
        <f>VLOOKUP(G1046,'Matriz de Clasificacion'!$H$1:$K$341,4)</f>
        <v>Resultado</v>
      </c>
      <c r="N1046" s="230">
        <f t="shared" si="40"/>
        <v>1</v>
      </c>
      <c r="O1046" s="150" t="s">
        <v>1203</v>
      </c>
      <c r="P1046" s="150" t="s">
        <v>28</v>
      </c>
      <c r="Q1046" s="234" t="s">
        <v>1891</v>
      </c>
      <c r="R1046" s="260"/>
      <c r="S1046" s="150"/>
      <c r="T1046" s="150" t="s">
        <v>1158</v>
      </c>
      <c r="U1046" s="150" t="s">
        <v>1046</v>
      </c>
      <c r="V1046" s="151"/>
      <c r="W1046" s="151"/>
      <c r="X1046" s="150" t="s">
        <v>1023</v>
      </c>
      <c r="Y1046" s="151" t="s">
        <v>1897</v>
      </c>
      <c r="Z1046" s="123"/>
      <c r="AA1046" s="123"/>
    </row>
    <row r="1047" spans="1:27" s="152" customFormat="1" ht="28.5" customHeight="1" x14ac:dyDescent="0.2">
      <c r="A1047" s="150" t="s">
        <v>702</v>
      </c>
      <c r="B1047" s="151">
        <v>11</v>
      </c>
      <c r="C1047" s="150" t="s">
        <v>703</v>
      </c>
      <c r="D1047" s="150" t="s">
        <v>55</v>
      </c>
      <c r="E1047" s="151">
        <v>3</v>
      </c>
      <c r="F1047" s="150" t="s">
        <v>730</v>
      </c>
      <c r="G1047" s="62">
        <v>308</v>
      </c>
      <c r="H1047" s="150" t="s">
        <v>731</v>
      </c>
      <c r="I1047" s="150" t="s">
        <v>732</v>
      </c>
      <c r="J1047" s="150"/>
      <c r="K1047" s="150" t="s">
        <v>192</v>
      </c>
      <c r="L1047" s="150"/>
      <c r="M1047" s="151" t="str">
        <f>VLOOKUP(G1047,'Matriz de Clasificacion'!$H$1:$K$341,4)</f>
        <v>Resultado</v>
      </c>
      <c r="N1047" s="230">
        <f t="shared" si="40"/>
        <v>1</v>
      </c>
      <c r="O1047" s="150" t="s">
        <v>1199</v>
      </c>
      <c r="P1047" s="150" t="s">
        <v>28</v>
      </c>
      <c r="Q1047" s="233" t="s">
        <v>1892</v>
      </c>
      <c r="R1047" s="260"/>
      <c r="S1047" s="150"/>
      <c r="T1047" s="150" t="s">
        <v>1157</v>
      </c>
      <c r="U1047" s="150" t="s">
        <v>1046</v>
      </c>
      <c r="V1047" s="151"/>
      <c r="W1047" s="151"/>
      <c r="X1047" s="150" t="s">
        <v>1023</v>
      </c>
      <c r="Y1047" s="151" t="s">
        <v>1897</v>
      </c>
      <c r="Z1047" s="126"/>
      <c r="AA1047" s="126"/>
    </row>
    <row r="1048" spans="1:27" s="152" customFormat="1" ht="28.5" customHeight="1" x14ac:dyDescent="0.2">
      <c r="A1048" s="150" t="s">
        <v>702</v>
      </c>
      <c r="B1048" s="151">
        <v>11</v>
      </c>
      <c r="C1048" s="150" t="s">
        <v>703</v>
      </c>
      <c r="D1048" s="150" t="s">
        <v>55</v>
      </c>
      <c r="E1048" s="151">
        <v>3</v>
      </c>
      <c r="F1048" s="150" t="s">
        <v>730</v>
      </c>
      <c r="G1048" s="62">
        <v>308</v>
      </c>
      <c r="H1048" s="150" t="s">
        <v>731</v>
      </c>
      <c r="I1048" s="150" t="s">
        <v>732</v>
      </c>
      <c r="J1048" s="150"/>
      <c r="K1048" s="150" t="s">
        <v>192</v>
      </c>
      <c r="L1048" s="150"/>
      <c r="M1048" s="151" t="str">
        <f>VLOOKUP(G1048,'Matriz de Clasificacion'!$H$1:$K$341,4)</f>
        <v>Resultado</v>
      </c>
      <c r="N1048" s="230">
        <f t="shared" si="40"/>
        <v>1</v>
      </c>
      <c r="O1048" s="150" t="s">
        <v>1200</v>
      </c>
      <c r="P1048" s="150" t="s">
        <v>28</v>
      </c>
      <c r="Q1048" s="233" t="s">
        <v>1541</v>
      </c>
      <c r="R1048" s="260"/>
      <c r="S1048" s="150"/>
      <c r="T1048" s="150" t="s">
        <v>1156</v>
      </c>
      <c r="U1048" s="150" t="s">
        <v>1046</v>
      </c>
      <c r="V1048" s="151"/>
      <c r="W1048" s="151"/>
      <c r="X1048" s="150" t="s">
        <v>1023</v>
      </c>
      <c r="Y1048" s="151" t="s">
        <v>1897</v>
      </c>
      <c r="Z1048" s="123"/>
      <c r="AA1048" s="123"/>
    </row>
    <row r="1049" spans="1:27" s="152" customFormat="1" ht="28.5" customHeight="1" x14ac:dyDescent="0.2">
      <c r="A1049" s="150" t="s">
        <v>702</v>
      </c>
      <c r="B1049" s="151">
        <v>11</v>
      </c>
      <c r="C1049" s="150" t="s">
        <v>703</v>
      </c>
      <c r="D1049" s="150" t="s">
        <v>55</v>
      </c>
      <c r="E1049" s="151">
        <v>3</v>
      </c>
      <c r="F1049" s="150" t="s">
        <v>730</v>
      </c>
      <c r="G1049" s="62">
        <v>308</v>
      </c>
      <c r="H1049" s="150" t="s">
        <v>731</v>
      </c>
      <c r="I1049" s="150" t="s">
        <v>732</v>
      </c>
      <c r="J1049" s="150"/>
      <c r="K1049" s="150" t="s">
        <v>192</v>
      </c>
      <c r="L1049" s="150"/>
      <c r="M1049" s="151" t="str">
        <f>VLOOKUP(G1049,'Matriz de Clasificacion'!$H$1:$K$341,4)</f>
        <v>Resultado</v>
      </c>
      <c r="N1049" s="230">
        <f t="shared" si="40"/>
        <v>1</v>
      </c>
      <c r="O1049" s="150" t="s">
        <v>1198</v>
      </c>
      <c r="P1049" s="150" t="s">
        <v>28</v>
      </c>
      <c r="Q1049" s="233" t="s">
        <v>1893</v>
      </c>
      <c r="R1049" s="260"/>
      <c r="S1049" s="150"/>
      <c r="T1049" s="150" t="s">
        <v>1022</v>
      </c>
      <c r="U1049" s="150" t="s">
        <v>1046</v>
      </c>
      <c r="V1049" s="151"/>
      <c r="W1049" s="151"/>
      <c r="X1049" s="150" t="s">
        <v>1023</v>
      </c>
      <c r="Y1049" s="151" t="s">
        <v>1897</v>
      </c>
      <c r="Z1049" s="126"/>
      <c r="AA1049" s="126"/>
    </row>
    <row r="1050" spans="1:27" s="152" customFormat="1" ht="28.5" customHeight="1" x14ac:dyDescent="0.2">
      <c r="A1050" s="150" t="s">
        <v>702</v>
      </c>
      <c r="B1050" s="151">
        <v>11</v>
      </c>
      <c r="C1050" s="150" t="s">
        <v>703</v>
      </c>
      <c r="D1050" s="150" t="s">
        <v>55</v>
      </c>
      <c r="E1050" s="151">
        <v>3</v>
      </c>
      <c r="F1050" s="150" t="s">
        <v>730</v>
      </c>
      <c r="G1050" s="62">
        <v>308</v>
      </c>
      <c r="H1050" s="150" t="s">
        <v>731</v>
      </c>
      <c r="I1050" s="150" t="s">
        <v>732</v>
      </c>
      <c r="J1050" s="150"/>
      <c r="K1050" s="150" t="s">
        <v>192</v>
      </c>
      <c r="L1050" s="150"/>
      <c r="M1050" s="151" t="str">
        <f>VLOOKUP(G1050,'Matriz de Clasificacion'!$H$1:$K$341,4)</f>
        <v>Resultado</v>
      </c>
      <c r="N1050" s="230">
        <f t="shared" si="40"/>
        <v>1</v>
      </c>
      <c r="O1050" s="150" t="s">
        <v>1197</v>
      </c>
      <c r="P1050" s="150" t="s">
        <v>28</v>
      </c>
      <c r="Q1050" s="233" t="s">
        <v>1894</v>
      </c>
      <c r="R1050" s="260"/>
      <c r="S1050" s="150" t="s">
        <v>1155</v>
      </c>
      <c r="T1050" s="150" t="s">
        <v>1022</v>
      </c>
      <c r="U1050" s="150" t="s">
        <v>1046</v>
      </c>
      <c r="V1050" s="151"/>
      <c r="W1050" s="151"/>
      <c r="X1050" s="150" t="s">
        <v>1023</v>
      </c>
      <c r="Y1050" s="151" t="s">
        <v>1897</v>
      </c>
      <c r="Z1050" s="123"/>
      <c r="AA1050" s="123"/>
    </row>
    <row r="1051" spans="1:27" s="152" customFormat="1" ht="28.5" customHeight="1" x14ac:dyDescent="0.2">
      <c r="A1051" s="150" t="s">
        <v>702</v>
      </c>
      <c r="B1051" s="151">
        <v>11</v>
      </c>
      <c r="C1051" s="150" t="s">
        <v>703</v>
      </c>
      <c r="D1051" s="150" t="s">
        <v>55</v>
      </c>
      <c r="E1051" s="151">
        <v>3</v>
      </c>
      <c r="F1051" s="150" t="s">
        <v>730</v>
      </c>
      <c r="G1051" s="62">
        <v>308</v>
      </c>
      <c r="H1051" s="150" t="s">
        <v>731</v>
      </c>
      <c r="I1051" s="150" t="s">
        <v>732</v>
      </c>
      <c r="J1051" s="150"/>
      <c r="K1051" s="150" t="s">
        <v>192</v>
      </c>
      <c r="L1051" s="150"/>
      <c r="M1051" s="151" t="str">
        <f>VLOOKUP(G1051,'Matriz de Clasificacion'!$H$1:$K$341,4)</f>
        <v>Resultado</v>
      </c>
      <c r="N1051" s="230">
        <f t="shared" si="40"/>
        <v>1</v>
      </c>
      <c r="O1051" s="150" t="s">
        <v>1196</v>
      </c>
      <c r="P1051" s="150" t="s">
        <v>28</v>
      </c>
      <c r="Q1051" s="233" t="s">
        <v>1895</v>
      </c>
      <c r="R1051" s="260"/>
      <c r="S1051" s="150" t="s">
        <v>1154</v>
      </c>
      <c r="T1051" s="150" t="s">
        <v>1022</v>
      </c>
      <c r="U1051" s="150" t="s">
        <v>1046</v>
      </c>
      <c r="V1051" s="151"/>
      <c r="W1051" s="151"/>
      <c r="X1051" s="150" t="s">
        <v>1023</v>
      </c>
      <c r="Y1051" s="151" t="s">
        <v>1897</v>
      </c>
      <c r="Z1051" s="126"/>
      <c r="AA1051" s="126"/>
    </row>
    <row r="1052" spans="1:27" s="152" customFormat="1" ht="28.5" customHeight="1" x14ac:dyDescent="0.2">
      <c r="A1052" s="150" t="s">
        <v>702</v>
      </c>
      <c r="B1052" s="151">
        <v>11</v>
      </c>
      <c r="C1052" s="150" t="s">
        <v>703</v>
      </c>
      <c r="D1052" s="150" t="s">
        <v>55</v>
      </c>
      <c r="E1052" s="151">
        <v>3</v>
      </c>
      <c r="F1052" s="150" t="s">
        <v>730</v>
      </c>
      <c r="G1052" s="62">
        <v>308</v>
      </c>
      <c r="H1052" s="150" t="s">
        <v>731</v>
      </c>
      <c r="I1052" s="150" t="s">
        <v>732</v>
      </c>
      <c r="J1052" s="150"/>
      <c r="K1052" s="150" t="s">
        <v>192</v>
      </c>
      <c r="L1052" s="150"/>
      <c r="M1052" s="151" t="str">
        <f>VLOOKUP(G1052,'Matriz de Clasificacion'!$H$1:$K$341,4)</f>
        <v>Resultado</v>
      </c>
      <c r="N1052" s="230">
        <f t="shared" si="40"/>
        <v>1</v>
      </c>
      <c r="O1052" s="150" t="s">
        <v>1195</v>
      </c>
      <c r="P1052" s="150" t="s">
        <v>28</v>
      </c>
      <c r="Q1052" s="234" t="s">
        <v>1896</v>
      </c>
      <c r="R1052" s="260"/>
      <c r="S1052" s="150" t="s">
        <v>1153</v>
      </c>
      <c r="T1052" s="150" t="s">
        <v>1022</v>
      </c>
      <c r="U1052" s="150" t="s">
        <v>1046</v>
      </c>
      <c r="V1052" s="151"/>
      <c r="W1052" s="151"/>
      <c r="X1052" s="150" t="s">
        <v>1023</v>
      </c>
      <c r="Y1052" s="151" t="s">
        <v>1897</v>
      </c>
      <c r="Z1052" s="123"/>
      <c r="AA1052" s="123"/>
    </row>
    <row r="1053" spans="1:27" s="76" customFormat="1" ht="28.5" customHeight="1" x14ac:dyDescent="0.2">
      <c r="A1053" s="74" t="s">
        <v>702</v>
      </c>
      <c r="B1053" s="75">
        <v>11</v>
      </c>
      <c r="C1053" s="74" t="s">
        <v>703</v>
      </c>
      <c r="D1053" s="74" t="s">
        <v>55</v>
      </c>
      <c r="E1053" s="75">
        <v>3</v>
      </c>
      <c r="F1053" s="74" t="s">
        <v>730</v>
      </c>
      <c r="G1053" s="62">
        <v>309</v>
      </c>
      <c r="H1053" s="74" t="s">
        <v>733</v>
      </c>
      <c r="I1053" s="74" t="s">
        <v>734</v>
      </c>
      <c r="J1053" s="74"/>
      <c r="K1053" s="74" t="s">
        <v>192</v>
      </c>
      <c r="L1053" s="74"/>
      <c r="M1053" s="61" t="str">
        <f>VLOOKUP(G1053,'Matriz de Clasificacion'!$H$1:$K$341,4)</f>
        <v>Proceso</v>
      </c>
      <c r="N1053" s="177">
        <f t="shared" si="40"/>
        <v>0</v>
      </c>
      <c r="O1053" s="74"/>
      <c r="P1053" s="74"/>
      <c r="Q1053" s="175"/>
      <c r="R1053" s="219"/>
      <c r="S1053" s="75"/>
      <c r="T1053" s="75"/>
      <c r="U1053" s="75"/>
      <c r="V1053" s="75"/>
      <c r="W1053" s="75"/>
      <c r="X1053" s="75"/>
      <c r="Y1053" s="75"/>
      <c r="Z1053" s="75"/>
      <c r="AA1053" s="75"/>
    </row>
    <row r="1054" spans="1:27" s="79" customFormat="1" ht="28.5" customHeight="1" x14ac:dyDescent="0.2">
      <c r="A1054" s="77" t="s">
        <v>702</v>
      </c>
      <c r="B1054" s="78">
        <v>11</v>
      </c>
      <c r="C1054" s="77" t="s">
        <v>703</v>
      </c>
      <c r="D1054" s="77" t="s">
        <v>55</v>
      </c>
      <c r="E1054" s="78">
        <v>3</v>
      </c>
      <c r="F1054" s="77" t="s">
        <v>730</v>
      </c>
      <c r="G1054" s="62">
        <v>110</v>
      </c>
      <c r="H1054" s="77" t="s">
        <v>262</v>
      </c>
      <c r="I1054" s="77" t="s">
        <v>1544</v>
      </c>
      <c r="J1054" s="77"/>
      <c r="K1054" s="77"/>
      <c r="L1054" s="77"/>
      <c r="M1054" s="61" t="str">
        <f>VLOOKUP(G1054,'Matriz de Clasificacion'!$H$1:$K$341,4)</f>
        <v>Producto</v>
      </c>
      <c r="N1054" s="177">
        <f t="shared" si="40"/>
        <v>0</v>
      </c>
      <c r="O1054" s="77"/>
      <c r="P1054" s="77"/>
      <c r="Q1054" s="176"/>
      <c r="R1054" s="147"/>
      <c r="S1054" s="78"/>
      <c r="T1054" s="78"/>
      <c r="U1054" s="78"/>
      <c r="V1054" s="78"/>
      <c r="W1054" s="78"/>
      <c r="X1054" s="78"/>
      <c r="Y1054" s="78"/>
      <c r="Z1054" s="78"/>
      <c r="AA1054" s="78"/>
    </row>
    <row r="1055" spans="1:27" s="127" customFormat="1" ht="28.5" customHeight="1" x14ac:dyDescent="0.2">
      <c r="A1055" s="125" t="s">
        <v>702</v>
      </c>
      <c r="B1055" s="126">
        <v>11</v>
      </c>
      <c r="C1055" s="125" t="s">
        <v>703</v>
      </c>
      <c r="D1055" s="125" t="s">
        <v>55</v>
      </c>
      <c r="E1055" s="126">
        <v>3</v>
      </c>
      <c r="F1055" s="125" t="s">
        <v>730</v>
      </c>
      <c r="G1055" s="62">
        <v>311</v>
      </c>
      <c r="H1055" s="125" t="s">
        <v>737</v>
      </c>
      <c r="I1055" s="125" t="s">
        <v>738</v>
      </c>
      <c r="J1055" s="125"/>
      <c r="K1055" s="125" t="s">
        <v>192</v>
      </c>
      <c r="L1055" s="125"/>
      <c r="M1055" s="61" t="str">
        <f>VLOOKUP(G1055,'Matriz de Clasificacion'!$H$1:$K$341,4)</f>
        <v>Resultado</v>
      </c>
      <c r="N1055" s="177">
        <f t="shared" si="40"/>
        <v>1</v>
      </c>
      <c r="O1055" s="125" t="s">
        <v>1196</v>
      </c>
      <c r="P1055" s="125" t="s">
        <v>6</v>
      </c>
      <c r="Q1055" s="186" t="s">
        <v>1900</v>
      </c>
      <c r="R1055" s="255"/>
      <c r="S1055" s="125"/>
      <c r="T1055" s="125"/>
      <c r="U1055" s="125" t="s">
        <v>1029</v>
      </c>
      <c r="V1055" s="125" t="s">
        <v>1026</v>
      </c>
      <c r="W1055" s="126"/>
      <c r="X1055" s="125" t="s">
        <v>1023</v>
      </c>
      <c r="Y1055" s="125" t="s">
        <v>1901</v>
      </c>
      <c r="Z1055" s="126"/>
      <c r="AA1055" s="126"/>
    </row>
    <row r="1056" spans="1:27" s="127" customFormat="1" ht="28.5" customHeight="1" x14ac:dyDescent="0.2">
      <c r="A1056" s="125" t="s">
        <v>702</v>
      </c>
      <c r="B1056" s="126">
        <v>11</v>
      </c>
      <c r="C1056" s="125" t="s">
        <v>703</v>
      </c>
      <c r="D1056" s="125" t="s">
        <v>55</v>
      </c>
      <c r="E1056" s="126">
        <v>3</v>
      </c>
      <c r="F1056" s="125" t="s">
        <v>730</v>
      </c>
      <c r="G1056" s="62">
        <v>311</v>
      </c>
      <c r="H1056" s="125" t="s">
        <v>737</v>
      </c>
      <c r="I1056" s="125" t="s">
        <v>738</v>
      </c>
      <c r="J1056" s="125"/>
      <c r="K1056" s="125" t="s">
        <v>192</v>
      </c>
      <c r="L1056" s="125"/>
      <c r="M1056" s="61" t="str">
        <f>VLOOKUP(G1056,'Matriz de Clasificacion'!$H$1:$K$341,4)</f>
        <v>Resultado</v>
      </c>
      <c r="N1056" s="177">
        <f t="shared" si="40"/>
        <v>1</v>
      </c>
      <c r="O1056" s="125" t="s">
        <v>1195</v>
      </c>
      <c r="P1056" s="125" t="s">
        <v>6</v>
      </c>
      <c r="Q1056" s="200" t="s">
        <v>1900</v>
      </c>
      <c r="R1056" s="255"/>
      <c r="S1056" s="125"/>
      <c r="T1056" s="125"/>
      <c r="U1056" s="125" t="s">
        <v>1166</v>
      </c>
      <c r="V1056" s="125" t="s">
        <v>1026</v>
      </c>
      <c r="W1056" s="126"/>
      <c r="X1056" s="125" t="s">
        <v>1023</v>
      </c>
      <c r="Y1056" s="125" t="s">
        <v>1901</v>
      </c>
      <c r="Z1056" s="126"/>
      <c r="AA1056" s="126"/>
    </row>
    <row r="1057" spans="1:27" s="124" customFormat="1" ht="28.5" customHeight="1" x14ac:dyDescent="0.2">
      <c r="A1057" s="122" t="s">
        <v>702</v>
      </c>
      <c r="B1057" s="123">
        <v>11</v>
      </c>
      <c r="C1057" s="122" t="s">
        <v>703</v>
      </c>
      <c r="D1057" s="122" t="s">
        <v>55</v>
      </c>
      <c r="E1057" s="123">
        <v>3</v>
      </c>
      <c r="F1057" s="122" t="s">
        <v>730</v>
      </c>
      <c r="G1057" s="62">
        <v>311</v>
      </c>
      <c r="H1057" s="122" t="s">
        <v>737</v>
      </c>
      <c r="I1057" s="122" t="s">
        <v>738</v>
      </c>
      <c r="J1057" s="122"/>
      <c r="K1057" s="122" t="s">
        <v>192</v>
      </c>
      <c r="L1057" s="122"/>
      <c r="M1057" s="61" t="str">
        <f>VLOOKUP(G1057,'Matriz de Clasificacion'!$H$1:$K$341,4)</f>
        <v>Resultado</v>
      </c>
      <c r="N1057" s="177">
        <f t="shared" si="40"/>
        <v>1</v>
      </c>
      <c r="O1057" s="122" t="s">
        <v>1200</v>
      </c>
      <c r="P1057" s="122" t="s">
        <v>91</v>
      </c>
      <c r="Q1057" s="185" t="s">
        <v>1899</v>
      </c>
      <c r="R1057" s="254"/>
      <c r="S1057" s="122"/>
      <c r="T1057" s="122"/>
      <c r="U1057" s="122" t="s">
        <v>2093</v>
      </c>
      <c r="V1057" s="122" t="s">
        <v>1026</v>
      </c>
      <c r="W1057" s="123"/>
      <c r="X1057" s="122" t="s">
        <v>1023</v>
      </c>
      <c r="Y1057" s="125" t="s">
        <v>1901</v>
      </c>
      <c r="Z1057" s="123"/>
      <c r="AA1057" s="123"/>
    </row>
    <row r="1058" spans="1:27" s="127" customFormat="1" ht="28.5" customHeight="1" x14ac:dyDescent="0.2">
      <c r="A1058" s="125" t="s">
        <v>702</v>
      </c>
      <c r="B1058" s="126">
        <v>11</v>
      </c>
      <c r="C1058" s="125" t="s">
        <v>703</v>
      </c>
      <c r="D1058" s="125" t="s">
        <v>55</v>
      </c>
      <c r="E1058" s="126">
        <v>3</v>
      </c>
      <c r="F1058" s="125" t="s">
        <v>730</v>
      </c>
      <c r="G1058" s="62">
        <v>311</v>
      </c>
      <c r="H1058" s="125" t="s">
        <v>737</v>
      </c>
      <c r="I1058" s="125" t="s">
        <v>738</v>
      </c>
      <c r="J1058" s="125"/>
      <c r="K1058" s="125" t="s">
        <v>192</v>
      </c>
      <c r="L1058" s="125"/>
      <c r="M1058" s="61" t="str">
        <f>VLOOKUP(G1058,'Matriz de Clasificacion'!$H$1:$K$341,4)</f>
        <v>Resultado</v>
      </c>
      <c r="N1058" s="177">
        <f t="shared" si="40"/>
        <v>1</v>
      </c>
      <c r="O1058" s="125" t="s">
        <v>1198</v>
      </c>
      <c r="P1058" s="125" t="s">
        <v>91</v>
      </c>
      <c r="Q1058" s="233" t="s">
        <v>1885</v>
      </c>
      <c r="R1058" s="255"/>
      <c r="S1058" s="125"/>
      <c r="T1058" s="125"/>
      <c r="U1058" s="125" t="s">
        <v>2094</v>
      </c>
      <c r="V1058" s="125" t="s">
        <v>1026</v>
      </c>
      <c r="W1058" s="126"/>
      <c r="X1058" s="125" t="s">
        <v>1023</v>
      </c>
      <c r="Y1058" s="125" t="s">
        <v>1901</v>
      </c>
      <c r="Z1058" s="126"/>
      <c r="AA1058" s="126"/>
    </row>
    <row r="1059" spans="1:27" s="124" customFormat="1" ht="28.5" customHeight="1" x14ac:dyDescent="0.2">
      <c r="A1059" s="122" t="s">
        <v>702</v>
      </c>
      <c r="B1059" s="123">
        <v>11</v>
      </c>
      <c r="C1059" s="122" t="s">
        <v>703</v>
      </c>
      <c r="D1059" s="122" t="s">
        <v>55</v>
      </c>
      <c r="E1059" s="123">
        <v>3</v>
      </c>
      <c r="F1059" s="122" t="s">
        <v>730</v>
      </c>
      <c r="G1059" s="62">
        <v>311</v>
      </c>
      <c r="H1059" s="122" t="s">
        <v>737</v>
      </c>
      <c r="I1059" s="122" t="s">
        <v>738</v>
      </c>
      <c r="J1059" s="122"/>
      <c r="K1059" s="122" t="s">
        <v>192</v>
      </c>
      <c r="L1059" s="122"/>
      <c r="M1059" s="61" t="str">
        <f>VLOOKUP(G1059,'Matriz de Clasificacion'!$H$1:$K$341,4)</f>
        <v>Resultado</v>
      </c>
      <c r="N1059" s="177">
        <f t="shared" si="40"/>
        <v>1</v>
      </c>
      <c r="O1059" s="122" t="s">
        <v>1197</v>
      </c>
      <c r="P1059" s="122" t="s">
        <v>91</v>
      </c>
      <c r="Q1059" s="233" t="s">
        <v>1886</v>
      </c>
      <c r="R1059" s="254"/>
      <c r="S1059" s="122"/>
      <c r="T1059" s="122" t="s">
        <v>1164</v>
      </c>
      <c r="U1059" s="122" t="s">
        <v>2094</v>
      </c>
      <c r="V1059" s="122" t="s">
        <v>1026</v>
      </c>
      <c r="W1059" s="123"/>
      <c r="X1059" s="122" t="s">
        <v>1023</v>
      </c>
      <c r="Y1059" s="125" t="s">
        <v>1901</v>
      </c>
      <c r="Z1059" s="123"/>
      <c r="AA1059" s="123"/>
    </row>
    <row r="1060" spans="1:27" s="127" customFormat="1" ht="28.5" customHeight="1" x14ac:dyDescent="0.2">
      <c r="A1060" s="125" t="s">
        <v>702</v>
      </c>
      <c r="B1060" s="126">
        <v>11</v>
      </c>
      <c r="C1060" s="125" t="s">
        <v>703</v>
      </c>
      <c r="D1060" s="125" t="s">
        <v>55</v>
      </c>
      <c r="E1060" s="126">
        <v>3</v>
      </c>
      <c r="F1060" s="125" t="s">
        <v>730</v>
      </c>
      <c r="G1060" s="62">
        <v>311</v>
      </c>
      <c r="H1060" s="125" t="s">
        <v>737</v>
      </c>
      <c r="I1060" s="125" t="s">
        <v>738</v>
      </c>
      <c r="J1060" s="125"/>
      <c r="K1060" s="125" t="s">
        <v>192</v>
      </c>
      <c r="L1060" s="125"/>
      <c r="M1060" s="61" t="str">
        <f>VLOOKUP(G1060,'Matriz de Clasificacion'!$H$1:$K$341,4)</f>
        <v>Resultado</v>
      </c>
      <c r="N1060" s="177">
        <f t="shared" si="40"/>
        <v>1</v>
      </c>
      <c r="O1060" s="125" t="s">
        <v>1196</v>
      </c>
      <c r="P1060" s="125" t="s">
        <v>91</v>
      </c>
      <c r="Q1060" s="233" t="s">
        <v>1887</v>
      </c>
      <c r="R1060" s="255"/>
      <c r="S1060" s="125"/>
      <c r="T1060" s="125" t="s">
        <v>1163</v>
      </c>
      <c r="U1060" s="125" t="s">
        <v>2094</v>
      </c>
      <c r="V1060" s="125" t="s">
        <v>1026</v>
      </c>
      <c r="W1060" s="126"/>
      <c r="X1060" s="125" t="s">
        <v>1023</v>
      </c>
      <c r="Y1060" s="125" t="s">
        <v>1901</v>
      </c>
      <c r="Z1060" s="126"/>
      <c r="AA1060" s="126"/>
    </row>
    <row r="1061" spans="1:27" s="124" customFormat="1" ht="28.5" customHeight="1" x14ac:dyDescent="0.2">
      <c r="A1061" s="122" t="s">
        <v>702</v>
      </c>
      <c r="B1061" s="123">
        <v>11</v>
      </c>
      <c r="C1061" s="122" t="s">
        <v>703</v>
      </c>
      <c r="D1061" s="122" t="s">
        <v>55</v>
      </c>
      <c r="E1061" s="123">
        <v>3</v>
      </c>
      <c r="F1061" s="122" t="s">
        <v>730</v>
      </c>
      <c r="G1061" s="62">
        <v>311</v>
      </c>
      <c r="H1061" s="122" t="s">
        <v>737</v>
      </c>
      <c r="I1061" s="122" t="s">
        <v>738</v>
      </c>
      <c r="J1061" s="122"/>
      <c r="K1061" s="122" t="s">
        <v>192</v>
      </c>
      <c r="L1061" s="122"/>
      <c r="M1061" s="61" t="str">
        <f>VLOOKUP(G1061,'Matriz de Clasificacion'!$H$1:$K$341,4)</f>
        <v>Resultado</v>
      </c>
      <c r="N1061" s="177">
        <f t="shared" ref="N1061:N1124" si="41">IF((LEN(Q1061)&gt;0),1,0)</f>
        <v>1</v>
      </c>
      <c r="O1061" s="122" t="s">
        <v>1195</v>
      </c>
      <c r="P1061" s="122" t="s">
        <v>91</v>
      </c>
      <c r="Q1061" s="233" t="s">
        <v>1888</v>
      </c>
      <c r="R1061" s="254"/>
      <c r="S1061" s="122"/>
      <c r="T1061" s="122" t="s">
        <v>1025</v>
      </c>
      <c r="U1061" s="122" t="s">
        <v>2094</v>
      </c>
      <c r="V1061" s="122" t="s">
        <v>1026</v>
      </c>
      <c r="W1061" s="123"/>
      <c r="X1061" s="122" t="s">
        <v>1023</v>
      </c>
      <c r="Y1061" s="125" t="s">
        <v>1901</v>
      </c>
      <c r="Z1061" s="123"/>
      <c r="AA1061" s="123"/>
    </row>
    <row r="1062" spans="1:27" s="127" customFormat="1" ht="28.5" customHeight="1" x14ac:dyDescent="0.2">
      <c r="A1062" s="125" t="s">
        <v>702</v>
      </c>
      <c r="B1062" s="126">
        <v>11</v>
      </c>
      <c r="C1062" s="125" t="s">
        <v>703</v>
      </c>
      <c r="D1062" s="125" t="s">
        <v>55</v>
      </c>
      <c r="E1062" s="126">
        <v>3</v>
      </c>
      <c r="F1062" s="125" t="s">
        <v>730</v>
      </c>
      <c r="G1062" s="62">
        <v>311</v>
      </c>
      <c r="H1062" s="125" t="s">
        <v>737</v>
      </c>
      <c r="I1062" s="125" t="s">
        <v>738</v>
      </c>
      <c r="J1062" s="125"/>
      <c r="K1062" s="125" t="s">
        <v>192</v>
      </c>
      <c r="L1062" s="125"/>
      <c r="M1062" s="61" t="str">
        <f>VLOOKUP(G1062,'Matriz de Clasificacion'!$H$1:$K$341,4)</f>
        <v>Resultado</v>
      </c>
      <c r="N1062" s="177">
        <f t="shared" si="41"/>
        <v>1</v>
      </c>
      <c r="O1062" s="125" t="s">
        <v>1197</v>
      </c>
      <c r="P1062" s="125" t="s">
        <v>28</v>
      </c>
      <c r="Q1062" s="233" t="s">
        <v>1546</v>
      </c>
      <c r="R1062" s="255"/>
      <c r="S1062" s="125" t="s">
        <v>1162</v>
      </c>
      <c r="T1062" s="125" t="s">
        <v>1025</v>
      </c>
      <c r="U1062" s="125" t="s">
        <v>2094</v>
      </c>
      <c r="V1062" s="125" t="s">
        <v>1026</v>
      </c>
      <c r="W1062" s="126"/>
      <c r="X1062" s="125" t="s">
        <v>1023</v>
      </c>
      <c r="Y1062" s="125" t="s">
        <v>1901</v>
      </c>
      <c r="Z1062" s="126"/>
      <c r="AA1062" s="126"/>
    </row>
    <row r="1063" spans="1:27" s="124" customFormat="1" ht="28.5" customHeight="1" x14ac:dyDescent="0.2">
      <c r="A1063" s="122" t="s">
        <v>702</v>
      </c>
      <c r="B1063" s="123">
        <v>11</v>
      </c>
      <c r="C1063" s="122" t="s">
        <v>703</v>
      </c>
      <c r="D1063" s="122" t="s">
        <v>55</v>
      </c>
      <c r="E1063" s="123">
        <v>3</v>
      </c>
      <c r="F1063" s="122" t="s">
        <v>730</v>
      </c>
      <c r="G1063" s="62">
        <v>311</v>
      </c>
      <c r="H1063" s="122" t="s">
        <v>737</v>
      </c>
      <c r="I1063" s="122" t="s">
        <v>738</v>
      </c>
      <c r="J1063" s="122"/>
      <c r="K1063" s="122" t="s">
        <v>192</v>
      </c>
      <c r="L1063" s="122"/>
      <c r="M1063" s="61" t="str">
        <f>VLOOKUP(G1063,'Matriz de Clasificacion'!$H$1:$K$341,4)</f>
        <v>Resultado</v>
      </c>
      <c r="N1063" s="177">
        <f t="shared" si="41"/>
        <v>1</v>
      </c>
      <c r="O1063" s="122" t="s">
        <v>1196</v>
      </c>
      <c r="P1063" s="122" t="s">
        <v>28</v>
      </c>
      <c r="Q1063" s="233" t="s">
        <v>1547</v>
      </c>
      <c r="R1063" s="254"/>
      <c r="S1063" s="122" t="s">
        <v>1161</v>
      </c>
      <c r="T1063" s="122" t="s">
        <v>1025</v>
      </c>
      <c r="U1063" s="122" t="s">
        <v>2094</v>
      </c>
      <c r="V1063" s="122" t="s">
        <v>1026</v>
      </c>
      <c r="W1063" s="123"/>
      <c r="X1063" s="122" t="s">
        <v>1023</v>
      </c>
      <c r="Y1063" s="125" t="s">
        <v>1901</v>
      </c>
      <c r="Z1063" s="123"/>
      <c r="AA1063" s="123"/>
    </row>
    <row r="1064" spans="1:27" s="127" customFormat="1" ht="28.5" customHeight="1" x14ac:dyDescent="0.2">
      <c r="A1064" s="125" t="s">
        <v>702</v>
      </c>
      <c r="B1064" s="126">
        <v>11</v>
      </c>
      <c r="C1064" s="125" t="s">
        <v>703</v>
      </c>
      <c r="D1064" s="125" t="s">
        <v>55</v>
      </c>
      <c r="E1064" s="126">
        <v>3</v>
      </c>
      <c r="F1064" s="125" t="s">
        <v>730</v>
      </c>
      <c r="G1064" s="62">
        <v>311</v>
      </c>
      <c r="H1064" s="125" t="s">
        <v>737</v>
      </c>
      <c r="I1064" s="125" t="s">
        <v>738</v>
      </c>
      <c r="J1064" s="125"/>
      <c r="K1064" s="125" t="s">
        <v>192</v>
      </c>
      <c r="L1064" s="125"/>
      <c r="M1064" s="61" t="str">
        <f>VLOOKUP(G1064,'Matriz de Clasificacion'!$H$1:$K$341,4)</f>
        <v>Resultado</v>
      </c>
      <c r="N1064" s="177">
        <f t="shared" si="41"/>
        <v>1</v>
      </c>
      <c r="O1064" s="125" t="s">
        <v>1195</v>
      </c>
      <c r="P1064" s="125" t="s">
        <v>28</v>
      </c>
      <c r="Q1064" s="234" t="s">
        <v>1898</v>
      </c>
      <c r="R1064" s="255"/>
      <c r="S1064" s="125" t="s">
        <v>1160</v>
      </c>
      <c r="T1064" s="125" t="s">
        <v>1025</v>
      </c>
      <c r="U1064" s="125" t="s">
        <v>2094</v>
      </c>
      <c r="V1064" s="125" t="s">
        <v>1026</v>
      </c>
      <c r="W1064" s="126"/>
      <c r="X1064" s="125" t="s">
        <v>1023</v>
      </c>
      <c r="Y1064" s="125" t="s">
        <v>1901</v>
      </c>
      <c r="Z1064" s="126"/>
      <c r="AA1064" s="126"/>
    </row>
    <row r="1065" spans="1:27" s="79" customFormat="1" ht="28.5" customHeight="1" x14ac:dyDescent="0.2">
      <c r="A1065" s="77" t="s">
        <v>702</v>
      </c>
      <c r="B1065" s="78">
        <v>11</v>
      </c>
      <c r="C1065" s="77" t="s">
        <v>703</v>
      </c>
      <c r="D1065" s="77" t="s">
        <v>55</v>
      </c>
      <c r="E1065" s="78">
        <v>3</v>
      </c>
      <c r="F1065" s="77" t="s">
        <v>730</v>
      </c>
      <c r="G1065" s="62">
        <v>312</v>
      </c>
      <c r="H1065" s="77" t="s">
        <v>739</v>
      </c>
      <c r="I1065" s="77" t="s">
        <v>740</v>
      </c>
      <c r="J1065" s="77"/>
      <c r="K1065" s="77" t="s">
        <v>192</v>
      </c>
      <c r="L1065" s="77"/>
      <c r="M1065" s="61" t="str">
        <f>VLOOKUP(G1065,'Matriz de Clasificacion'!$H$1:$K$341,4)</f>
        <v>Proceso</v>
      </c>
      <c r="N1065" s="177">
        <f t="shared" si="41"/>
        <v>1</v>
      </c>
      <c r="O1065" s="77" t="s">
        <v>1197</v>
      </c>
      <c r="P1065" s="77" t="s">
        <v>28</v>
      </c>
      <c r="Q1065" s="176" t="s">
        <v>1024</v>
      </c>
      <c r="R1065" s="147"/>
      <c r="S1065" s="77" t="s">
        <v>1024</v>
      </c>
      <c r="T1065" s="78"/>
      <c r="U1065" s="78"/>
      <c r="V1065" s="78"/>
      <c r="W1065" s="78"/>
      <c r="X1065" s="78"/>
      <c r="Y1065" s="78"/>
      <c r="Z1065" s="78"/>
      <c r="AA1065" s="78"/>
    </row>
    <row r="1066" spans="1:27" s="76" customFormat="1" ht="28.5" customHeight="1" x14ac:dyDescent="0.2">
      <c r="A1066" s="74" t="s">
        <v>702</v>
      </c>
      <c r="B1066" s="75">
        <v>11</v>
      </c>
      <c r="C1066" s="74" t="s">
        <v>703</v>
      </c>
      <c r="D1066" s="74" t="s">
        <v>55</v>
      </c>
      <c r="E1066" s="75">
        <v>3</v>
      </c>
      <c r="F1066" s="74" t="s">
        <v>730</v>
      </c>
      <c r="G1066" s="62">
        <v>312</v>
      </c>
      <c r="H1066" s="74" t="s">
        <v>739</v>
      </c>
      <c r="I1066" s="74" t="s">
        <v>740</v>
      </c>
      <c r="J1066" s="74"/>
      <c r="K1066" s="74" t="s">
        <v>192</v>
      </c>
      <c r="L1066" s="74"/>
      <c r="M1066" s="61" t="str">
        <f>VLOOKUP(G1066,'Matriz de Clasificacion'!$H$1:$K$341,4)</f>
        <v>Proceso</v>
      </c>
      <c r="N1066" s="177">
        <f t="shared" si="41"/>
        <v>1</v>
      </c>
      <c r="O1066" s="75">
        <v>2</v>
      </c>
      <c r="P1066" s="75" t="s">
        <v>28</v>
      </c>
      <c r="Q1066" s="175" t="s">
        <v>1028</v>
      </c>
      <c r="R1066" s="221"/>
      <c r="S1066" s="74" t="s">
        <v>1027</v>
      </c>
      <c r="T1066" s="75"/>
      <c r="U1066" s="75"/>
      <c r="V1066" s="75"/>
      <c r="W1066" s="75"/>
      <c r="X1066" s="75"/>
      <c r="Y1066" s="75"/>
      <c r="Z1066" s="75"/>
      <c r="AA1066" s="75"/>
    </row>
    <row r="1067" spans="1:27" s="79" customFormat="1" ht="28.5" customHeight="1" x14ac:dyDescent="0.2">
      <c r="A1067" s="77" t="s">
        <v>702</v>
      </c>
      <c r="B1067" s="78">
        <v>11</v>
      </c>
      <c r="C1067" s="77" t="s">
        <v>703</v>
      </c>
      <c r="D1067" s="77" t="s">
        <v>55</v>
      </c>
      <c r="E1067" s="78">
        <v>3</v>
      </c>
      <c r="F1067" s="77" t="s">
        <v>730</v>
      </c>
      <c r="G1067" s="62">
        <v>312</v>
      </c>
      <c r="H1067" s="77" t="s">
        <v>739</v>
      </c>
      <c r="I1067" s="77" t="s">
        <v>740</v>
      </c>
      <c r="J1067" s="77"/>
      <c r="K1067" s="77" t="s">
        <v>192</v>
      </c>
      <c r="L1067" s="77"/>
      <c r="M1067" s="61" t="str">
        <f>VLOOKUP(G1067,'Matriz de Clasificacion'!$H$1:$K$341,4)</f>
        <v>Proceso</v>
      </c>
      <c r="N1067" s="177">
        <f t="shared" si="41"/>
        <v>1</v>
      </c>
      <c r="O1067" s="78">
        <v>1</v>
      </c>
      <c r="P1067" s="78" t="s">
        <v>28</v>
      </c>
      <c r="Q1067" s="176" t="s">
        <v>1027</v>
      </c>
      <c r="R1067" s="149"/>
      <c r="S1067" s="77" t="s">
        <v>1028</v>
      </c>
      <c r="T1067" s="78"/>
      <c r="U1067" s="78"/>
      <c r="V1067" s="78"/>
      <c r="W1067" s="78"/>
      <c r="X1067" s="78"/>
      <c r="Y1067" s="78"/>
      <c r="Z1067" s="78"/>
      <c r="AA1067" s="78"/>
    </row>
    <row r="1068" spans="1:27" s="155" customFormat="1" ht="28.5" customHeight="1" x14ac:dyDescent="0.2">
      <c r="A1068" s="153" t="s">
        <v>702</v>
      </c>
      <c r="B1068" s="154">
        <v>11</v>
      </c>
      <c r="C1068" s="153" t="s">
        <v>703</v>
      </c>
      <c r="D1068" s="153" t="s">
        <v>55</v>
      </c>
      <c r="E1068" s="154">
        <v>3</v>
      </c>
      <c r="F1068" s="153" t="s">
        <v>730</v>
      </c>
      <c r="G1068" s="62">
        <v>313</v>
      </c>
      <c r="H1068" s="153" t="s">
        <v>741</v>
      </c>
      <c r="I1068" s="153" t="s">
        <v>742</v>
      </c>
      <c r="J1068" s="153"/>
      <c r="K1068" s="153" t="s">
        <v>192</v>
      </c>
      <c r="L1068" s="153"/>
      <c r="M1068" s="154" t="str">
        <f>VLOOKUP(G1068,'Matriz de Clasificacion'!$H$1:$K$341,4)</f>
        <v>Proceso</v>
      </c>
      <c r="N1068" s="231">
        <f t="shared" si="41"/>
        <v>1</v>
      </c>
      <c r="O1068" s="154">
        <v>2</v>
      </c>
      <c r="P1068" s="154" t="s">
        <v>6</v>
      </c>
      <c r="Q1068" s="233" t="s">
        <v>1549</v>
      </c>
      <c r="R1068" s="261"/>
      <c r="S1068" s="153"/>
      <c r="T1068" s="154"/>
      <c r="U1068" s="154"/>
      <c r="V1068" s="154"/>
      <c r="W1068" s="154"/>
      <c r="X1068" s="154"/>
      <c r="Y1068" s="154" t="s">
        <v>1907</v>
      </c>
      <c r="Z1068" s="78"/>
      <c r="AA1068" s="78"/>
    </row>
    <row r="1069" spans="1:27" s="155" customFormat="1" ht="28.5" customHeight="1" x14ac:dyDescent="0.2">
      <c r="A1069" s="153" t="s">
        <v>702</v>
      </c>
      <c r="B1069" s="154">
        <v>11</v>
      </c>
      <c r="C1069" s="153" t="s">
        <v>703</v>
      </c>
      <c r="D1069" s="153" t="s">
        <v>55</v>
      </c>
      <c r="E1069" s="154">
        <v>3</v>
      </c>
      <c r="F1069" s="153" t="s">
        <v>730</v>
      </c>
      <c r="G1069" s="62">
        <v>313</v>
      </c>
      <c r="H1069" s="153" t="s">
        <v>741</v>
      </c>
      <c r="I1069" s="153" t="s">
        <v>742</v>
      </c>
      <c r="J1069" s="153"/>
      <c r="K1069" s="153" t="s">
        <v>192</v>
      </c>
      <c r="L1069" s="153"/>
      <c r="M1069" s="154" t="str">
        <f>VLOOKUP(G1069,'Matriz de Clasificacion'!$H$1:$K$341,4)</f>
        <v>Proceso</v>
      </c>
      <c r="N1069" s="231">
        <f t="shared" si="41"/>
        <v>1</v>
      </c>
      <c r="O1069" s="154">
        <v>1</v>
      </c>
      <c r="P1069" s="154" t="s">
        <v>6</v>
      </c>
      <c r="Q1069" s="185" t="s">
        <v>1548</v>
      </c>
      <c r="R1069" s="261"/>
      <c r="S1069" s="153"/>
      <c r="T1069" s="154"/>
      <c r="U1069" s="154"/>
      <c r="V1069" s="154"/>
      <c r="W1069" s="154"/>
      <c r="X1069" s="154"/>
      <c r="Y1069" s="154" t="s">
        <v>1907</v>
      </c>
      <c r="Z1069" s="78"/>
      <c r="AA1069" s="78"/>
    </row>
    <row r="1070" spans="1:27" s="155" customFormat="1" ht="28.5" customHeight="1" x14ac:dyDescent="0.2">
      <c r="A1070" s="153" t="s">
        <v>702</v>
      </c>
      <c r="B1070" s="154">
        <v>11</v>
      </c>
      <c r="C1070" s="153" t="s">
        <v>703</v>
      </c>
      <c r="D1070" s="153" t="s">
        <v>55</v>
      </c>
      <c r="E1070" s="154">
        <v>3</v>
      </c>
      <c r="F1070" s="153" t="s">
        <v>730</v>
      </c>
      <c r="G1070" s="62">
        <v>313</v>
      </c>
      <c r="H1070" s="153" t="s">
        <v>741</v>
      </c>
      <c r="I1070" s="153" t="s">
        <v>742</v>
      </c>
      <c r="J1070" s="153"/>
      <c r="K1070" s="153" t="s">
        <v>192</v>
      </c>
      <c r="L1070" s="153"/>
      <c r="M1070" s="154" t="str">
        <f>VLOOKUP(G1070,'Matriz de Clasificacion'!$H$1:$K$341,4)</f>
        <v>Proceso</v>
      </c>
      <c r="N1070" s="231">
        <f t="shared" si="41"/>
        <v>1</v>
      </c>
      <c r="O1070" s="154">
        <v>8</v>
      </c>
      <c r="P1070" s="154" t="s">
        <v>91</v>
      </c>
      <c r="Q1070" s="185" t="s">
        <v>1903</v>
      </c>
      <c r="R1070" s="261"/>
      <c r="S1070" s="153"/>
      <c r="T1070" s="154"/>
      <c r="U1070" s="154"/>
      <c r="V1070" s="154"/>
      <c r="W1070" s="154"/>
      <c r="X1070" s="154"/>
      <c r="Y1070" s="154" t="s">
        <v>1907</v>
      </c>
      <c r="Z1070" s="78"/>
      <c r="AA1070" s="78"/>
    </row>
    <row r="1071" spans="1:27" s="155" customFormat="1" ht="28.5" customHeight="1" x14ac:dyDescent="0.2">
      <c r="A1071" s="153" t="s">
        <v>702</v>
      </c>
      <c r="B1071" s="154">
        <v>11</v>
      </c>
      <c r="C1071" s="153" t="s">
        <v>703</v>
      </c>
      <c r="D1071" s="153" t="s">
        <v>55</v>
      </c>
      <c r="E1071" s="154">
        <v>3</v>
      </c>
      <c r="F1071" s="153" t="s">
        <v>730</v>
      </c>
      <c r="G1071" s="62">
        <v>313</v>
      </c>
      <c r="H1071" s="153" t="s">
        <v>741</v>
      </c>
      <c r="I1071" s="153" t="s">
        <v>742</v>
      </c>
      <c r="J1071" s="153"/>
      <c r="K1071" s="153" t="s">
        <v>192</v>
      </c>
      <c r="L1071" s="153"/>
      <c r="M1071" s="154" t="str">
        <f>VLOOKUP(G1071,'Matriz de Clasificacion'!$H$1:$K$341,4)</f>
        <v>Proceso</v>
      </c>
      <c r="N1071" s="231">
        <f t="shared" si="41"/>
        <v>1</v>
      </c>
      <c r="O1071" s="154">
        <v>7</v>
      </c>
      <c r="P1071" s="154" t="s">
        <v>91</v>
      </c>
      <c r="Q1071" s="185" t="s">
        <v>1904</v>
      </c>
      <c r="R1071" s="261"/>
      <c r="S1071" s="153"/>
      <c r="T1071" s="154"/>
      <c r="U1071" s="154"/>
      <c r="V1071" s="154"/>
      <c r="W1071" s="154"/>
      <c r="X1071" s="154"/>
      <c r="Y1071" s="154" t="s">
        <v>1907</v>
      </c>
      <c r="Z1071" s="78"/>
      <c r="AA1071" s="78"/>
    </row>
    <row r="1072" spans="1:27" s="155" customFormat="1" ht="28.5" customHeight="1" x14ac:dyDescent="0.2">
      <c r="A1072" s="153" t="s">
        <v>702</v>
      </c>
      <c r="B1072" s="154">
        <v>11</v>
      </c>
      <c r="C1072" s="153" t="s">
        <v>703</v>
      </c>
      <c r="D1072" s="153" t="s">
        <v>55</v>
      </c>
      <c r="E1072" s="154">
        <v>3</v>
      </c>
      <c r="F1072" s="153" t="s">
        <v>730</v>
      </c>
      <c r="G1072" s="62">
        <v>313</v>
      </c>
      <c r="H1072" s="153" t="s">
        <v>741</v>
      </c>
      <c r="I1072" s="153" t="s">
        <v>742</v>
      </c>
      <c r="J1072" s="153"/>
      <c r="K1072" s="153" t="s">
        <v>192</v>
      </c>
      <c r="L1072" s="153"/>
      <c r="M1072" s="154" t="str">
        <f>VLOOKUP(G1072,'Matriz de Clasificacion'!$H$1:$K$341,4)</f>
        <v>Proceso</v>
      </c>
      <c r="N1072" s="231">
        <f t="shared" si="41"/>
        <v>1</v>
      </c>
      <c r="O1072" s="154">
        <v>6</v>
      </c>
      <c r="P1072" s="154" t="s">
        <v>91</v>
      </c>
      <c r="Q1072" s="233" t="s">
        <v>1905</v>
      </c>
      <c r="R1072" s="261"/>
      <c r="S1072" s="153"/>
      <c r="T1072" s="154"/>
      <c r="U1072" s="154"/>
      <c r="V1072" s="154"/>
      <c r="W1072" s="154"/>
      <c r="X1072" s="154"/>
      <c r="Y1072" s="154" t="s">
        <v>1907</v>
      </c>
      <c r="Z1072" s="78"/>
      <c r="AA1072" s="78"/>
    </row>
    <row r="1073" spans="1:27" s="155" customFormat="1" ht="28.5" customHeight="1" x14ac:dyDescent="0.2">
      <c r="A1073" s="153" t="s">
        <v>702</v>
      </c>
      <c r="B1073" s="154">
        <v>11</v>
      </c>
      <c r="C1073" s="153" t="s">
        <v>703</v>
      </c>
      <c r="D1073" s="153" t="s">
        <v>55</v>
      </c>
      <c r="E1073" s="154">
        <v>3</v>
      </c>
      <c r="F1073" s="153" t="s">
        <v>730</v>
      </c>
      <c r="G1073" s="62">
        <v>313</v>
      </c>
      <c r="H1073" s="153" t="s">
        <v>741</v>
      </c>
      <c r="I1073" s="153" t="s">
        <v>742</v>
      </c>
      <c r="J1073" s="153"/>
      <c r="K1073" s="153" t="s">
        <v>192</v>
      </c>
      <c r="L1073" s="153"/>
      <c r="M1073" s="154" t="str">
        <f>VLOOKUP(G1073,'Matriz de Clasificacion'!$H$1:$K$341,4)</f>
        <v>Proceso</v>
      </c>
      <c r="N1073" s="231">
        <f t="shared" si="41"/>
        <v>1</v>
      </c>
      <c r="O1073" s="154">
        <v>5</v>
      </c>
      <c r="P1073" s="154" t="s">
        <v>91</v>
      </c>
      <c r="Q1073" s="186" t="s">
        <v>1906</v>
      </c>
      <c r="R1073" s="261"/>
      <c r="S1073" s="153"/>
      <c r="T1073" s="154"/>
      <c r="U1073" s="154"/>
      <c r="V1073" s="154"/>
      <c r="W1073" s="154"/>
      <c r="X1073" s="154"/>
      <c r="Y1073" s="154" t="s">
        <v>1907</v>
      </c>
      <c r="Z1073" s="78"/>
      <c r="AA1073" s="78"/>
    </row>
    <row r="1074" spans="1:27" s="155" customFormat="1" ht="28.5" customHeight="1" x14ac:dyDescent="0.2">
      <c r="A1074" s="153" t="s">
        <v>702</v>
      </c>
      <c r="B1074" s="154">
        <v>11</v>
      </c>
      <c r="C1074" s="153" t="s">
        <v>703</v>
      </c>
      <c r="D1074" s="153" t="s">
        <v>55</v>
      </c>
      <c r="E1074" s="154">
        <v>3</v>
      </c>
      <c r="F1074" s="153" t="s">
        <v>730</v>
      </c>
      <c r="G1074" s="62">
        <v>313</v>
      </c>
      <c r="H1074" s="153" t="s">
        <v>741</v>
      </c>
      <c r="I1074" s="153" t="s">
        <v>742</v>
      </c>
      <c r="J1074" s="153"/>
      <c r="K1074" s="153" t="s">
        <v>192</v>
      </c>
      <c r="L1074" s="153"/>
      <c r="M1074" s="154" t="str">
        <f>VLOOKUP(G1074,'Matriz de Clasificacion'!$H$1:$K$341,4)</f>
        <v>Proceso</v>
      </c>
      <c r="N1074" s="231">
        <f t="shared" si="41"/>
        <v>1</v>
      </c>
      <c r="O1074" s="154">
        <v>4</v>
      </c>
      <c r="P1074" s="154" t="s">
        <v>91</v>
      </c>
      <c r="Q1074" s="233" t="s">
        <v>1885</v>
      </c>
      <c r="R1074" s="261"/>
      <c r="S1074" s="153"/>
      <c r="T1074" s="154"/>
      <c r="U1074" s="154"/>
      <c r="V1074" s="154"/>
      <c r="W1074" s="154"/>
      <c r="X1074" s="154"/>
      <c r="Y1074" s="154" t="s">
        <v>1907</v>
      </c>
      <c r="Z1074" s="78"/>
      <c r="AA1074" s="78"/>
    </row>
    <row r="1075" spans="1:27" s="155" customFormat="1" ht="28.5" customHeight="1" x14ac:dyDescent="0.2">
      <c r="A1075" s="153" t="s">
        <v>702</v>
      </c>
      <c r="B1075" s="154">
        <v>11</v>
      </c>
      <c r="C1075" s="153" t="s">
        <v>703</v>
      </c>
      <c r="D1075" s="153" t="s">
        <v>55</v>
      </c>
      <c r="E1075" s="154">
        <v>3</v>
      </c>
      <c r="F1075" s="153" t="s">
        <v>730</v>
      </c>
      <c r="G1075" s="62">
        <v>313</v>
      </c>
      <c r="H1075" s="153" t="s">
        <v>741</v>
      </c>
      <c r="I1075" s="153" t="s">
        <v>742</v>
      </c>
      <c r="J1075" s="153"/>
      <c r="K1075" s="153" t="s">
        <v>192</v>
      </c>
      <c r="L1075" s="153"/>
      <c r="M1075" s="154" t="str">
        <f>VLOOKUP(G1075,'Matriz de Clasificacion'!$H$1:$K$341,4)</f>
        <v>Proceso</v>
      </c>
      <c r="N1075" s="231">
        <f t="shared" si="41"/>
        <v>1</v>
      </c>
      <c r="O1075" s="153" t="s">
        <v>1197</v>
      </c>
      <c r="P1075" s="154" t="s">
        <v>91</v>
      </c>
      <c r="Q1075" s="233" t="s">
        <v>1886</v>
      </c>
      <c r="R1075" s="262"/>
      <c r="S1075" s="153" t="s">
        <v>1029</v>
      </c>
      <c r="T1075" s="153" t="s">
        <v>1030</v>
      </c>
      <c r="U1075" s="153" t="s">
        <v>1031</v>
      </c>
      <c r="V1075" s="153" t="s">
        <v>1032</v>
      </c>
      <c r="W1075" s="154"/>
      <c r="X1075" s="154"/>
      <c r="Y1075" s="154" t="s">
        <v>1907</v>
      </c>
      <c r="Z1075" s="126"/>
      <c r="AA1075" s="126"/>
    </row>
    <row r="1076" spans="1:27" s="155" customFormat="1" ht="28.5" customHeight="1" x14ac:dyDescent="0.2">
      <c r="A1076" s="153" t="s">
        <v>702</v>
      </c>
      <c r="B1076" s="154">
        <v>11</v>
      </c>
      <c r="C1076" s="153" t="s">
        <v>703</v>
      </c>
      <c r="D1076" s="153" t="s">
        <v>55</v>
      </c>
      <c r="E1076" s="154">
        <v>3</v>
      </c>
      <c r="F1076" s="153" t="s">
        <v>730</v>
      </c>
      <c r="G1076" s="62">
        <v>313</v>
      </c>
      <c r="H1076" s="153" t="s">
        <v>741</v>
      </c>
      <c r="I1076" s="153" t="s">
        <v>742</v>
      </c>
      <c r="J1076" s="153"/>
      <c r="K1076" s="153" t="s">
        <v>192</v>
      </c>
      <c r="L1076" s="153"/>
      <c r="M1076" s="154" t="str">
        <f>VLOOKUP(G1076,'Matriz de Clasificacion'!$H$1:$K$341,4)</f>
        <v>Proceso</v>
      </c>
      <c r="N1076" s="231">
        <f t="shared" si="41"/>
        <v>1</v>
      </c>
      <c r="O1076" s="154">
        <v>2</v>
      </c>
      <c r="P1076" s="154" t="s">
        <v>91</v>
      </c>
      <c r="Q1076" s="233" t="s">
        <v>1887</v>
      </c>
      <c r="R1076" s="261"/>
      <c r="S1076" s="153" t="s">
        <v>1027</v>
      </c>
      <c r="T1076" s="154"/>
      <c r="U1076" s="154"/>
      <c r="V1076" s="153" t="s">
        <v>1032</v>
      </c>
      <c r="W1076" s="154"/>
      <c r="X1076" s="154"/>
      <c r="Y1076" s="154" t="s">
        <v>1907</v>
      </c>
      <c r="Z1076" s="123"/>
      <c r="AA1076" s="123"/>
    </row>
    <row r="1077" spans="1:27" s="155" customFormat="1" ht="28.5" customHeight="1" x14ac:dyDescent="0.2">
      <c r="A1077" s="153" t="s">
        <v>702</v>
      </c>
      <c r="B1077" s="154">
        <v>11</v>
      </c>
      <c r="C1077" s="153" t="s">
        <v>703</v>
      </c>
      <c r="D1077" s="153" t="s">
        <v>55</v>
      </c>
      <c r="E1077" s="154">
        <v>3</v>
      </c>
      <c r="F1077" s="153" t="s">
        <v>730</v>
      </c>
      <c r="G1077" s="62">
        <v>313</v>
      </c>
      <c r="H1077" s="153" t="s">
        <v>741</v>
      </c>
      <c r="I1077" s="153" t="s">
        <v>742</v>
      </c>
      <c r="J1077" s="153"/>
      <c r="K1077" s="153" t="s">
        <v>192</v>
      </c>
      <c r="L1077" s="153"/>
      <c r="M1077" s="154" t="str">
        <f>VLOOKUP(G1077,'Matriz de Clasificacion'!$H$1:$K$341,4)</f>
        <v>Proceso</v>
      </c>
      <c r="N1077" s="231">
        <f t="shared" si="41"/>
        <v>1</v>
      </c>
      <c r="O1077" s="154">
        <v>1</v>
      </c>
      <c r="P1077" s="154" t="s">
        <v>91</v>
      </c>
      <c r="Q1077" s="233" t="s">
        <v>1888</v>
      </c>
      <c r="R1077" s="261"/>
      <c r="S1077" s="153" t="s">
        <v>1028</v>
      </c>
      <c r="T1077" s="154"/>
      <c r="U1077" s="154"/>
      <c r="V1077" s="153" t="s">
        <v>1032</v>
      </c>
      <c r="W1077" s="154"/>
      <c r="X1077" s="154"/>
      <c r="Y1077" s="154" t="s">
        <v>1907</v>
      </c>
      <c r="Z1077" s="126"/>
      <c r="AA1077" s="126"/>
    </row>
    <row r="1078" spans="1:27" s="155" customFormat="1" ht="28.5" customHeight="1" x14ac:dyDescent="0.2">
      <c r="A1078" s="153" t="s">
        <v>702</v>
      </c>
      <c r="B1078" s="154">
        <v>11</v>
      </c>
      <c r="C1078" s="153" t="s">
        <v>703</v>
      </c>
      <c r="D1078" s="153" t="s">
        <v>55</v>
      </c>
      <c r="E1078" s="154">
        <v>3</v>
      </c>
      <c r="F1078" s="153" t="s">
        <v>730</v>
      </c>
      <c r="G1078" s="62">
        <v>313</v>
      </c>
      <c r="H1078" s="153" t="s">
        <v>741</v>
      </c>
      <c r="I1078" s="153" t="s">
        <v>742</v>
      </c>
      <c r="J1078" s="153"/>
      <c r="K1078" s="153" t="s">
        <v>192</v>
      </c>
      <c r="L1078" s="153"/>
      <c r="M1078" s="154" t="str">
        <f>VLOOKUP(G1078,'Matriz de Clasificacion'!$H$1:$K$341,4)</f>
        <v>Proceso</v>
      </c>
      <c r="N1078" s="231">
        <f t="shared" si="41"/>
        <v>1</v>
      </c>
      <c r="O1078" s="154">
        <v>4</v>
      </c>
      <c r="P1078" s="154" t="s">
        <v>28</v>
      </c>
      <c r="Q1078" s="233" t="s">
        <v>1541</v>
      </c>
      <c r="R1078" s="261"/>
      <c r="S1078" s="153"/>
      <c r="T1078" s="154"/>
      <c r="U1078" s="154"/>
      <c r="V1078" s="153" t="s">
        <v>1032</v>
      </c>
      <c r="W1078" s="154"/>
      <c r="X1078" s="154"/>
      <c r="Y1078" s="154" t="s">
        <v>1907</v>
      </c>
      <c r="Z1078" s="123"/>
      <c r="AA1078" s="123"/>
    </row>
    <row r="1079" spans="1:27" s="155" customFormat="1" ht="28.5" customHeight="1" x14ac:dyDescent="0.2">
      <c r="A1079" s="153" t="s">
        <v>702</v>
      </c>
      <c r="B1079" s="154">
        <v>11</v>
      </c>
      <c r="C1079" s="153" t="s">
        <v>703</v>
      </c>
      <c r="D1079" s="153" t="s">
        <v>55</v>
      </c>
      <c r="E1079" s="154">
        <v>3</v>
      </c>
      <c r="F1079" s="153" t="s">
        <v>730</v>
      </c>
      <c r="G1079" s="62">
        <v>313</v>
      </c>
      <c r="H1079" s="153" t="s">
        <v>741</v>
      </c>
      <c r="I1079" s="153" t="s">
        <v>742</v>
      </c>
      <c r="J1079" s="153"/>
      <c r="K1079" s="153" t="s">
        <v>192</v>
      </c>
      <c r="L1079" s="153"/>
      <c r="M1079" s="154" t="str">
        <f>VLOOKUP(G1079,'Matriz de Clasificacion'!$H$1:$K$341,4)</f>
        <v>Proceso</v>
      </c>
      <c r="N1079" s="231">
        <f t="shared" si="41"/>
        <v>1</v>
      </c>
      <c r="O1079" s="154">
        <v>3</v>
      </c>
      <c r="P1079" s="154" t="s">
        <v>28</v>
      </c>
      <c r="Q1079" s="233" t="s">
        <v>1542</v>
      </c>
      <c r="R1079" s="261"/>
      <c r="S1079" s="153"/>
      <c r="T1079" s="154"/>
      <c r="U1079" s="154"/>
      <c r="V1079" s="153" t="s">
        <v>1032</v>
      </c>
      <c r="W1079" s="154"/>
      <c r="X1079" s="154"/>
      <c r="Y1079" s="154" t="s">
        <v>1907</v>
      </c>
      <c r="Z1079" s="126"/>
      <c r="AA1079" s="126"/>
    </row>
    <row r="1080" spans="1:27" s="155" customFormat="1" ht="28.5" customHeight="1" x14ac:dyDescent="0.2">
      <c r="A1080" s="153" t="s">
        <v>702</v>
      </c>
      <c r="B1080" s="154">
        <v>11</v>
      </c>
      <c r="C1080" s="153" t="s">
        <v>703</v>
      </c>
      <c r="D1080" s="153" t="s">
        <v>55</v>
      </c>
      <c r="E1080" s="154">
        <v>3</v>
      </c>
      <c r="F1080" s="153" t="s">
        <v>730</v>
      </c>
      <c r="G1080" s="62">
        <v>313</v>
      </c>
      <c r="H1080" s="153" t="s">
        <v>741</v>
      </c>
      <c r="I1080" s="153" t="s">
        <v>742</v>
      </c>
      <c r="J1080" s="153"/>
      <c r="K1080" s="153" t="s">
        <v>192</v>
      </c>
      <c r="L1080" s="153"/>
      <c r="M1080" s="154" t="str">
        <f>VLOOKUP(G1080,'Matriz de Clasificacion'!$H$1:$K$341,4)</f>
        <v>Proceso</v>
      </c>
      <c r="N1080" s="231">
        <f t="shared" si="41"/>
        <v>1</v>
      </c>
      <c r="O1080" s="154">
        <v>2</v>
      </c>
      <c r="P1080" s="154" t="s">
        <v>28</v>
      </c>
      <c r="Q1080" s="233" t="s">
        <v>1902</v>
      </c>
      <c r="R1080" s="261"/>
      <c r="S1080" s="153"/>
      <c r="T1080" s="154"/>
      <c r="U1080" s="154"/>
      <c r="V1080" s="153" t="s">
        <v>1032</v>
      </c>
      <c r="W1080" s="154"/>
      <c r="X1080" s="154"/>
      <c r="Y1080" s="154" t="s">
        <v>1907</v>
      </c>
      <c r="Z1080" s="123"/>
      <c r="AA1080" s="123"/>
    </row>
    <row r="1081" spans="1:27" s="155" customFormat="1" ht="28.5" customHeight="1" x14ac:dyDescent="0.2">
      <c r="A1081" s="153" t="s">
        <v>702</v>
      </c>
      <c r="B1081" s="154">
        <v>11</v>
      </c>
      <c r="C1081" s="153" t="s">
        <v>703</v>
      </c>
      <c r="D1081" s="153" t="s">
        <v>55</v>
      </c>
      <c r="E1081" s="154">
        <v>3</v>
      </c>
      <c r="F1081" s="153" t="s">
        <v>730</v>
      </c>
      <c r="G1081" s="62">
        <v>313</v>
      </c>
      <c r="H1081" s="153" t="s">
        <v>741</v>
      </c>
      <c r="I1081" s="153" t="s">
        <v>742</v>
      </c>
      <c r="J1081" s="153"/>
      <c r="K1081" s="153" t="s">
        <v>192</v>
      </c>
      <c r="L1081" s="153"/>
      <c r="M1081" s="154" t="str">
        <f>VLOOKUP(G1081,'Matriz de Clasificacion'!$H$1:$K$341,4)</f>
        <v>Proceso</v>
      </c>
      <c r="N1081" s="231">
        <f t="shared" si="41"/>
        <v>1</v>
      </c>
      <c r="O1081" s="154">
        <v>1</v>
      </c>
      <c r="P1081" s="154" t="s">
        <v>28</v>
      </c>
      <c r="Q1081" s="233" t="s">
        <v>1545</v>
      </c>
      <c r="R1081" s="261"/>
      <c r="S1081" s="153"/>
      <c r="T1081" s="154"/>
      <c r="U1081" s="154"/>
      <c r="V1081" s="153" t="s">
        <v>1032</v>
      </c>
      <c r="W1081" s="154"/>
      <c r="X1081" s="154"/>
      <c r="Y1081" s="154" t="s">
        <v>1907</v>
      </c>
      <c r="Z1081" s="126"/>
      <c r="AA1081" s="126"/>
    </row>
    <row r="1082" spans="1:27" s="158" customFormat="1" ht="28.5" customHeight="1" x14ac:dyDescent="0.2">
      <c r="A1082" s="156" t="s">
        <v>702</v>
      </c>
      <c r="B1082" s="157">
        <v>11</v>
      </c>
      <c r="C1082" s="156" t="s">
        <v>703</v>
      </c>
      <c r="D1082" s="156" t="s">
        <v>55</v>
      </c>
      <c r="E1082" s="157">
        <v>3</v>
      </c>
      <c r="F1082" s="156" t="s">
        <v>730</v>
      </c>
      <c r="G1082" s="62">
        <v>314</v>
      </c>
      <c r="H1082" s="156" t="s">
        <v>743</v>
      </c>
      <c r="I1082" s="156" t="s">
        <v>744</v>
      </c>
      <c r="J1082" s="156"/>
      <c r="K1082" s="156" t="s">
        <v>192</v>
      </c>
      <c r="L1082" s="156"/>
      <c r="M1082" s="157" t="str">
        <f>VLOOKUP(G1082,'Matriz de Clasificacion'!$H$1:$K$341,4)</f>
        <v>Resultado</v>
      </c>
      <c r="N1082" s="232">
        <f t="shared" si="41"/>
        <v>1</v>
      </c>
      <c r="O1082" s="157">
        <v>2</v>
      </c>
      <c r="P1082" s="157" t="s">
        <v>6</v>
      </c>
      <c r="Q1082" s="185" t="s">
        <v>1554</v>
      </c>
      <c r="R1082" s="263"/>
      <c r="S1082" s="156"/>
      <c r="T1082" s="157"/>
      <c r="U1082" s="157"/>
      <c r="V1082" s="156"/>
      <c r="W1082" s="157"/>
      <c r="X1082" s="156" t="s">
        <v>1035</v>
      </c>
      <c r="Y1082" s="157" t="s">
        <v>1914</v>
      </c>
      <c r="Z1082" s="126"/>
      <c r="AA1082" s="126"/>
    </row>
    <row r="1083" spans="1:27" s="158" customFormat="1" ht="28.5" customHeight="1" x14ac:dyDescent="0.2">
      <c r="A1083" s="156" t="s">
        <v>702</v>
      </c>
      <c r="B1083" s="157">
        <v>11</v>
      </c>
      <c r="C1083" s="156" t="s">
        <v>703</v>
      </c>
      <c r="D1083" s="156" t="s">
        <v>55</v>
      </c>
      <c r="E1083" s="157">
        <v>3</v>
      </c>
      <c r="F1083" s="156" t="s">
        <v>730</v>
      </c>
      <c r="G1083" s="62">
        <v>314</v>
      </c>
      <c r="H1083" s="156" t="s">
        <v>743</v>
      </c>
      <c r="I1083" s="156" t="s">
        <v>744</v>
      </c>
      <c r="J1083" s="156"/>
      <c r="K1083" s="156" t="s">
        <v>192</v>
      </c>
      <c r="L1083" s="156"/>
      <c r="M1083" s="157" t="str">
        <f>VLOOKUP(G1083,'Matriz de Clasificacion'!$H$1:$K$341,4)</f>
        <v>Resultado</v>
      </c>
      <c r="N1083" s="232">
        <f t="shared" si="41"/>
        <v>1</v>
      </c>
      <c r="O1083" s="156" t="s">
        <v>1195</v>
      </c>
      <c r="P1083" s="156" t="s">
        <v>6</v>
      </c>
      <c r="Q1083" s="185" t="s">
        <v>1555</v>
      </c>
      <c r="R1083" s="264"/>
      <c r="S1083" s="156"/>
      <c r="T1083" s="156" t="s">
        <v>1053</v>
      </c>
      <c r="U1083" s="156" t="s">
        <v>1029</v>
      </c>
      <c r="V1083" s="156" t="s">
        <v>1032</v>
      </c>
      <c r="W1083" s="157"/>
      <c r="X1083" s="156" t="s">
        <v>1035</v>
      </c>
      <c r="Y1083" s="157" t="s">
        <v>1914</v>
      </c>
      <c r="Z1083" s="78"/>
      <c r="AA1083" s="78"/>
    </row>
    <row r="1084" spans="1:27" s="158" customFormat="1" ht="28.5" customHeight="1" x14ac:dyDescent="0.2">
      <c r="A1084" s="156" t="s">
        <v>702</v>
      </c>
      <c r="B1084" s="157">
        <v>11</v>
      </c>
      <c r="C1084" s="156" t="s">
        <v>703</v>
      </c>
      <c r="D1084" s="156" t="s">
        <v>55</v>
      </c>
      <c r="E1084" s="157">
        <v>3</v>
      </c>
      <c r="F1084" s="156" t="s">
        <v>730</v>
      </c>
      <c r="G1084" s="62">
        <v>314</v>
      </c>
      <c r="H1084" s="156" t="s">
        <v>743</v>
      </c>
      <c r="I1084" s="156" t="s">
        <v>744</v>
      </c>
      <c r="J1084" s="156"/>
      <c r="K1084" s="156" t="s">
        <v>192</v>
      </c>
      <c r="L1084" s="156"/>
      <c r="M1084" s="157" t="str">
        <f>VLOOKUP(G1084,'Matriz de Clasificacion'!$H$1:$K$341,4)</f>
        <v>Resultado</v>
      </c>
      <c r="N1084" s="232">
        <f t="shared" si="41"/>
        <v>1</v>
      </c>
      <c r="O1084" s="156" t="s">
        <v>1207</v>
      </c>
      <c r="P1084" s="156" t="s">
        <v>91</v>
      </c>
      <c r="Q1084" s="234" t="s">
        <v>1553</v>
      </c>
      <c r="R1084" s="264"/>
      <c r="S1084" s="156"/>
      <c r="T1084" s="156" t="s">
        <v>1053</v>
      </c>
      <c r="U1084" s="156" t="s">
        <v>1177</v>
      </c>
      <c r="V1084" s="156" t="s">
        <v>1032</v>
      </c>
      <c r="W1084" s="157"/>
      <c r="X1084" s="156" t="s">
        <v>1035</v>
      </c>
      <c r="Y1084" s="157" t="s">
        <v>1914</v>
      </c>
      <c r="Z1084" s="75"/>
      <c r="AA1084" s="75"/>
    </row>
    <row r="1085" spans="1:27" s="158" customFormat="1" ht="28.5" customHeight="1" x14ac:dyDescent="0.2">
      <c r="A1085" s="156" t="s">
        <v>702</v>
      </c>
      <c r="B1085" s="157">
        <v>11</v>
      </c>
      <c r="C1085" s="156" t="s">
        <v>703</v>
      </c>
      <c r="D1085" s="156" t="s">
        <v>55</v>
      </c>
      <c r="E1085" s="157">
        <v>3</v>
      </c>
      <c r="F1085" s="156" t="s">
        <v>730</v>
      </c>
      <c r="G1085" s="62">
        <v>314</v>
      </c>
      <c r="H1085" s="156" t="s">
        <v>743</v>
      </c>
      <c r="I1085" s="156" t="s">
        <v>744</v>
      </c>
      <c r="J1085" s="156"/>
      <c r="K1085" s="156" t="s">
        <v>192</v>
      </c>
      <c r="L1085" s="156"/>
      <c r="M1085" s="157" t="str">
        <f>VLOOKUP(G1085,'Matriz de Clasificacion'!$H$1:$K$341,4)</f>
        <v>Resultado</v>
      </c>
      <c r="N1085" s="232">
        <f t="shared" si="41"/>
        <v>1</v>
      </c>
      <c r="O1085" s="156" t="s">
        <v>1203</v>
      </c>
      <c r="P1085" s="156" t="s">
        <v>91</v>
      </c>
      <c r="Q1085" s="233" t="s">
        <v>1552</v>
      </c>
      <c r="R1085" s="264"/>
      <c r="S1085" s="156"/>
      <c r="T1085" s="156" t="s">
        <v>1053</v>
      </c>
      <c r="U1085" s="156" t="s">
        <v>1034</v>
      </c>
      <c r="V1085" s="156" t="s">
        <v>1032</v>
      </c>
      <c r="W1085" s="157"/>
      <c r="X1085" s="156" t="s">
        <v>1035</v>
      </c>
      <c r="Y1085" s="157" t="s">
        <v>1914</v>
      </c>
      <c r="Z1085" s="78"/>
      <c r="AA1085" s="78"/>
    </row>
    <row r="1086" spans="1:27" s="158" customFormat="1" ht="28.5" customHeight="1" x14ac:dyDescent="0.2">
      <c r="A1086" s="156" t="s">
        <v>702</v>
      </c>
      <c r="B1086" s="157">
        <v>11</v>
      </c>
      <c r="C1086" s="156" t="s">
        <v>703</v>
      </c>
      <c r="D1086" s="156" t="s">
        <v>55</v>
      </c>
      <c r="E1086" s="157">
        <v>3</v>
      </c>
      <c r="F1086" s="156" t="s">
        <v>730</v>
      </c>
      <c r="G1086" s="62">
        <v>314</v>
      </c>
      <c r="H1086" s="156" t="s">
        <v>743</v>
      </c>
      <c r="I1086" s="156" t="s">
        <v>744</v>
      </c>
      <c r="J1086" s="156"/>
      <c r="K1086" s="156" t="s">
        <v>192</v>
      </c>
      <c r="L1086" s="156"/>
      <c r="M1086" s="157" t="str">
        <f>VLOOKUP(G1086,'Matriz de Clasificacion'!$H$1:$K$341,4)</f>
        <v>Resultado</v>
      </c>
      <c r="N1086" s="232">
        <f t="shared" si="41"/>
        <v>1</v>
      </c>
      <c r="O1086" s="156" t="s">
        <v>1199</v>
      </c>
      <c r="P1086" s="156" t="s">
        <v>91</v>
      </c>
      <c r="Q1086" s="186" t="s">
        <v>1911</v>
      </c>
      <c r="R1086" s="264"/>
      <c r="S1086" s="156"/>
      <c r="T1086" s="156" t="s">
        <v>1176</v>
      </c>
      <c r="U1086" s="156" t="s">
        <v>1034</v>
      </c>
      <c r="V1086" s="156" t="s">
        <v>1032</v>
      </c>
      <c r="W1086" s="157"/>
      <c r="X1086" s="156" t="s">
        <v>1035</v>
      </c>
      <c r="Y1086" s="157" t="s">
        <v>1914</v>
      </c>
      <c r="Z1086" s="75"/>
      <c r="AA1086" s="75"/>
    </row>
    <row r="1087" spans="1:27" s="158" customFormat="1" ht="28.5" customHeight="1" x14ac:dyDescent="0.2">
      <c r="A1087" s="156" t="s">
        <v>702</v>
      </c>
      <c r="B1087" s="157">
        <v>11</v>
      </c>
      <c r="C1087" s="156" t="s">
        <v>703</v>
      </c>
      <c r="D1087" s="156" t="s">
        <v>55</v>
      </c>
      <c r="E1087" s="157">
        <v>3</v>
      </c>
      <c r="F1087" s="156" t="s">
        <v>730</v>
      </c>
      <c r="G1087" s="62">
        <v>314</v>
      </c>
      <c r="H1087" s="156" t="s">
        <v>743</v>
      </c>
      <c r="I1087" s="156" t="s">
        <v>744</v>
      </c>
      <c r="J1087" s="156"/>
      <c r="K1087" s="156" t="s">
        <v>192</v>
      </c>
      <c r="L1087" s="156"/>
      <c r="M1087" s="157" t="str">
        <f>VLOOKUP(G1087,'Matriz de Clasificacion'!$H$1:$K$341,4)</f>
        <v>Resultado</v>
      </c>
      <c r="N1087" s="232">
        <f t="shared" si="41"/>
        <v>1</v>
      </c>
      <c r="O1087" s="156" t="s">
        <v>1200</v>
      </c>
      <c r="P1087" s="156" t="s">
        <v>91</v>
      </c>
      <c r="Q1087" s="233" t="s">
        <v>1912</v>
      </c>
      <c r="R1087" s="264"/>
      <c r="S1087" s="156"/>
      <c r="T1087" s="156" t="s">
        <v>1175</v>
      </c>
      <c r="U1087" s="156" t="s">
        <v>1034</v>
      </c>
      <c r="V1087" s="156" t="s">
        <v>1032</v>
      </c>
      <c r="W1087" s="157"/>
      <c r="X1087" s="156" t="s">
        <v>1035</v>
      </c>
      <c r="Y1087" s="157" t="s">
        <v>1914</v>
      </c>
      <c r="Z1087" s="78"/>
      <c r="AA1087" s="78"/>
    </row>
    <row r="1088" spans="1:27" s="158" customFormat="1" ht="28.5" customHeight="1" x14ac:dyDescent="0.2">
      <c r="A1088" s="156" t="s">
        <v>702</v>
      </c>
      <c r="B1088" s="157">
        <v>11</v>
      </c>
      <c r="C1088" s="156" t="s">
        <v>703</v>
      </c>
      <c r="D1088" s="156" t="s">
        <v>55</v>
      </c>
      <c r="E1088" s="157">
        <v>3</v>
      </c>
      <c r="F1088" s="156" t="s">
        <v>730</v>
      </c>
      <c r="G1088" s="62">
        <v>314</v>
      </c>
      <c r="H1088" s="156" t="s">
        <v>743</v>
      </c>
      <c r="I1088" s="156" t="s">
        <v>744</v>
      </c>
      <c r="J1088" s="156"/>
      <c r="K1088" s="156" t="s">
        <v>192</v>
      </c>
      <c r="L1088" s="156"/>
      <c r="M1088" s="157" t="str">
        <f>VLOOKUP(G1088,'Matriz de Clasificacion'!$H$1:$K$341,4)</f>
        <v>Resultado</v>
      </c>
      <c r="N1088" s="232">
        <f t="shared" si="41"/>
        <v>1</v>
      </c>
      <c r="O1088" s="156" t="s">
        <v>1198</v>
      </c>
      <c r="P1088" s="156" t="s">
        <v>91</v>
      </c>
      <c r="Q1088" s="233" t="s">
        <v>1913</v>
      </c>
      <c r="R1088" s="264"/>
      <c r="S1088" s="156"/>
      <c r="T1088" s="156" t="s">
        <v>1174</v>
      </c>
      <c r="U1088" s="156" t="s">
        <v>1034</v>
      </c>
      <c r="V1088" s="156" t="s">
        <v>1032</v>
      </c>
      <c r="W1088" s="157"/>
      <c r="X1088" s="156" t="s">
        <v>1035</v>
      </c>
      <c r="Y1088" s="157" t="s">
        <v>1914</v>
      </c>
      <c r="Z1088" s="75"/>
      <c r="AA1088" s="75"/>
    </row>
    <row r="1089" spans="1:27" s="158" customFormat="1" ht="28.5" customHeight="1" x14ac:dyDescent="0.2">
      <c r="A1089" s="156" t="s">
        <v>702</v>
      </c>
      <c r="B1089" s="157">
        <v>11</v>
      </c>
      <c r="C1089" s="156" t="s">
        <v>703</v>
      </c>
      <c r="D1089" s="156" t="s">
        <v>55</v>
      </c>
      <c r="E1089" s="157">
        <v>3</v>
      </c>
      <c r="F1089" s="156" t="s">
        <v>730</v>
      </c>
      <c r="G1089" s="62">
        <v>314</v>
      </c>
      <c r="H1089" s="156" t="s">
        <v>743</v>
      </c>
      <c r="I1089" s="156" t="s">
        <v>744</v>
      </c>
      <c r="J1089" s="156"/>
      <c r="K1089" s="156" t="s">
        <v>192</v>
      </c>
      <c r="L1089" s="156"/>
      <c r="M1089" s="157" t="str">
        <f>VLOOKUP(G1089,'Matriz de Clasificacion'!$H$1:$K$341,4)</f>
        <v>Resultado</v>
      </c>
      <c r="N1089" s="232">
        <f t="shared" si="41"/>
        <v>1</v>
      </c>
      <c r="O1089" s="156" t="s">
        <v>1197</v>
      </c>
      <c r="P1089" s="156" t="s">
        <v>91</v>
      </c>
      <c r="Q1089" s="233" t="s">
        <v>1886</v>
      </c>
      <c r="R1089" s="264"/>
      <c r="S1089" s="156"/>
      <c r="T1089" s="156" t="s">
        <v>1173</v>
      </c>
      <c r="U1089" s="156" t="s">
        <v>1034</v>
      </c>
      <c r="V1089" s="156" t="s">
        <v>1032</v>
      </c>
      <c r="W1089" s="157"/>
      <c r="X1089" s="156" t="s">
        <v>1035</v>
      </c>
      <c r="Y1089" s="157" t="s">
        <v>1914</v>
      </c>
      <c r="Z1089" s="78"/>
      <c r="AA1089" s="78"/>
    </row>
    <row r="1090" spans="1:27" s="158" customFormat="1" ht="28.5" customHeight="1" x14ac:dyDescent="0.2">
      <c r="A1090" s="156" t="s">
        <v>702</v>
      </c>
      <c r="B1090" s="157">
        <v>11</v>
      </c>
      <c r="C1090" s="156" t="s">
        <v>703</v>
      </c>
      <c r="D1090" s="156" t="s">
        <v>55</v>
      </c>
      <c r="E1090" s="157">
        <v>3</v>
      </c>
      <c r="F1090" s="156" t="s">
        <v>730</v>
      </c>
      <c r="G1090" s="62">
        <v>314</v>
      </c>
      <c r="H1090" s="156" t="s">
        <v>743</v>
      </c>
      <c r="I1090" s="156" t="s">
        <v>744</v>
      </c>
      <c r="J1090" s="156"/>
      <c r="K1090" s="156" t="s">
        <v>192</v>
      </c>
      <c r="L1090" s="156"/>
      <c r="M1090" s="157" t="str">
        <f>VLOOKUP(G1090,'Matriz de Clasificacion'!$H$1:$K$341,4)</f>
        <v>Resultado</v>
      </c>
      <c r="N1090" s="232">
        <f t="shared" si="41"/>
        <v>1</v>
      </c>
      <c r="O1090" s="156" t="s">
        <v>1196</v>
      </c>
      <c r="P1090" s="156" t="s">
        <v>91</v>
      </c>
      <c r="Q1090" s="233" t="s">
        <v>1887</v>
      </c>
      <c r="R1090" s="264"/>
      <c r="S1090" s="156"/>
      <c r="T1090" s="156" t="s">
        <v>1033</v>
      </c>
      <c r="U1090" s="156" t="s">
        <v>1034</v>
      </c>
      <c r="V1090" s="156" t="s">
        <v>1032</v>
      </c>
      <c r="W1090" s="157"/>
      <c r="X1090" s="156" t="s">
        <v>1035</v>
      </c>
      <c r="Y1090" s="157" t="s">
        <v>1914</v>
      </c>
      <c r="Z1090" s="75"/>
      <c r="AA1090" s="75"/>
    </row>
    <row r="1091" spans="1:27" s="158" customFormat="1" ht="28.5" customHeight="1" x14ac:dyDescent="0.2">
      <c r="A1091" s="156" t="s">
        <v>702</v>
      </c>
      <c r="B1091" s="157">
        <v>11</v>
      </c>
      <c r="C1091" s="156" t="s">
        <v>703</v>
      </c>
      <c r="D1091" s="156" t="s">
        <v>55</v>
      </c>
      <c r="E1091" s="157">
        <v>3</v>
      </c>
      <c r="F1091" s="156" t="s">
        <v>730</v>
      </c>
      <c r="G1091" s="62">
        <v>314</v>
      </c>
      <c r="H1091" s="156" t="s">
        <v>743</v>
      </c>
      <c r="I1091" s="156" t="s">
        <v>744</v>
      </c>
      <c r="J1091" s="156"/>
      <c r="K1091" s="156" t="s">
        <v>192</v>
      </c>
      <c r="L1091" s="156"/>
      <c r="M1091" s="157" t="str">
        <f>VLOOKUP(G1091,'Matriz de Clasificacion'!$H$1:$K$341,4)</f>
        <v>Resultado</v>
      </c>
      <c r="N1091" s="232">
        <f t="shared" si="41"/>
        <v>1</v>
      </c>
      <c r="O1091" s="156" t="s">
        <v>1195</v>
      </c>
      <c r="P1091" s="156" t="s">
        <v>91</v>
      </c>
      <c r="Q1091" s="233" t="s">
        <v>1888</v>
      </c>
      <c r="R1091" s="264"/>
      <c r="S1091" s="156" t="s">
        <v>1172</v>
      </c>
      <c r="T1091" s="156" t="s">
        <v>1033</v>
      </c>
      <c r="U1091" s="156" t="s">
        <v>1034</v>
      </c>
      <c r="V1091" s="156" t="s">
        <v>1032</v>
      </c>
      <c r="W1091" s="157"/>
      <c r="X1091" s="156" t="s">
        <v>1035</v>
      </c>
      <c r="Y1091" s="157" t="s">
        <v>1914</v>
      </c>
      <c r="Z1091" s="78"/>
      <c r="AA1091" s="78"/>
    </row>
    <row r="1092" spans="1:27" s="158" customFormat="1" ht="28.5" customHeight="1" x14ac:dyDescent="0.2">
      <c r="A1092" s="156" t="s">
        <v>702</v>
      </c>
      <c r="B1092" s="157">
        <v>11</v>
      </c>
      <c r="C1092" s="156" t="s">
        <v>703</v>
      </c>
      <c r="D1092" s="156" t="s">
        <v>55</v>
      </c>
      <c r="E1092" s="157">
        <v>3</v>
      </c>
      <c r="F1092" s="156" t="s">
        <v>730</v>
      </c>
      <c r="G1092" s="62">
        <v>314</v>
      </c>
      <c r="H1092" s="156" t="s">
        <v>743</v>
      </c>
      <c r="I1092" s="156" t="s">
        <v>744</v>
      </c>
      <c r="J1092" s="156"/>
      <c r="K1092" s="156" t="s">
        <v>192</v>
      </c>
      <c r="L1092" s="156"/>
      <c r="M1092" s="157" t="str">
        <f>VLOOKUP(G1092,'Matriz de Clasificacion'!$H$1:$K$341,4)</f>
        <v>Resultado</v>
      </c>
      <c r="N1092" s="232">
        <f t="shared" si="41"/>
        <v>1</v>
      </c>
      <c r="O1092" s="156" t="s">
        <v>1199</v>
      </c>
      <c r="P1092" s="156" t="s">
        <v>28</v>
      </c>
      <c r="Q1092" s="185" t="s">
        <v>1551</v>
      </c>
      <c r="R1092" s="264"/>
      <c r="S1092" s="156" t="s">
        <v>1171</v>
      </c>
      <c r="T1092" s="156" t="s">
        <v>1033</v>
      </c>
      <c r="U1092" s="156" t="s">
        <v>1034</v>
      </c>
      <c r="V1092" s="156" t="s">
        <v>1032</v>
      </c>
      <c r="W1092" s="157"/>
      <c r="X1092" s="156" t="s">
        <v>1035</v>
      </c>
      <c r="Y1092" s="157" t="s">
        <v>1914</v>
      </c>
      <c r="Z1092" s="75"/>
      <c r="AA1092" s="75"/>
    </row>
    <row r="1093" spans="1:27" s="158" customFormat="1" ht="28.5" customHeight="1" x14ac:dyDescent="0.2">
      <c r="A1093" s="156" t="s">
        <v>702</v>
      </c>
      <c r="B1093" s="157">
        <v>11</v>
      </c>
      <c r="C1093" s="156" t="s">
        <v>703</v>
      </c>
      <c r="D1093" s="156" t="s">
        <v>55</v>
      </c>
      <c r="E1093" s="157">
        <v>3</v>
      </c>
      <c r="F1093" s="156" t="s">
        <v>730</v>
      </c>
      <c r="G1093" s="62">
        <v>314</v>
      </c>
      <c r="H1093" s="156" t="s">
        <v>743</v>
      </c>
      <c r="I1093" s="156" t="s">
        <v>744</v>
      </c>
      <c r="J1093" s="156"/>
      <c r="K1093" s="156" t="s">
        <v>192</v>
      </c>
      <c r="L1093" s="156"/>
      <c r="M1093" s="157" t="str">
        <f>VLOOKUP(G1093,'Matriz de Clasificacion'!$H$1:$K$341,4)</f>
        <v>Resultado</v>
      </c>
      <c r="N1093" s="232">
        <f t="shared" si="41"/>
        <v>1</v>
      </c>
      <c r="O1093" s="156" t="s">
        <v>1200</v>
      </c>
      <c r="P1093" s="156" t="s">
        <v>28</v>
      </c>
      <c r="Q1093" s="233" t="s">
        <v>1550</v>
      </c>
      <c r="R1093" s="264"/>
      <c r="S1093" s="156" t="s">
        <v>1170</v>
      </c>
      <c r="T1093" s="156" t="s">
        <v>1033</v>
      </c>
      <c r="U1093" s="156" t="s">
        <v>1034</v>
      </c>
      <c r="V1093" s="156" t="s">
        <v>1032</v>
      </c>
      <c r="W1093" s="157"/>
      <c r="X1093" s="156" t="s">
        <v>1035</v>
      </c>
      <c r="Y1093" s="157" t="s">
        <v>1914</v>
      </c>
      <c r="Z1093" s="78"/>
      <c r="AA1093" s="78"/>
    </row>
    <row r="1094" spans="1:27" s="158" customFormat="1" ht="28.5" customHeight="1" x14ac:dyDescent="0.2">
      <c r="A1094" s="156" t="s">
        <v>702</v>
      </c>
      <c r="B1094" s="157">
        <v>11</v>
      </c>
      <c r="C1094" s="156" t="s">
        <v>703</v>
      </c>
      <c r="D1094" s="156" t="s">
        <v>55</v>
      </c>
      <c r="E1094" s="157">
        <v>3</v>
      </c>
      <c r="F1094" s="156" t="s">
        <v>730</v>
      </c>
      <c r="G1094" s="62">
        <v>314</v>
      </c>
      <c r="H1094" s="156" t="s">
        <v>743</v>
      </c>
      <c r="I1094" s="156" t="s">
        <v>744</v>
      </c>
      <c r="J1094" s="156"/>
      <c r="K1094" s="156" t="s">
        <v>192</v>
      </c>
      <c r="L1094" s="156"/>
      <c r="M1094" s="157" t="str">
        <f>VLOOKUP(G1094,'Matriz de Clasificacion'!$H$1:$K$341,4)</f>
        <v>Resultado</v>
      </c>
      <c r="N1094" s="232">
        <f t="shared" si="41"/>
        <v>1</v>
      </c>
      <c r="O1094" s="156" t="s">
        <v>1198</v>
      </c>
      <c r="P1094" s="156" t="s">
        <v>28</v>
      </c>
      <c r="Q1094" s="233" t="s">
        <v>1908</v>
      </c>
      <c r="R1094" s="264"/>
      <c r="S1094" s="156" t="s">
        <v>1169</v>
      </c>
      <c r="T1094" s="156" t="s">
        <v>1033</v>
      </c>
      <c r="U1094" s="156" t="s">
        <v>1034</v>
      </c>
      <c r="V1094" s="156" t="s">
        <v>1032</v>
      </c>
      <c r="W1094" s="157"/>
      <c r="X1094" s="156" t="s">
        <v>1035</v>
      </c>
      <c r="Y1094" s="157" t="s">
        <v>1914</v>
      </c>
      <c r="Z1094" s="75"/>
      <c r="AA1094" s="75"/>
    </row>
    <row r="1095" spans="1:27" s="158" customFormat="1" ht="28.5" customHeight="1" x14ac:dyDescent="0.2">
      <c r="A1095" s="156" t="s">
        <v>702</v>
      </c>
      <c r="B1095" s="157">
        <v>11</v>
      </c>
      <c r="C1095" s="156" t="s">
        <v>703</v>
      </c>
      <c r="D1095" s="156" t="s">
        <v>55</v>
      </c>
      <c r="E1095" s="157">
        <v>3</v>
      </c>
      <c r="F1095" s="156" t="s">
        <v>730</v>
      </c>
      <c r="G1095" s="62">
        <v>314</v>
      </c>
      <c r="H1095" s="156" t="s">
        <v>743</v>
      </c>
      <c r="I1095" s="156" t="s">
        <v>744</v>
      </c>
      <c r="J1095" s="156"/>
      <c r="K1095" s="156" t="s">
        <v>192</v>
      </c>
      <c r="L1095" s="156"/>
      <c r="M1095" s="157" t="str">
        <f>VLOOKUP(G1095,'Matriz de Clasificacion'!$H$1:$K$341,4)</f>
        <v>Resultado</v>
      </c>
      <c r="N1095" s="232">
        <f t="shared" si="41"/>
        <v>1</v>
      </c>
      <c r="O1095" s="156" t="s">
        <v>1197</v>
      </c>
      <c r="P1095" s="156" t="s">
        <v>28</v>
      </c>
      <c r="Q1095" s="233" t="s">
        <v>1909</v>
      </c>
      <c r="R1095" s="264"/>
      <c r="S1095" s="156" t="s">
        <v>1168</v>
      </c>
      <c r="T1095" s="156" t="s">
        <v>1033</v>
      </c>
      <c r="U1095" s="156" t="s">
        <v>1034</v>
      </c>
      <c r="V1095" s="156" t="s">
        <v>1032</v>
      </c>
      <c r="W1095" s="157"/>
      <c r="X1095" s="156" t="s">
        <v>1035</v>
      </c>
      <c r="Y1095" s="157" t="s">
        <v>1914</v>
      </c>
      <c r="Z1095" s="78"/>
      <c r="AA1095" s="78"/>
    </row>
    <row r="1096" spans="1:27" s="158" customFormat="1" ht="28.5" customHeight="1" x14ac:dyDescent="0.2">
      <c r="A1096" s="156" t="s">
        <v>702</v>
      </c>
      <c r="B1096" s="157">
        <v>11</v>
      </c>
      <c r="C1096" s="156" t="s">
        <v>703</v>
      </c>
      <c r="D1096" s="156" t="s">
        <v>55</v>
      </c>
      <c r="E1096" s="157">
        <v>3</v>
      </c>
      <c r="F1096" s="156" t="s">
        <v>730</v>
      </c>
      <c r="G1096" s="62">
        <v>314</v>
      </c>
      <c r="H1096" s="156" t="s">
        <v>743</v>
      </c>
      <c r="I1096" s="156" t="s">
        <v>744</v>
      </c>
      <c r="J1096" s="156"/>
      <c r="K1096" s="156" t="s">
        <v>192</v>
      </c>
      <c r="L1096" s="156"/>
      <c r="M1096" s="157" t="str">
        <f>VLOOKUP(G1096,'Matriz de Clasificacion'!$H$1:$K$341,4)</f>
        <v>Resultado</v>
      </c>
      <c r="N1096" s="232">
        <f t="shared" si="41"/>
        <v>1</v>
      </c>
      <c r="O1096" s="157">
        <v>2</v>
      </c>
      <c r="P1096" s="156" t="s">
        <v>28</v>
      </c>
      <c r="Q1096" s="233" t="s">
        <v>1910</v>
      </c>
      <c r="R1096" s="263"/>
      <c r="S1096" s="156" t="s">
        <v>1028</v>
      </c>
      <c r="T1096" s="157"/>
      <c r="U1096" s="157"/>
      <c r="V1096" s="156" t="s">
        <v>1032</v>
      </c>
      <c r="W1096" s="157"/>
      <c r="X1096" s="156" t="s">
        <v>1035</v>
      </c>
      <c r="Y1096" s="157" t="s">
        <v>1914</v>
      </c>
      <c r="Z1096" s="75"/>
      <c r="AA1096" s="75"/>
    </row>
    <row r="1097" spans="1:27" s="158" customFormat="1" ht="28.5" customHeight="1" x14ac:dyDescent="0.2">
      <c r="A1097" s="156" t="s">
        <v>702</v>
      </c>
      <c r="B1097" s="157">
        <v>11</v>
      </c>
      <c r="C1097" s="156" t="s">
        <v>703</v>
      </c>
      <c r="D1097" s="156" t="s">
        <v>55</v>
      </c>
      <c r="E1097" s="157">
        <v>3</v>
      </c>
      <c r="F1097" s="156" t="s">
        <v>730</v>
      </c>
      <c r="G1097" s="62">
        <v>314</v>
      </c>
      <c r="H1097" s="156" t="s">
        <v>743</v>
      </c>
      <c r="I1097" s="156" t="s">
        <v>744</v>
      </c>
      <c r="J1097" s="156"/>
      <c r="K1097" s="156" t="s">
        <v>192</v>
      </c>
      <c r="L1097" s="156"/>
      <c r="M1097" s="157" t="str">
        <f>VLOOKUP(G1097,'Matriz de Clasificacion'!$H$1:$K$341,4)</f>
        <v>Resultado</v>
      </c>
      <c r="N1097" s="232">
        <f t="shared" si="41"/>
        <v>1</v>
      </c>
      <c r="O1097" s="157">
        <v>1</v>
      </c>
      <c r="P1097" s="156" t="s">
        <v>28</v>
      </c>
      <c r="Q1097" s="234" t="s">
        <v>1542</v>
      </c>
      <c r="R1097" s="263"/>
      <c r="S1097" s="156" t="s">
        <v>1024</v>
      </c>
      <c r="T1097" s="157"/>
      <c r="U1097" s="157"/>
      <c r="V1097" s="156" t="s">
        <v>1032</v>
      </c>
      <c r="W1097" s="157"/>
      <c r="X1097" s="156" t="s">
        <v>1035</v>
      </c>
      <c r="Y1097" s="157" t="s">
        <v>1914</v>
      </c>
      <c r="Z1097" s="78"/>
      <c r="AA1097" s="78"/>
    </row>
    <row r="1098" spans="1:27" s="158" customFormat="1" ht="28.5" customHeight="1" x14ac:dyDescent="0.2">
      <c r="A1098" s="125" t="s">
        <v>702</v>
      </c>
      <c r="B1098" s="126">
        <v>11</v>
      </c>
      <c r="C1098" s="125" t="s">
        <v>703</v>
      </c>
      <c r="D1098" s="125" t="s">
        <v>55</v>
      </c>
      <c r="E1098" s="126">
        <v>3</v>
      </c>
      <c r="F1098" s="125" t="s">
        <v>730</v>
      </c>
      <c r="G1098" s="62">
        <v>315</v>
      </c>
      <c r="H1098" s="125" t="s">
        <v>745</v>
      </c>
      <c r="I1098" s="125" t="s">
        <v>1036</v>
      </c>
      <c r="J1098" s="125"/>
      <c r="K1098" s="125" t="s">
        <v>192</v>
      </c>
      <c r="L1098" s="125"/>
      <c r="M1098" s="61" t="str">
        <f>VLOOKUP(G1098,'Matriz de Clasificacion'!$H$1:$K$341,4)</f>
        <v>Resultado</v>
      </c>
      <c r="N1098" s="177">
        <f t="shared" si="41"/>
        <v>1</v>
      </c>
      <c r="O1098" s="157">
        <v>16</v>
      </c>
      <c r="P1098" s="122" t="s">
        <v>6</v>
      </c>
      <c r="Q1098" s="233" t="s">
        <v>1915</v>
      </c>
      <c r="R1098" s="263"/>
      <c r="S1098" s="156"/>
      <c r="T1098" s="157"/>
      <c r="U1098" s="157"/>
      <c r="V1098" s="156"/>
      <c r="W1098" s="157"/>
      <c r="X1098" s="125" t="s">
        <v>1039</v>
      </c>
      <c r="Y1098" s="234" t="s">
        <v>1923</v>
      </c>
      <c r="Z1098" s="78"/>
      <c r="AA1098" s="78"/>
    </row>
    <row r="1099" spans="1:27" s="158" customFormat="1" ht="28.5" customHeight="1" x14ac:dyDescent="0.2">
      <c r="A1099" s="125" t="s">
        <v>702</v>
      </c>
      <c r="B1099" s="126">
        <v>11</v>
      </c>
      <c r="C1099" s="125" t="s">
        <v>703</v>
      </c>
      <c r="D1099" s="125" t="s">
        <v>55</v>
      </c>
      <c r="E1099" s="126">
        <v>3</v>
      </c>
      <c r="F1099" s="125" t="s">
        <v>730</v>
      </c>
      <c r="G1099" s="62">
        <v>315</v>
      </c>
      <c r="H1099" s="125" t="s">
        <v>745</v>
      </c>
      <c r="I1099" s="125" t="s">
        <v>1036</v>
      </c>
      <c r="J1099" s="125"/>
      <c r="K1099" s="125" t="s">
        <v>192</v>
      </c>
      <c r="L1099" s="125"/>
      <c r="M1099" s="61" t="str">
        <f>VLOOKUP(G1099,'Matriz de Clasificacion'!$H$1:$K$341,4)</f>
        <v>Resultado</v>
      </c>
      <c r="N1099" s="177">
        <f t="shared" si="41"/>
        <v>1</v>
      </c>
      <c r="O1099" s="157">
        <v>15</v>
      </c>
      <c r="P1099" s="122" t="s">
        <v>6</v>
      </c>
      <c r="Q1099" s="233" t="s">
        <v>1916</v>
      </c>
      <c r="R1099" s="263"/>
      <c r="S1099" s="156"/>
      <c r="T1099" s="157"/>
      <c r="U1099" s="157"/>
      <c r="V1099" s="156"/>
      <c r="W1099" s="157"/>
      <c r="X1099" s="125" t="s">
        <v>1039</v>
      </c>
      <c r="Y1099" s="234" t="s">
        <v>1923</v>
      </c>
      <c r="Z1099" s="78"/>
      <c r="AA1099" s="78"/>
    </row>
    <row r="1100" spans="1:27" s="127" customFormat="1" ht="28.5" customHeight="1" x14ac:dyDescent="0.2">
      <c r="A1100" s="125" t="s">
        <v>702</v>
      </c>
      <c r="B1100" s="126">
        <v>11</v>
      </c>
      <c r="C1100" s="125" t="s">
        <v>703</v>
      </c>
      <c r="D1100" s="125" t="s">
        <v>55</v>
      </c>
      <c r="E1100" s="126">
        <v>3</v>
      </c>
      <c r="F1100" s="125" t="s">
        <v>730</v>
      </c>
      <c r="G1100" s="62">
        <v>315</v>
      </c>
      <c r="H1100" s="125" t="s">
        <v>745</v>
      </c>
      <c r="I1100" s="125" t="s">
        <v>1036</v>
      </c>
      <c r="J1100" s="125"/>
      <c r="K1100" s="125" t="s">
        <v>192</v>
      </c>
      <c r="L1100" s="125"/>
      <c r="M1100" s="61" t="str">
        <f>VLOOKUP(G1100,'Matriz de Clasificacion'!$H$1:$K$341,4)</f>
        <v>Resultado</v>
      </c>
      <c r="N1100" s="177">
        <f t="shared" si="41"/>
        <v>1</v>
      </c>
      <c r="O1100" s="125" t="s">
        <v>1388</v>
      </c>
      <c r="P1100" s="122" t="s">
        <v>6</v>
      </c>
      <c r="Q1100" s="233" t="s">
        <v>1917</v>
      </c>
      <c r="R1100" s="255"/>
      <c r="S1100" s="125" t="s">
        <v>1029</v>
      </c>
      <c r="T1100" s="125"/>
      <c r="U1100" s="125" t="s">
        <v>1029</v>
      </c>
      <c r="V1100" s="125" t="s">
        <v>1032</v>
      </c>
      <c r="W1100" s="126"/>
      <c r="X1100" s="125" t="s">
        <v>1039</v>
      </c>
      <c r="Y1100" s="234" t="s">
        <v>1923</v>
      </c>
      <c r="Z1100" s="126"/>
      <c r="AA1100" s="126"/>
    </row>
    <row r="1101" spans="1:27" s="124" customFormat="1" ht="28.5" customHeight="1" x14ac:dyDescent="0.2">
      <c r="A1101" s="122" t="s">
        <v>702</v>
      </c>
      <c r="B1101" s="123">
        <v>11</v>
      </c>
      <c r="C1101" s="122" t="s">
        <v>703</v>
      </c>
      <c r="D1101" s="122" t="s">
        <v>55</v>
      </c>
      <c r="E1101" s="123">
        <v>3</v>
      </c>
      <c r="F1101" s="122" t="s">
        <v>730</v>
      </c>
      <c r="G1101" s="62">
        <v>315</v>
      </c>
      <c r="H1101" s="122" t="s">
        <v>745</v>
      </c>
      <c r="I1101" s="122" t="s">
        <v>1036</v>
      </c>
      <c r="J1101" s="122"/>
      <c r="K1101" s="122" t="s">
        <v>192</v>
      </c>
      <c r="L1101" s="122"/>
      <c r="M1101" s="61" t="str">
        <f>VLOOKUP(G1101,'Matriz de Clasificacion'!$H$1:$K$341,4)</f>
        <v>Resultado</v>
      </c>
      <c r="N1101" s="177">
        <f t="shared" si="41"/>
        <v>1</v>
      </c>
      <c r="O1101" s="122" t="s">
        <v>1372</v>
      </c>
      <c r="P1101" s="122" t="s">
        <v>6</v>
      </c>
      <c r="Q1101" s="234" t="s">
        <v>1918</v>
      </c>
      <c r="R1101" s="254"/>
      <c r="S1101" s="122" t="s">
        <v>1029</v>
      </c>
      <c r="T1101" s="122"/>
      <c r="U1101" s="122" t="s">
        <v>1194</v>
      </c>
      <c r="V1101" s="122" t="s">
        <v>1032</v>
      </c>
      <c r="W1101" s="123"/>
      <c r="X1101" s="122" t="s">
        <v>1039</v>
      </c>
      <c r="Y1101" s="234" t="s">
        <v>1923</v>
      </c>
      <c r="Z1101" s="123"/>
      <c r="AA1101" s="123"/>
    </row>
    <row r="1102" spans="1:27" s="127" customFormat="1" ht="28.5" customHeight="1" x14ac:dyDescent="0.2">
      <c r="A1102" s="125" t="s">
        <v>702</v>
      </c>
      <c r="B1102" s="126">
        <v>11</v>
      </c>
      <c r="C1102" s="125" t="s">
        <v>703</v>
      </c>
      <c r="D1102" s="125" t="s">
        <v>55</v>
      </c>
      <c r="E1102" s="126">
        <v>3</v>
      </c>
      <c r="F1102" s="125" t="s">
        <v>730</v>
      </c>
      <c r="G1102" s="62">
        <v>315</v>
      </c>
      <c r="H1102" s="125" t="s">
        <v>745</v>
      </c>
      <c r="I1102" s="125" t="s">
        <v>1036</v>
      </c>
      <c r="J1102" s="125"/>
      <c r="K1102" s="125" t="s">
        <v>192</v>
      </c>
      <c r="L1102" s="125"/>
      <c r="M1102" s="61" t="str">
        <f>VLOOKUP(G1102,'Matriz de Clasificacion'!$H$1:$K$341,4)</f>
        <v>Resultado</v>
      </c>
      <c r="N1102" s="177">
        <f t="shared" si="41"/>
        <v>1</v>
      </c>
      <c r="O1102" s="125" t="s">
        <v>1373</v>
      </c>
      <c r="P1102" s="122" t="s">
        <v>6</v>
      </c>
      <c r="Q1102" s="233" t="s">
        <v>1569</v>
      </c>
      <c r="R1102" s="255"/>
      <c r="S1102" s="125" t="s">
        <v>1029</v>
      </c>
      <c r="T1102" s="125"/>
      <c r="U1102" s="125" t="s">
        <v>1193</v>
      </c>
      <c r="V1102" s="125" t="s">
        <v>1032</v>
      </c>
      <c r="W1102" s="126"/>
      <c r="X1102" s="125" t="s">
        <v>1039</v>
      </c>
      <c r="Y1102" s="234" t="s">
        <v>1923</v>
      </c>
      <c r="Z1102" s="126"/>
      <c r="AA1102" s="126"/>
    </row>
    <row r="1103" spans="1:27" s="124" customFormat="1" ht="28.5" customHeight="1" x14ac:dyDescent="0.2">
      <c r="A1103" s="122" t="s">
        <v>702</v>
      </c>
      <c r="B1103" s="123">
        <v>11</v>
      </c>
      <c r="C1103" s="122" t="s">
        <v>703</v>
      </c>
      <c r="D1103" s="122" t="s">
        <v>55</v>
      </c>
      <c r="E1103" s="123">
        <v>3</v>
      </c>
      <c r="F1103" s="122" t="s">
        <v>730</v>
      </c>
      <c r="G1103" s="62">
        <v>315</v>
      </c>
      <c r="H1103" s="122" t="s">
        <v>745</v>
      </c>
      <c r="I1103" s="122" t="s">
        <v>1036</v>
      </c>
      <c r="J1103" s="122"/>
      <c r="K1103" s="122" t="s">
        <v>192</v>
      </c>
      <c r="L1103" s="122"/>
      <c r="M1103" s="61" t="str">
        <f>VLOOKUP(G1103,'Matriz de Clasificacion'!$H$1:$K$341,4)</f>
        <v>Resultado</v>
      </c>
      <c r="N1103" s="177">
        <f t="shared" si="41"/>
        <v>1</v>
      </c>
      <c r="O1103" s="122" t="s">
        <v>1204</v>
      </c>
      <c r="P1103" s="122" t="s">
        <v>6</v>
      </c>
      <c r="Q1103" s="233" t="s">
        <v>1568</v>
      </c>
      <c r="R1103" s="254"/>
      <c r="S1103" s="122" t="s">
        <v>1029</v>
      </c>
      <c r="T1103" s="122"/>
      <c r="U1103" s="122" t="s">
        <v>1192</v>
      </c>
      <c r="V1103" s="122" t="s">
        <v>1032</v>
      </c>
      <c r="W1103" s="123"/>
      <c r="X1103" s="122" t="s">
        <v>1039</v>
      </c>
      <c r="Y1103" s="234" t="s">
        <v>1923</v>
      </c>
      <c r="Z1103" s="123"/>
      <c r="AA1103" s="123"/>
    </row>
    <row r="1104" spans="1:27" s="127" customFormat="1" ht="28.5" customHeight="1" x14ac:dyDescent="0.2">
      <c r="A1104" s="125" t="s">
        <v>702</v>
      </c>
      <c r="B1104" s="126">
        <v>11</v>
      </c>
      <c r="C1104" s="125" t="s">
        <v>703</v>
      </c>
      <c r="D1104" s="125" t="s">
        <v>55</v>
      </c>
      <c r="E1104" s="126">
        <v>3</v>
      </c>
      <c r="F1104" s="125" t="s">
        <v>730</v>
      </c>
      <c r="G1104" s="62">
        <v>315</v>
      </c>
      <c r="H1104" s="125" t="s">
        <v>745</v>
      </c>
      <c r="I1104" s="125" t="s">
        <v>1036</v>
      </c>
      <c r="J1104" s="125"/>
      <c r="K1104" s="125" t="s">
        <v>192</v>
      </c>
      <c r="L1104" s="125"/>
      <c r="M1104" s="61" t="str">
        <f>VLOOKUP(G1104,'Matriz de Clasificacion'!$H$1:$K$341,4)</f>
        <v>Resultado</v>
      </c>
      <c r="N1104" s="177">
        <f t="shared" si="41"/>
        <v>1</v>
      </c>
      <c r="O1104" s="125" t="s">
        <v>1205</v>
      </c>
      <c r="P1104" s="122" t="s">
        <v>6</v>
      </c>
      <c r="Q1104" s="233" t="s">
        <v>1567</v>
      </c>
      <c r="R1104" s="255"/>
      <c r="S1104" s="125" t="s">
        <v>1029</v>
      </c>
      <c r="T1104" s="125"/>
      <c r="U1104" s="125" t="s">
        <v>1191</v>
      </c>
      <c r="V1104" s="125" t="s">
        <v>1032</v>
      </c>
      <c r="W1104" s="126"/>
      <c r="X1104" s="125" t="s">
        <v>1039</v>
      </c>
      <c r="Y1104" s="234" t="s">
        <v>1923</v>
      </c>
      <c r="Z1104" s="126"/>
      <c r="AA1104" s="126"/>
    </row>
    <row r="1105" spans="1:27" s="124" customFormat="1" ht="28.5" customHeight="1" x14ac:dyDescent="0.2">
      <c r="A1105" s="122" t="s">
        <v>702</v>
      </c>
      <c r="B1105" s="123">
        <v>11</v>
      </c>
      <c r="C1105" s="122" t="s">
        <v>703</v>
      </c>
      <c r="D1105" s="122" t="s">
        <v>55</v>
      </c>
      <c r="E1105" s="123">
        <v>3</v>
      </c>
      <c r="F1105" s="122" t="s">
        <v>730</v>
      </c>
      <c r="G1105" s="62">
        <v>315</v>
      </c>
      <c r="H1105" s="122" t="s">
        <v>745</v>
      </c>
      <c r="I1105" s="122" t="s">
        <v>1036</v>
      </c>
      <c r="J1105" s="122"/>
      <c r="K1105" s="122" t="s">
        <v>192</v>
      </c>
      <c r="L1105" s="122"/>
      <c r="M1105" s="61" t="str">
        <f>VLOOKUP(G1105,'Matriz de Clasificacion'!$H$1:$K$341,4)</f>
        <v>Resultado</v>
      </c>
      <c r="N1105" s="177">
        <f t="shared" si="41"/>
        <v>1</v>
      </c>
      <c r="O1105" s="122" t="s">
        <v>1206</v>
      </c>
      <c r="P1105" s="122" t="s">
        <v>6</v>
      </c>
      <c r="Q1105" s="185" t="s">
        <v>1566</v>
      </c>
      <c r="R1105" s="254"/>
      <c r="S1105" s="122" t="s">
        <v>1029</v>
      </c>
      <c r="T1105" s="122"/>
      <c r="U1105" s="122" t="s">
        <v>1190</v>
      </c>
      <c r="V1105" s="122" t="s">
        <v>1032</v>
      </c>
      <c r="W1105" s="123"/>
      <c r="X1105" s="122" t="s">
        <v>1039</v>
      </c>
      <c r="Y1105" s="186" t="s">
        <v>1923</v>
      </c>
      <c r="Z1105" s="123"/>
      <c r="AA1105" s="123"/>
    </row>
    <row r="1106" spans="1:27" s="127" customFormat="1" ht="28.5" customHeight="1" x14ac:dyDescent="0.2">
      <c r="A1106" s="125" t="s">
        <v>702</v>
      </c>
      <c r="B1106" s="126">
        <v>11</v>
      </c>
      <c r="C1106" s="125" t="s">
        <v>703</v>
      </c>
      <c r="D1106" s="125" t="s">
        <v>55</v>
      </c>
      <c r="E1106" s="126">
        <v>3</v>
      </c>
      <c r="F1106" s="125" t="s">
        <v>730</v>
      </c>
      <c r="G1106" s="62">
        <v>315</v>
      </c>
      <c r="H1106" s="125" t="s">
        <v>745</v>
      </c>
      <c r="I1106" s="125" t="s">
        <v>1036</v>
      </c>
      <c r="J1106" s="125"/>
      <c r="K1106" s="125" t="s">
        <v>192</v>
      </c>
      <c r="L1106" s="125"/>
      <c r="M1106" s="61" t="str">
        <f>VLOOKUP(G1106,'Matriz de Clasificacion'!$H$1:$K$341,4)</f>
        <v>Resultado</v>
      </c>
      <c r="N1106" s="177">
        <f t="shared" si="41"/>
        <v>1</v>
      </c>
      <c r="O1106" s="125" t="s">
        <v>1207</v>
      </c>
      <c r="P1106" s="122" t="s">
        <v>6</v>
      </c>
      <c r="Q1106" s="233" t="s">
        <v>1565</v>
      </c>
      <c r="R1106" s="255"/>
      <c r="S1106" s="125" t="s">
        <v>1029</v>
      </c>
      <c r="T1106" s="125"/>
      <c r="U1106" s="125" t="s">
        <v>1189</v>
      </c>
      <c r="V1106" s="125" t="s">
        <v>1032</v>
      </c>
      <c r="W1106" s="126"/>
      <c r="X1106" s="125" t="s">
        <v>1039</v>
      </c>
      <c r="Y1106" s="234" t="s">
        <v>1923</v>
      </c>
      <c r="Z1106" s="126"/>
      <c r="AA1106" s="126"/>
    </row>
    <row r="1107" spans="1:27" s="124" customFormat="1" ht="28.5" customHeight="1" x14ac:dyDescent="0.2">
      <c r="A1107" s="122" t="s">
        <v>702</v>
      </c>
      <c r="B1107" s="123">
        <v>11</v>
      </c>
      <c r="C1107" s="122" t="s">
        <v>703</v>
      </c>
      <c r="D1107" s="122" t="s">
        <v>55</v>
      </c>
      <c r="E1107" s="123">
        <v>3</v>
      </c>
      <c r="F1107" s="122" t="s">
        <v>730</v>
      </c>
      <c r="G1107" s="62">
        <v>315</v>
      </c>
      <c r="H1107" s="122" t="s">
        <v>745</v>
      </c>
      <c r="I1107" s="122" t="s">
        <v>1036</v>
      </c>
      <c r="J1107" s="122"/>
      <c r="K1107" s="122" t="s">
        <v>192</v>
      </c>
      <c r="L1107" s="122"/>
      <c r="M1107" s="61" t="str">
        <f>VLOOKUP(G1107,'Matriz de Clasificacion'!$H$1:$K$341,4)</f>
        <v>Resultado</v>
      </c>
      <c r="N1107" s="177">
        <f t="shared" si="41"/>
        <v>1</v>
      </c>
      <c r="O1107" s="122" t="s">
        <v>1203</v>
      </c>
      <c r="P1107" s="122" t="s">
        <v>6</v>
      </c>
      <c r="Q1107" s="233" t="s">
        <v>1564</v>
      </c>
      <c r="R1107" s="254"/>
      <c r="S1107" s="122" t="s">
        <v>1029</v>
      </c>
      <c r="T1107" s="122"/>
      <c r="U1107" s="122" t="s">
        <v>1188</v>
      </c>
      <c r="V1107" s="122" t="s">
        <v>1032</v>
      </c>
      <c r="W1107" s="123"/>
      <c r="X1107" s="122" t="s">
        <v>1039</v>
      </c>
      <c r="Y1107" s="234" t="s">
        <v>1923</v>
      </c>
      <c r="Z1107" s="123"/>
      <c r="AA1107" s="123"/>
    </row>
    <row r="1108" spans="1:27" s="127" customFormat="1" ht="28.5" customHeight="1" x14ac:dyDescent="0.2">
      <c r="A1108" s="125" t="s">
        <v>702</v>
      </c>
      <c r="B1108" s="126">
        <v>11</v>
      </c>
      <c r="C1108" s="125" t="s">
        <v>703</v>
      </c>
      <c r="D1108" s="125" t="s">
        <v>55</v>
      </c>
      <c r="E1108" s="126">
        <v>3</v>
      </c>
      <c r="F1108" s="125" t="s">
        <v>730</v>
      </c>
      <c r="G1108" s="62">
        <v>315</v>
      </c>
      <c r="H1108" s="125" t="s">
        <v>745</v>
      </c>
      <c r="I1108" s="125" t="s">
        <v>1036</v>
      </c>
      <c r="J1108" s="125"/>
      <c r="K1108" s="125" t="s">
        <v>192</v>
      </c>
      <c r="L1108" s="125"/>
      <c r="M1108" s="61" t="str">
        <f>VLOOKUP(G1108,'Matriz de Clasificacion'!$H$1:$K$341,4)</f>
        <v>Resultado</v>
      </c>
      <c r="N1108" s="177">
        <f t="shared" si="41"/>
        <v>1</v>
      </c>
      <c r="O1108" s="125" t="s">
        <v>1199</v>
      </c>
      <c r="P1108" s="122" t="s">
        <v>6</v>
      </c>
      <c r="Q1108" s="233" t="s">
        <v>1563</v>
      </c>
      <c r="R1108" s="255"/>
      <c r="S1108" s="125" t="s">
        <v>1029</v>
      </c>
      <c r="T1108" s="125"/>
      <c r="U1108" s="125" t="s">
        <v>1187</v>
      </c>
      <c r="V1108" s="125" t="s">
        <v>1032</v>
      </c>
      <c r="W1108" s="126"/>
      <c r="X1108" s="125" t="s">
        <v>1039</v>
      </c>
      <c r="Y1108" s="234" t="s">
        <v>1923</v>
      </c>
      <c r="Z1108" s="126"/>
      <c r="AA1108" s="126"/>
    </row>
    <row r="1109" spans="1:27" s="124" customFormat="1" ht="28.5" customHeight="1" x14ac:dyDescent="0.2">
      <c r="A1109" s="122" t="s">
        <v>702</v>
      </c>
      <c r="B1109" s="123">
        <v>11</v>
      </c>
      <c r="C1109" s="122" t="s">
        <v>703</v>
      </c>
      <c r="D1109" s="122" t="s">
        <v>55</v>
      </c>
      <c r="E1109" s="123">
        <v>3</v>
      </c>
      <c r="F1109" s="122" t="s">
        <v>730</v>
      </c>
      <c r="G1109" s="62">
        <v>315</v>
      </c>
      <c r="H1109" s="122" t="s">
        <v>745</v>
      </c>
      <c r="I1109" s="122" t="s">
        <v>1036</v>
      </c>
      <c r="J1109" s="122"/>
      <c r="K1109" s="122" t="s">
        <v>192</v>
      </c>
      <c r="L1109" s="122"/>
      <c r="M1109" s="61" t="str">
        <f>VLOOKUP(G1109,'Matriz de Clasificacion'!$H$1:$K$341,4)</f>
        <v>Resultado</v>
      </c>
      <c r="N1109" s="177">
        <f t="shared" si="41"/>
        <v>1</v>
      </c>
      <c r="O1109" s="122" t="s">
        <v>1200</v>
      </c>
      <c r="P1109" s="122" t="s">
        <v>6</v>
      </c>
      <c r="Q1109" s="233" t="s">
        <v>1562</v>
      </c>
      <c r="R1109" s="254"/>
      <c r="S1109" s="122" t="s">
        <v>1029</v>
      </c>
      <c r="T1109" s="122"/>
      <c r="U1109" s="122" t="s">
        <v>1186</v>
      </c>
      <c r="V1109" s="122" t="s">
        <v>1032</v>
      </c>
      <c r="W1109" s="123"/>
      <c r="X1109" s="122" t="s">
        <v>1039</v>
      </c>
      <c r="Y1109" s="234" t="s">
        <v>1923</v>
      </c>
      <c r="Z1109" s="123"/>
      <c r="AA1109" s="123"/>
    </row>
    <row r="1110" spans="1:27" s="127" customFormat="1" ht="28.5" customHeight="1" x14ac:dyDescent="0.2">
      <c r="A1110" s="125" t="s">
        <v>702</v>
      </c>
      <c r="B1110" s="126">
        <v>11</v>
      </c>
      <c r="C1110" s="125" t="s">
        <v>703</v>
      </c>
      <c r="D1110" s="125" t="s">
        <v>55</v>
      </c>
      <c r="E1110" s="126">
        <v>3</v>
      </c>
      <c r="F1110" s="125" t="s">
        <v>730</v>
      </c>
      <c r="G1110" s="62">
        <v>315</v>
      </c>
      <c r="H1110" s="125" t="s">
        <v>745</v>
      </c>
      <c r="I1110" s="125" t="s">
        <v>1036</v>
      </c>
      <c r="J1110" s="125"/>
      <c r="K1110" s="125" t="s">
        <v>192</v>
      </c>
      <c r="L1110" s="125"/>
      <c r="M1110" s="61" t="str">
        <f>VLOOKUP(G1110,'Matriz de Clasificacion'!$H$1:$K$341,4)</f>
        <v>Resultado</v>
      </c>
      <c r="N1110" s="177">
        <f t="shared" si="41"/>
        <v>1</v>
      </c>
      <c r="O1110" s="125" t="s">
        <v>1198</v>
      </c>
      <c r="P1110" s="122" t="s">
        <v>6</v>
      </c>
      <c r="Q1110" s="233" t="s">
        <v>1561</v>
      </c>
      <c r="R1110" s="255"/>
      <c r="S1110" s="125" t="s">
        <v>1029</v>
      </c>
      <c r="T1110" s="125"/>
      <c r="U1110" s="125" t="s">
        <v>1185</v>
      </c>
      <c r="V1110" s="125" t="s">
        <v>1032</v>
      </c>
      <c r="W1110" s="126"/>
      <c r="X1110" s="125" t="s">
        <v>1039</v>
      </c>
      <c r="Y1110" s="234" t="s">
        <v>1923</v>
      </c>
      <c r="Z1110" s="126"/>
      <c r="AA1110" s="126"/>
    </row>
    <row r="1111" spans="1:27" s="124" customFormat="1" ht="28.5" customHeight="1" x14ac:dyDescent="0.2">
      <c r="A1111" s="122" t="s">
        <v>702</v>
      </c>
      <c r="B1111" s="123">
        <v>11</v>
      </c>
      <c r="C1111" s="122" t="s">
        <v>703</v>
      </c>
      <c r="D1111" s="122" t="s">
        <v>55</v>
      </c>
      <c r="E1111" s="123">
        <v>3</v>
      </c>
      <c r="F1111" s="122" t="s">
        <v>730</v>
      </c>
      <c r="G1111" s="62">
        <v>315</v>
      </c>
      <c r="H1111" s="122" t="s">
        <v>745</v>
      </c>
      <c r="I1111" s="122" t="s">
        <v>1036</v>
      </c>
      <c r="J1111" s="122"/>
      <c r="K1111" s="122" t="s">
        <v>192</v>
      </c>
      <c r="L1111" s="122"/>
      <c r="M1111" s="61" t="str">
        <f>VLOOKUP(G1111,'Matriz de Clasificacion'!$H$1:$K$341,4)</f>
        <v>Resultado</v>
      </c>
      <c r="N1111" s="177">
        <f t="shared" si="41"/>
        <v>1</v>
      </c>
      <c r="O1111" s="122" t="s">
        <v>1197</v>
      </c>
      <c r="P1111" s="122" t="s">
        <v>6</v>
      </c>
      <c r="Q1111" s="233" t="s">
        <v>1560</v>
      </c>
      <c r="R1111" s="254"/>
      <c r="S1111" s="122" t="s">
        <v>1029</v>
      </c>
      <c r="T1111" s="122"/>
      <c r="U1111" s="122" t="s">
        <v>1184</v>
      </c>
      <c r="V1111" s="122" t="s">
        <v>1032</v>
      </c>
      <c r="W1111" s="123"/>
      <c r="X1111" s="122" t="s">
        <v>1039</v>
      </c>
      <c r="Y1111" s="234" t="s">
        <v>1923</v>
      </c>
      <c r="Z1111" s="123"/>
      <c r="AA1111" s="123"/>
    </row>
    <row r="1112" spans="1:27" s="127" customFormat="1" ht="28.5" customHeight="1" x14ac:dyDescent="0.2">
      <c r="A1112" s="125" t="s">
        <v>702</v>
      </c>
      <c r="B1112" s="126">
        <v>11</v>
      </c>
      <c r="C1112" s="125" t="s">
        <v>703</v>
      </c>
      <c r="D1112" s="125" t="s">
        <v>55</v>
      </c>
      <c r="E1112" s="126">
        <v>3</v>
      </c>
      <c r="F1112" s="125" t="s">
        <v>730</v>
      </c>
      <c r="G1112" s="62">
        <v>315</v>
      </c>
      <c r="H1112" s="125" t="s">
        <v>745</v>
      </c>
      <c r="I1112" s="125" t="s">
        <v>1036</v>
      </c>
      <c r="J1112" s="125"/>
      <c r="K1112" s="125" t="s">
        <v>192</v>
      </c>
      <c r="L1112" s="125"/>
      <c r="M1112" s="61" t="str">
        <f>VLOOKUP(G1112,'Matriz de Clasificacion'!$H$1:$K$341,4)</f>
        <v>Resultado</v>
      </c>
      <c r="N1112" s="177">
        <f t="shared" si="41"/>
        <v>1</v>
      </c>
      <c r="O1112" s="125" t="s">
        <v>1196</v>
      </c>
      <c r="P1112" s="122" t="s">
        <v>6</v>
      </c>
      <c r="Q1112" s="233" t="s">
        <v>1559</v>
      </c>
      <c r="R1112" s="255"/>
      <c r="S1112" s="125" t="s">
        <v>1029</v>
      </c>
      <c r="T1112" s="125"/>
      <c r="U1112" s="125" t="s">
        <v>1183</v>
      </c>
      <c r="V1112" s="125" t="s">
        <v>1032</v>
      </c>
      <c r="W1112" s="126"/>
      <c r="X1112" s="125" t="s">
        <v>1039</v>
      </c>
      <c r="Y1112" s="234" t="s">
        <v>1923</v>
      </c>
      <c r="Z1112" s="126"/>
      <c r="AA1112" s="126"/>
    </row>
    <row r="1113" spans="1:27" s="124" customFormat="1" ht="28.5" customHeight="1" x14ac:dyDescent="0.2">
      <c r="A1113" s="122" t="s">
        <v>702</v>
      </c>
      <c r="B1113" s="123">
        <v>11</v>
      </c>
      <c r="C1113" s="122" t="s">
        <v>703</v>
      </c>
      <c r="D1113" s="122" t="s">
        <v>55</v>
      </c>
      <c r="E1113" s="123">
        <v>3</v>
      </c>
      <c r="F1113" s="122" t="s">
        <v>730</v>
      </c>
      <c r="G1113" s="62">
        <v>315</v>
      </c>
      <c r="H1113" s="122" t="s">
        <v>745</v>
      </c>
      <c r="I1113" s="122" t="s">
        <v>1036</v>
      </c>
      <c r="J1113" s="122"/>
      <c r="K1113" s="122" t="s">
        <v>192</v>
      </c>
      <c r="L1113" s="122"/>
      <c r="M1113" s="61" t="str">
        <f>VLOOKUP(G1113,'Matriz de Clasificacion'!$H$1:$K$341,4)</f>
        <v>Resultado</v>
      </c>
      <c r="N1113" s="177">
        <f t="shared" si="41"/>
        <v>1</v>
      </c>
      <c r="O1113" s="122" t="s">
        <v>1195</v>
      </c>
      <c r="P1113" s="122" t="s">
        <v>6</v>
      </c>
      <c r="Q1113" s="233" t="s">
        <v>1558</v>
      </c>
      <c r="R1113" s="254"/>
      <c r="S1113" s="122" t="s">
        <v>1029</v>
      </c>
      <c r="T1113" s="122"/>
      <c r="U1113" s="122" t="s">
        <v>1182</v>
      </c>
      <c r="V1113" s="122" t="s">
        <v>1032</v>
      </c>
      <c r="W1113" s="123"/>
      <c r="X1113" s="122" t="s">
        <v>1039</v>
      </c>
      <c r="Y1113" s="234" t="s">
        <v>1923</v>
      </c>
      <c r="Z1113" s="123"/>
      <c r="AA1113" s="123"/>
    </row>
    <row r="1114" spans="1:27" s="127" customFormat="1" ht="28.5" customHeight="1" x14ac:dyDescent="0.2">
      <c r="A1114" s="125" t="s">
        <v>702</v>
      </c>
      <c r="B1114" s="126">
        <v>11</v>
      </c>
      <c r="C1114" s="125" t="s">
        <v>703</v>
      </c>
      <c r="D1114" s="125" t="s">
        <v>55</v>
      </c>
      <c r="E1114" s="126">
        <v>3</v>
      </c>
      <c r="F1114" s="125" t="s">
        <v>730</v>
      </c>
      <c r="G1114" s="62">
        <v>315</v>
      </c>
      <c r="H1114" s="125" t="s">
        <v>745</v>
      </c>
      <c r="I1114" s="125" t="s">
        <v>1036</v>
      </c>
      <c r="J1114" s="125"/>
      <c r="K1114" s="125" t="s">
        <v>192</v>
      </c>
      <c r="L1114" s="125"/>
      <c r="M1114" s="61" t="str">
        <f>VLOOKUP(G1114,'Matriz de Clasificacion'!$H$1:$K$341,4)</f>
        <v>Resultado</v>
      </c>
      <c r="N1114" s="177">
        <f t="shared" si="41"/>
        <v>1</v>
      </c>
      <c r="O1114" s="125" t="s">
        <v>1196</v>
      </c>
      <c r="P1114" s="125" t="s">
        <v>91</v>
      </c>
      <c r="Q1114" s="233" t="s">
        <v>1557</v>
      </c>
      <c r="R1114" s="255"/>
      <c r="S1114" s="125" t="s">
        <v>1029</v>
      </c>
      <c r="T1114" s="125"/>
      <c r="U1114" s="125" t="s">
        <v>1181</v>
      </c>
      <c r="V1114" s="125" t="s">
        <v>1032</v>
      </c>
      <c r="W1114" s="126"/>
      <c r="X1114" s="125" t="s">
        <v>1039</v>
      </c>
      <c r="Y1114" s="234" t="s">
        <v>1923</v>
      </c>
      <c r="Z1114" s="126"/>
      <c r="AA1114" s="126"/>
    </row>
    <row r="1115" spans="1:27" s="124" customFormat="1" ht="28.5" customHeight="1" x14ac:dyDescent="0.2">
      <c r="A1115" s="122" t="s">
        <v>702</v>
      </c>
      <c r="B1115" s="123">
        <v>11</v>
      </c>
      <c r="C1115" s="122" t="s">
        <v>703</v>
      </c>
      <c r="D1115" s="122" t="s">
        <v>55</v>
      </c>
      <c r="E1115" s="123">
        <v>3</v>
      </c>
      <c r="F1115" s="122" t="s">
        <v>730</v>
      </c>
      <c r="G1115" s="62">
        <v>315</v>
      </c>
      <c r="H1115" s="122" t="s">
        <v>745</v>
      </c>
      <c r="I1115" s="122" t="s">
        <v>1036</v>
      </c>
      <c r="J1115" s="122"/>
      <c r="K1115" s="122" t="s">
        <v>192</v>
      </c>
      <c r="L1115" s="122"/>
      <c r="M1115" s="61" t="str">
        <f>VLOOKUP(G1115,'Matriz de Clasificacion'!$H$1:$K$341,4)</f>
        <v>Resultado</v>
      </c>
      <c r="N1115" s="177">
        <f t="shared" si="41"/>
        <v>1</v>
      </c>
      <c r="O1115" s="122" t="s">
        <v>1195</v>
      </c>
      <c r="P1115" s="125" t="s">
        <v>91</v>
      </c>
      <c r="Q1115" s="233" t="s">
        <v>1919</v>
      </c>
      <c r="R1115" s="254"/>
      <c r="S1115" s="122" t="s">
        <v>1029</v>
      </c>
      <c r="T1115" s="122"/>
      <c r="U1115" s="122" t="s">
        <v>1180</v>
      </c>
      <c r="V1115" s="122" t="s">
        <v>1032</v>
      </c>
      <c r="W1115" s="123"/>
      <c r="X1115" s="122" t="s">
        <v>1039</v>
      </c>
      <c r="Y1115" s="234" t="s">
        <v>1923</v>
      </c>
      <c r="Z1115" s="123"/>
      <c r="AA1115" s="123"/>
    </row>
    <row r="1116" spans="1:27" s="127" customFormat="1" ht="28.5" customHeight="1" x14ac:dyDescent="0.2">
      <c r="A1116" s="125" t="s">
        <v>702</v>
      </c>
      <c r="B1116" s="126">
        <v>11</v>
      </c>
      <c r="C1116" s="125" t="s">
        <v>703</v>
      </c>
      <c r="D1116" s="125" t="s">
        <v>55</v>
      </c>
      <c r="E1116" s="126">
        <v>3</v>
      </c>
      <c r="F1116" s="125" t="s">
        <v>730</v>
      </c>
      <c r="G1116" s="62">
        <v>315</v>
      </c>
      <c r="H1116" s="125" t="s">
        <v>745</v>
      </c>
      <c r="I1116" s="125" t="s">
        <v>1036</v>
      </c>
      <c r="J1116" s="125"/>
      <c r="K1116" s="125" t="s">
        <v>192</v>
      </c>
      <c r="L1116" s="125"/>
      <c r="M1116" s="61" t="str">
        <f>VLOOKUP(G1116,'Matriz de Clasificacion'!$H$1:$K$341,4)</f>
        <v>Resultado</v>
      </c>
      <c r="N1116" s="177">
        <f t="shared" si="41"/>
        <v>1</v>
      </c>
      <c r="O1116" s="125" t="s">
        <v>1198</v>
      </c>
      <c r="P1116" s="125" t="s">
        <v>28</v>
      </c>
      <c r="Q1116" s="233" t="s">
        <v>1920</v>
      </c>
      <c r="R1116" s="255"/>
      <c r="S1116" s="125" t="s">
        <v>1029</v>
      </c>
      <c r="T1116" s="125"/>
      <c r="U1116" s="125" t="s">
        <v>1038</v>
      </c>
      <c r="V1116" s="125" t="s">
        <v>1032</v>
      </c>
      <c r="W1116" s="126"/>
      <c r="X1116" s="125" t="s">
        <v>1039</v>
      </c>
      <c r="Y1116" s="234" t="s">
        <v>1923</v>
      </c>
      <c r="Z1116" s="126"/>
      <c r="AA1116" s="126"/>
    </row>
    <row r="1117" spans="1:27" s="124" customFormat="1" ht="28.5" customHeight="1" x14ac:dyDescent="0.2">
      <c r="A1117" s="122" t="s">
        <v>702</v>
      </c>
      <c r="B1117" s="123">
        <v>11</v>
      </c>
      <c r="C1117" s="122" t="s">
        <v>703</v>
      </c>
      <c r="D1117" s="122" t="s">
        <v>55</v>
      </c>
      <c r="E1117" s="123">
        <v>3</v>
      </c>
      <c r="F1117" s="122" t="s">
        <v>730</v>
      </c>
      <c r="G1117" s="62">
        <v>315</v>
      </c>
      <c r="H1117" s="122" t="s">
        <v>745</v>
      </c>
      <c r="I1117" s="122" t="s">
        <v>1036</v>
      </c>
      <c r="J1117" s="122"/>
      <c r="K1117" s="122" t="s">
        <v>192</v>
      </c>
      <c r="L1117" s="122"/>
      <c r="M1117" s="61" t="str">
        <f>VLOOKUP(G1117,'Matriz de Clasificacion'!$H$1:$K$341,4)</f>
        <v>Resultado</v>
      </c>
      <c r="N1117" s="177">
        <f t="shared" si="41"/>
        <v>1</v>
      </c>
      <c r="O1117" s="122" t="s">
        <v>1197</v>
      </c>
      <c r="P1117" s="125" t="s">
        <v>28</v>
      </c>
      <c r="Q1117" s="233" t="s">
        <v>1556</v>
      </c>
      <c r="R1117" s="254"/>
      <c r="S1117" s="122" t="s">
        <v>1029</v>
      </c>
      <c r="T1117" s="122" t="s">
        <v>1037</v>
      </c>
      <c r="U1117" s="122" t="s">
        <v>1038</v>
      </c>
      <c r="V1117" s="122" t="s">
        <v>1032</v>
      </c>
      <c r="W1117" s="123"/>
      <c r="X1117" s="122" t="s">
        <v>1039</v>
      </c>
      <c r="Y1117" s="234" t="s">
        <v>1923</v>
      </c>
      <c r="Z1117" s="123"/>
      <c r="AA1117" s="123"/>
    </row>
    <row r="1118" spans="1:27" s="127" customFormat="1" ht="28.5" customHeight="1" x14ac:dyDescent="0.2">
      <c r="A1118" s="125" t="s">
        <v>702</v>
      </c>
      <c r="B1118" s="126">
        <v>11</v>
      </c>
      <c r="C1118" s="125" t="s">
        <v>703</v>
      </c>
      <c r="D1118" s="125" t="s">
        <v>55</v>
      </c>
      <c r="E1118" s="126">
        <v>3</v>
      </c>
      <c r="F1118" s="125" t="s">
        <v>730</v>
      </c>
      <c r="G1118" s="62">
        <v>315</v>
      </c>
      <c r="H1118" s="125" t="s">
        <v>745</v>
      </c>
      <c r="I1118" s="125" t="s">
        <v>1036</v>
      </c>
      <c r="J1118" s="125"/>
      <c r="K1118" s="125" t="s">
        <v>192</v>
      </c>
      <c r="L1118" s="125"/>
      <c r="M1118" s="61" t="str">
        <f>VLOOKUP(G1118,'Matriz de Clasificacion'!$H$1:$K$341,4)</f>
        <v>Resultado</v>
      </c>
      <c r="N1118" s="177">
        <f t="shared" si="41"/>
        <v>1</v>
      </c>
      <c r="O1118" s="125" t="s">
        <v>1196</v>
      </c>
      <c r="P1118" s="125" t="s">
        <v>28</v>
      </c>
      <c r="Q1118" s="233" t="s">
        <v>1921</v>
      </c>
      <c r="R1118" s="255"/>
      <c r="S1118" s="125" t="s">
        <v>1179</v>
      </c>
      <c r="T1118" s="125" t="s">
        <v>1037</v>
      </c>
      <c r="U1118" s="125" t="s">
        <v>1038</v>
      </c>
      <c r="V1118" s="125" t="s">
        <v>1032</v>
      </c>
      <c r="W1118" s="126"/>
      <c r="X1118" s="125" t="s">
        <v>1039</v>
      </c>
      <c r="Y1118" s="234" t="s">
        <v>1923</v>
      </c>
      <c r="Z1118" s="126"/>
      <c r="AA1118" s="126"/>
    </row>
    <row r="1119" spans="1:27" s="124" customFormat="1" ht="28.5" customHeight="1" x14ac:dyDescent="0.2">
      <c r="A1119" s="122" t="s">
        <v>702</v>
      </c>
      <c r="B1119" s="123">
        <v>11</v>
      </c>
      <c r="C1119" s="122" t="s">
        <v>703</v>
      </c>
      <c r="D1119" s="122" t="s">
        <v>55</v>
      </c>
      <c r="E1119" s="123">
        <v>3</v>
      </c>
      <c r="F1119" s="122" t="s">
        <v>730</v>
      </c>
      <c r="G1119" s="62">
        <v>315</v>
      </c>
      <c r="H1119" s="122" t="s">
        <v>745</v>
      </c>
      <c r="I1119" s="122" t="s">
        <v>1036</v>
      </c>
      <c r="J1119" s="122"/>
      <c r="K1119" s="122" t="s">
        <v>192</v>
      </c>
      <c r="L1119" s="122"/>
      <c r="M1119" s="61" t="str">
        <f>VLOOKUP(G1119,'Matriz de Clasificacion'!$H$1:$K$341,4)</f>
        <v>Resultado</v>
      </c>
      <c r="N1119" s="177">
        <f t="shared" si="41"/>
        <v>1</v>
      </c>
      <c r="O1119" s="122" t="s">
        <v>1195</v>
      </c>
      <c r="P1119" s="125" t="s">
        <v>28</v>
      </c>
      <c r="Q1119" s="233" t="s">
        <v>1922</v>
      </c>
      <c r="R1119" s="254"/>
      <c r="S1119" s="122" t="s">
        <v>1178</v>
      </c>
      <c r="T1119" s="122" t="s">
        <v>1037</v>
      </c>
      <c r="U1119" s="122" t="s">
        <v>1038</v>
      </c>
      <c r="V1119" s="122" t="s">
        <v>1032</v>
      </c>
      <c r="W1119" s="123"/>
      <c r="X1119" s="122" t="s">
        <v>1039</v>
      </c>
      <c r="Y1119" s="234" t="s">
        <v>1923</v>
      </c>
      <c r="Z1119" s="123"/>
      <c r="AA1119" s="123"/>
    </row>
    <row r="1120" spans="1:27" ht="90" customHeight="1" x14ac:dyDescent="0.2">
      <c r="A1120" s="159" t="s">
        <v>702</v>
      </c>
      <c r="B1120" s="160">
        <v>11</v>
      </c>
      <c r="C1120" s="159" t="s">
        <v>703</v>
      </c>
      <c r="D1120" s="159" t="s">
        <v>55</v>
      </c>
      <c r="E1120" s="160">
        <v>3</v>
      </c>
      <c r="F1120" s="159" t="s">
        <v>730</v>
      </c>
      <c r="G1120" s="62">
        <v>316</v>
      </c>
      <c r="H1120" s="159" t="s">
        <v>747</v>
      </c>
      <c r="I1120" s="159" t="s">
        <v>1040</v>
      </c>
      <c r="J1120" s="159"/>
      <c r="K1120" s="159" t="s">
        <v>192</v>
      </c>
      <c r="L1120" s="159"/>
      <c r="M1120" s="61" t="str">
        <f>VLOOKUP(G1120,'Matriz de Clasificacion'!$H$1:$K$341,4)</f>
        <v>Proceso</v>
      </c>
      <c r="N1120" s="177">
        <f t="shared" si="41"/>
        <v>0</v>
      </c>
      <c r="O1120" s="159"/>
      <c r="P1120" s="159"/>
      <c r="Q1120" s="161"/>
      <c r="R1120" s="265"/>
      <c r="S1120" s="160"/>
      <c r="T1120" s="160"/>
      <c r="U1120" s="160"/>
      <c r="V1120" s="160"/>
      <c r="W1120" s="160"/>
      <c r="X1120" s="160"/>
      <c r="Y1120" s="160"/>
      <c r="Z1120" s="160"/>
      <c r="AA1120" s="160"/>
    </row>
    <row r="1121" spans="1:27" ht="120" customHeight="1" x14ac:dyDescent="0.2">
      <c r="A1121" s="162" t="s">
        <v>702</v>
      </c>
      <c r="B1121" s="163">
        <v>11</v>
      </c>
      <c r="C1121" s="162" t="s">
        <v>703</v>
      </c>
      <c r="D1121" s="162" t="s">
        <v>67</v>
      </c>
      <c r="E1121" s="163">
        <v>4</v>
      </c>
      <c r="F1121" s="162" t="s">
        <v>749</v>
      </c>
      <c r="G1121" s="62">
        <v>317</v>
      </c>
      <c r="H1121" s="162" t="s">
        <v>750</v>
      </c>
      <c r="I1121" s="162" t="s">
        <v>751</v>
      </c>
      <c r="J1121" s="162"/>
      <c r="K1121" s="162" t="s">
        <v>17</v>
      </c>
      <c r="L1121" s="162"/>
      <c r="M1121" s="61" t="str">
        <f>VLOOKUP(G1121,'Matriz de Clasificacion'!$H$1:$K$341,4)</f>
        <v>Resultado</v>
      </c>
      <c r="N1121" s="177">
        <f t="shared" si="41"/>
        <v>0</v>
      </c>
      <c r="O1121" s="162"/>
      <c r="P1121" s="162"/>
      <c r="Q1121" s="164"/>
      <c r="R1121" s="265"/>
    </row>
    <row r="1122" spans="1:27" ht="75" customHeight="1" x14ac:dyDescent="0.2">
      <c r="A1122" s="159" t="s">
        <v>702</v>
      </c>
      <c r="B1122" s="160">
        <v>11</v>
      </c>
      <c r="C1122" s="159" t="s">
        <v>703</v>
      </c>
      <c r="D1122" s="159" t="s">
        <v>67</v>
      </c>
      <c r="E1122" s="160">
        <v>4</v>
      </c>
      <c r="F1122" s="159" t="s">
        <v>749</v>
      </c>
      <c r="G1122" s="62">
        <v>318</v>
      </c>
      <c r="H1122" s="159" t="s">
        <v>752</v>
      </c>
      <c r="I1122" s="159" t="s">
        <v>753</v>
      </c>
      <c r="J1122" s="159"/>
      <c r="K1122" s="159" t="s">
        <v>17</v>
      </c>
      <c r="L1122" s="159"/>
      <c r="M1122" s="61" t="str">
        <f>VLOOKUP(G1122,'Matriz de Clasificacion'!$H$1:$K$341,4)</f>
        <v>Proceso</v>
      </c>
      <c r="N1122" s="177">
        <f t="shared" si="41"/>
        <v>0</v>
      </c>
      <c r="O1122" s="159"/>
      <c r="P1122" s="159"/>
      <c r="Q1122" s="161"/>
      <c r="R1122" s="265"/>
      <c r="S1122" s="160"/>
      <c r="T1122" s="160"/>
      <c r="U1122" s="160"/>
      <c r="V1122" s="160"/>
      <c r="W1122" s="160"/>
      <c r="X1122" s="160"/>
      <c r="Y1122" s="160"/>
      <c r="Z1122" s="160"/>
      <c r="AA1122" s="160"/>
    </row>
    <row r="1123" spans="1:27" ht="60" customHeight="1" x14ac:dyDescent="0.2">
      <c r="A1123" s="162" t="s">
        <v>702</v>
      </c>
      <c r="B1123" s="163">
        <v>11</v>
      </c>
      <c r="C1123" s="162" t="s">
        <v>703</v>
      </c>
      <c r="D1123" s="162" t="s">
        <v>67</v>
      </c>
      <c r="E1123" s="163">
        <v>4</v>
      </c>
      <c r="F1123" s="162" t="s">
        <v>749</v>
      </c>
      <c r="G1123" s="62">
        <v>319</v>
      </c>
      <c r="H1123" s="162" t="s">
        <v>754</v>
      </c>
      <c r="I1123" s="162" t="s">
        <v>755</v>
      </c>
      <c r="J1123" s="162"/>
      <c r="K1123" s="162" t="s">
        <v>17</v>
      </c>
      <c r="L1123" s="162"/>
      <c r="M1123" s="61" t="str">
        <f>VLOOKUP(G1123,'Matriz de Clasificacion'!$H$1:$K$341,4)</f>
        <v>Proceso</v>
      </c>
      <c r="N1123" s="177">
        <f t="shared" si="41"/>
        <v>0</v>
      </c>
      <c r="O1123" s="162"/>
      <c r="P1123" s="162"/>
      <c r="Q1123" s="164"/>
      <c r="R1123" s="265"/>
    </row>
    <row r="1124" spans="1:27" ht="90" customHeight="1" x14ac:dyDescent="0.2">
      <c r="A1124" s="159" t="s">
        <v>702</v>
      </c>
      <c r="B1124" s="160">
        <v>11</v>
      </c>
      <c r="C1124" s="159" t="s">
        <v>703</v>
      </c>
      <c r="D1124" s="159" t="s">
        <v>67</v>
      </c>
      <c r="E1124" s="160">
        <v>4</v>
      </c>
      <c r="F1124" s="159" t="s">
        <v>749</v>
      </c>
      <c r="G1124" s="62">
        <v>320</v>
      </c>
      <c r="H1124" s="159" t="s">
        <v>756</v>
      </c>
      <c r="I1124" s="159" t="s">
        <v>757</v>
      </c>
      <c r="J1124" s="159"/>
      <c r="K1124" s="159" t="s">
        <v>17</v>
      </c>
      <c r="L1124" s="159"/>
      <c r="M1124" s="61" t="str">
        <f>VLOOKUP(G1124,'Matriz de Clasificacion'!$H$1:$K$341,4)</f>
        <v>Proceso</v>
      </c>
      <c r="N1124" s="177">
        <f t="shared" si="41"/>
        <v>0</v>
      </c>
      <c r="O1124" s="159"/>
      <c r="P1124" s="159"/>
      <c r="Q1124" s="161"/>
      <c r="R1124" s="265"/>
      <c r="S1124" s="160"/>
      <c r="T1124" s="160"/>
      <c r="U1124" s="160"/>
      <c r="V1124" s="160"/>
      <c r="W1124" s="160"/>
      <c r="X1124" s="160"/>
      <c r="Y1124" s="160"/>
      <c r="Z1124" s="160"/>
      <c r="AA1124" s="160"/>
    </row>
    <row r="1125" spans="1:27" ht="60" customHeight="1" x14ac:dyDescent="0.2">
      <c r="A1125" s="162" t="s">
        <v>702</v>
      </c>
      <c r="B1125" s="163">
        <v>11</v>
      </c>
      <c r="C1125" s="162" t="s">
        <v>703</v>
      </c>
      <c r="D1125" s="162" t="s">
        <v>67</v>
      </c>
      <c r="E1125" s="163">
        <v>4</v>
      </c>
      <c r="F1125" s="162" t="s">
        <v>749</v>
      </c>
      <c r="G1125" s="62">
        <v>321</v>
      </c>
      <c r="H1125" s="162" t="s">
        <v>758</v>
      </c>
      <c r="I1125" s="162" t="s">
        <v>759</v>
      </c>
      <c r="J1125" s="162"/>
      <c r="K1125" s="162" t="s">
        <v>17</v>
      </c>
      <c r="L1125" s="162"/>
      <c r="M1125" s="61" t="str">
        <f>VLOOKUP(G1125,'Matriz de Clasificacion'!$H$1:$K$341,4)</f>
        <v>Proceso</v>
      </c>
      <c r="N1125" s="177">
        <f t="shared" ref="N1125:N1144" si="42">IF((LEN(Q1125)&gt;0),1,0)</f>
        <v>0</v>
      </c>
      <c r="O1125" s="162"/>
      <c r="P1125" s="162"/>
      <c r="Q1125" s="164"/>
      <c r="R1125" s="265"/>
    </row>
    <row r="1126" spans="1:27" ht="45" customHeight="1" x14ac:dyDescent="0.2">
      <c r="A1126" s="159" t="s">
        <v>702</v>
      </c>
      <c r="B1126" s="160">
        <v>11</v>
      </c>
      <c r="C1126" s="159" t="s">
        <v>703</v>
      </c>
      <c r="D1126" s="159" t="s">
        <v>67</v>
      </c>
      <c r="E1126" s="160">
        <v>4</v>
      </c>
      <c r="F1126" s="159" t="s">
        <v>749</v>
      </c>
      <c r="G1126" s="62">
        <v>322</v>
      </c>
      <c r="H1126" s="159" t="s">
        <v>760</v>
      </c>
      <c r="I1126" s="159" t="s">
        <v>761</v>
      </c>
      <c r="J1126" s="159"/>
      <c r="K1126" s="159" t="s">
        <v>17</v>
      </c>
      <c r="L1126" s="159"/>
      <c r="M1126" s="61" t="str">
        <f>VLOOKUP(G1126,'Matriz de Clasificacion'!$H$1:$K$341,4)</f>
        <v>Proceso</v>
      </c>
      <c r="N1126" s="177">
        <f t="shared" si="42"/>
        <v>0</v>
      </c>
      <c r="O1126" s="159"/>
      <c r="P1126" s="159"/>
      <c r="Q1126" s="161"/>
      <c r="R1126" s="265"/>
      <c r="S1126" s="160"/>
      <c r="T1126" s="160"/>
      <c r="U1126" s="160"/>
      <c r="V1126" s="160"/>
      <c r="W1126" s="160"/>
      <c r="X1126" s="160"/>
      <c r="Y1126" s="160"/>
      <c r="Z1126" s="160"/>
      <c r="AA1126" s="160"/>
    </row>
    <row r="1127" spans="1:27" ht="150" customHeight="1" x14ac:dyDescent="0.2">
      <c r="A1127" s="162" t="s">
        <v>702</v>
      </c>
      <c r="B1127" s="163">
        <v>11</v>
      </c>
      <c r="C1127" s="162" t="s">
        <v>703</v>
      </c>
      <c r="D1127" s="162" t="s">
        <v>79</v>
      </c>
      <c r="E1127" s="163">
        <v>5</v>
      </c>
      <c r="F1127" s="162" t="s">
        <v>762</v>
      </c>
      <c r="G1127" s="62">
        <v>323</v>
      </c>
      <c r="H1127" s="162" t="s">
        <v>763</v>
      </c>
      <c r="I1127" s="162" t="s">
        <v>764</v>
      </c>
      <c r="J1127" s="162"/>
      <c r="K1127" s="162" t="s">
        <v>662</v>
      </c>
      <c r="L1127" s="162"/>
      <c r="M1127" s="61" t="str">
        <f>VLOOKUP(G1127,'Matriz de Clasificacion'!$H$1:$K$341,4)</f>
        <v>Proceso</v>
      </c>
      <c r="N1127" s="177">
        <f t="shared" si="42"/>
        <v>0</v>
      </c>
      <c r="O1127" s="162"/>
      <c r="P1127" s="162"/>
      <c r="Q1127" s="164"/>
      <c r="R1127" s="265"/>
    </row>
    <row r="1128" spans="1:27" ht="45" customHeight="1" x14ac:dyDescent="0.2">
      <c r="A1128" s="159" t="s">
        <v>702</v>
      </c>
      <c r="B1128" s="160">
        <v>11</v>
      </c>
      <c r="C1128" s="159" t="s">
        <v>703</v>
      </c>
      <c r="D1128" s="159" t="s">
        <v>79</v>
      </c>
      <c r="E1128" s="160">
        <v>5</v>
      </c>
      <c r="F1128" s="159" t="s">
        <v>762</v>
      </c>
      <c r="G1128" s="62">
        <v>324</v>
      </c>
      <c r="H1128" s="159" t="s">
        <v>765</v>
      </c>
      <c r="I1128" s="159" t="s">
        <v>766</v>
      </c>
      <c r="J1128" s="159"/>
      <c r="K1128" s="159" t="s">
        <v>662</v>
      </c>
      <c r="L1128" s="159"/>
      <c r="M1128" s="61" t="str">
        <f>VLOOKUP(G1128,'Matriz de Clasificacion'!$H$1:$K$341,4)</f>
        <v>Producto</v>
      </c>
      <c r="N1128" s="177">
        <f t="shared" si="42"/>
        <v>0</v>
      </c>
      <c r="O1128" s="159"/>
      <c r="P1128" s="159"/>
      <c r="Q1128" s="161"/>
      <c r="R1128" s="265"/>
      <c r="S1128" s="160"/>
      <c r="T1128" s="160"/>
      <c r="U1128" s="160"/>
      <c r="V1128" s="160"/>
      <c r="W1128" s="160"/>
      <c r="X1128" s="160"/>
      <c r="Y1128" s="160"/>
      <c r="Z1128" s="160"/>
      <c r="AA1128" s="160"/>
    </row>
    <row r="1129" spans="1:27" ht="105" customHeight="1" x14ac:dyDescent="0.2">
      <c r="A1129" s="162" t="s">
        <v>702</v>
      </c>
      <c r="B1129" s="163">
        <v>11</v>
      </c>
      <c r="C1129" s="162" t="s">
        <v>703</v>
      </c>
      <c r="D1129" s="162" t="s">
        <v>79</v>
      </c>
      <c r="E1129" s="163">
        <v>5</v>
      </c>
      <c r="F1129" s="162" t="s">
        <v>762</v>
      </c>
      <c r="G1129" s="62">
        <v>325</v>
      </c>
      <c r="H1129" s="162" t="s">
        <v>767</v>
      </c>
      <c r="I1129" s="162" t="s">
        <v>768</v>
      </c>
      <c r="J1129" s="162"/>
      <c r="K1129" s="162" t="s">
        <v>662</v>
      </c>
      <c r="L1129" s="162"/>
      <c r="M1129" s="61" t="str">
        <f>VLOOKUP(G1129,'Matriz de Clasificacion'!$H$1:$K$341,4)</f>
        <v>Proceso</v>
      </c>
      <c r="N1129" s="177">
        <f t="shared" si="42"/>
        <v>0</v>
      </c>
      <c r="O1129" s="162"/>
      <c r="P1129" s="162"/>
      <c r="Q1129" s="164"/>
      <c r="R1129" s="265"/>
    </row>
    <row r="1130" spans="1:27" ht="45" customHeight="1" x14ac:dyDescent="0.2">
      <c r="A1130" s="159" t="s">
        <v>702</v>
      </c>
      <c r="B1130" s="160">
        <v>11</v>
      </c>
      <c r="C1130" s="159" t="s">
        <v>703</v>
      </c>
      <c r="D1130" s="159" t="s">
        <v>79</v>
      </c>
      <c r="E1130" s="160">
        <v>5</v>
      </c>
      <c r="F1130" s="159" t="s">
        <v>762</v>
      </c>
      <c r="G1130" s="62">
        <v>326</v>
      </c>
      <c r="H1130" s="159" t="s">
        <v>769</v>
      </c>
      <c r="I1130" s="159" t="s">
        <v>770</v>
      </c>
      <c r="J1130" s="159"/>
      <c r="K1130" s="159" t="s">
        <v>662</v>
      </c>
      <c r="L1130" s="159"/>
      <c r="M1130" s="61" t="str">
        <f>VLOOKUP(G1130,'Matriz de Clasificacion'!$H$1:$K$341,4)</f>
        <v>Proceso</v>
      </c>
      <c r="N1130" s="177">
        <f t="shared" si="42"/>
        <v>0</v>
      </c>
      <c r="O1130" s="159"/>
      <c r="P1130" s="159"/>
      <c r="Q1130" s="161"/>
      <c r="R1130" s="265"/>
      <c r="S1130" s="160"/>
      <c r="T1130" s="160"/>
      <c r="U1130" s="160"/>
      <c r="V1130" s="160"/>
      <c r="W1130" s="160"/>
      <c r="X1130" s="160"/>
      <c r="Y1130" s="160"/>
      <c r="Z1130" s="160"/>
      <c r="AA1130" s="160"/>
    </row>
    <row r="1131" spans="1:27" ht="195" customHeight="1" x14ac:dyDescent="0.2">
      <c r="A1131" s="162" t="s">
        <v>771</v>
      </c>
      <c r="B1131" s="163">
        <v>12</v>
      </c>
      <c r="C1131" s="162" t="s">
        <v>772</v>
      </c>
      <c r="D1131" s="162" t="s">
        <v>13</v>
      </c>
      <c r="E1131" s="163">
        <v>1</v>
      </c>
      <c r="F1131" s="162" t="s">
        <v>773</v>
      </c>
      <c r="G1131" s="62">
        <v>327</v>
      </c>
      <c r="H1131" s="162" t="s">
        <v>774</v>
      </c>
      <c r="I1131" s="162" t="s">
        <v>775</v>
      </c>
      <c r="J1131" s="162"/>
      <c r="K1131" s="162" t="s">
        <v>662</v>
      </c>
      <c r="L1131" s="162"/>
      <c r="M1131" s="61" t="str">
        <f>VLOOKUP(G1131,'Matriz de Clasificacion'!$H$1:$K$341,4)</f>
        <v>Proceso</v>
      </c>
      <c r="N1131" s="177">
        <f t="shared" si="42"/>
        <v>0</v>
      </c>
      <c r="O1131" s="162"/>
      <c r="P1131" s="162"/>
      <c r="Q1131" s="164"/>
      <c r="R1131" s="265"/>
    </row>
    <row r="1132" spans="1:27" ht="60" customHeight="1" x14ac:dyDescent="0.2">
      <c r="A1132" s="159" t="s">
        <v>771</v>
      </c>
      <c r="B1132" s="160">
        <v>12</v>
      </c>
      <c r="C1132" s="159" t="s">
        <v>772</v>
      </c>
      <c r="D1132" s="159" t="s">
        <v>13</v>
      </c>
      <c r="E1132" s="160">
        <v>1</v>
      </c>
      <c r="F1132" s="159" t="s">
        <v>773</v>
      </c>
      <c r="G1132" s="62">
        <v>328</v>
      </c>
      <c r="H1132" s="159" t="s">
        <v>776</v>
      </c>
      <c r="I1132" s="159" t="s">
        <v>777</v>
      </c>
      <c r="J1132" s="159"/>
      <c r="K1132" s="159" t="s">
        <v>662</v>
      </c>
      <c r="L1132" s="159"/>
      <c r="M1132" s="61" t="str">
        <f>VLOOKUP(G1132,'Matriz de Clasificacion'!$H$1:$K$341,4)</f>
        <v>Proceso</v>
      </c>
      <c r="N1132" s="177">
        <f t="shared" si="42"/>
        <v>0</v>
      </c>
      <c r="O1132" s="159"/>
      <c r="P1132" s="159"/>
      <c r="Q1132" s="161"/>
      <c r="R1132" s="265"/>
      <c r="S1132" s="160"/>
      <c r="T1132" s="160"/>
      <c r="U1132" s="160"/>
      <c r="V1132" s="160"/>
      <c r="W1132" s="160"/>
      <c r="X1132" s="160"/>
      <c r="Y1132" s="160"/>
      <c r="Z1132" s="160"/>
      <c r="AA1132" s="160"/>
    </row>
    <row r="1133" spans="1:27" ht="120" customHeight="1" x14ac:dyDescent="0.2">
      <c r="A1133" s="162" t="s">
        <v>771</v>
      </c>
      <c r="B1133" s="163">
        <v>12</v>
      </c>
      <c r="C1133" s="162" t="s">
        <v>772</v>
      </c>
      <c r="D1133" s="162" t="s">
        <v>13</v>
      </c>
      <c r="E1133" s="163">
        <v>1</v>
      </c>
      <c r="F1133" s="162" t="s">
        <v>773</v>
      </c>
      <c r="G1133" s="62">
        <v>329</v>
      </c>
      <c r="H1133" s="162" t="s">
        <v>778</v>
      </c>
      <c r="I1133" s="162" t="s">
        <v>779</v>
      </c>
      <c r="J1133" s="162"/>
      <c r="K1133" s="162" t="s">
        <v>662</v>
      </c>
      <c r="L1133" s="162"/>
      <c r="M1133" s="61" t="str">
        <f>VLOOKUP(G1133,'Matriz de Clasificacion'!$H$1:$K$341,4)</f>
        <v>Proceso</v>
      </c>
      <c r="N1133" s="177">
        <f t="shared" si="42"/>
        <v>0</v>
      </c>
      <c r="O1133" s="162"/>
      <c r="P1133" s="162"/>
      <c r="Q1133" s="164"/>
      <c r="R1133" s="265"/>
    </row>
    <row r="1134" spans="1:27" ht="60" customHeight="1" x14ac:dyDescent="0.2">
      <c r="A1134" s="159" t="s">
        <v>771</v>
      </c>
      <c r="B1134" s="160">
        <v>12</v>
      </c>
      <c r="C1134" s="159" t="s">
        <v>772</v>
      </c>
      <c r="D1134" s="159" t="s">
        <v>13</v>
      </c>
      <c r="E1134" s="160">
        <v>1</v>
      </c>
      <c r="F1134" s="159" t="s">
        <v>773</v>
      </c>
      <c r="G1134" s="62">
        <v>330</v>
      </c>
      <c r="H1134" s="159" t="s">
        <v>780</v>
      </c>
      <c r="I1134" s="159" t="s">
        <v>781</v>
      </c>
      <c r="J1134" s="159"/>
      <c r="K1134" s="159" t="s">
        <v>662</v>
      </c>
      <c r="L1134" s="159"/>
      <c r="M1134" s="61" t="str">
        <f>VLOOKUP(G1134,'Matriz de Clasificacion'!$H$1:$K$341,4)</f>
        <v>Resultado</v>
      </c>
      <c r="N1134" s="177">
        <f t="shared" si="42"/>
        <v>0</v>
      </c>
      <c r="O1134" s="159"/>
      <c r="P1134" s="159"/>
      <c r="Q1134" s="161"/>
      <c r="R1134" s="265"/>
      <c r="S1134" s="160"/>
      <c r="T1134" s="160"/>
      <c r="U1134" s="160"/>
      <c r="V1134" s="160"/>
      <c r="W1134" s="160"/>
      <c r="X1134" s="160"/>
      <c r="Y1134" s="160"/>
      <c r="Z1134" s="160"/>
      <c r="AA1134" s="160"/>
    </row>
    <row r="1135" spans="1:27" ht="135" customHeight="1" x14ac:dyDescent="0.2">
      <c r="A1135" s="162" t="s">
        <v>771</v>
      </c>
      <c r="B1135" s="163">
        <v>12</v>
      </c>
      <c r="C1135" s="162" t="s">
        <v>772</v>
      </c>
      <c r="D1135" s="162" t="s">
        <v>13</v>
      </c>
      <c r="E1135" s="163">
        <v>1</v>
      </c>
      <c r="F1135" s="162" t="s">
        <v>773</v>
      </c>
      <c r="G1135" s="62">
        <v>331</v>
      </c>
      <c r="H1135" s="162" t="s">
        <v>782</v>
      </c>
      <c r="I1135" s="162" t="s">
        <v>783</v>
      </c>
      <c r="J1135" s="162"/>
      <c r="K1135" s="162" t="s">
        <v>662</v>
      </c>
      <c r="L1135" s="162"/>
      <c r="M1135" s="61" t="str">
        <f>VLOOKUP(G1135,'Matriz de Clasificacion'!$H$1:$K$341,4)</f>
        <v>Proceso</v>
      </c>
      <c r="N1135" s="177">
        <f t="shared" si="42"/>
        <v>0</v>
      </c>
      <c r="O1135" s="162"/>
      <c r="P1135" s="162"/>
      <c r="Q1135" s="164"/>
      <c r="R1135" s="265"/>
    </row>
    <row r="1136" spans="1:27" ht="60" customHeight="1" x14ac:dyDescent="0.2">
      <c r="A1136" s="159" t="s">
        <v>771</v>
      </c>
      <c r="B1136" s="160">
        <v>12</v>
      </c>
      <c r="C1136" s="159" t="s">
        <v>772</v>
      </c>
      <c r="D1136" s="159" t="s">
        <v>41</v>
      </c>
      <c r="E1136" s="160">
        <v>2</v>
      </c>
      <c r="F1136" s="159" t="s">
        <v>784</v>
      </c>
      <c r="G1136" s="62">
        <v>332</v>
      </c>
      <c r="H1136" s="159" t="s">
        <v>785</v>
      </c>
      <c r="I1136" s="159" t="s">
        <v>786</v>
      </c>
      <c r="J1136" s="159"/>
      <c r="K1136" s="159" t="s">
        <v>662</v>
      </c>
      <c r="L1136" s="159"/>
      <c r="M1136" s="61" t="str">
        <f>VLOOKUP(G1136,'Matriz de Clasificacion'!$H$1:$K$341,4)</f>
        <v>Proceso</v>
      </c>
      <c r="N1136" s="177">
        <f t="shared" si="42"/>
        <v>0</v>
      </c>
      <c r="O1136" s="159"/>
      <c r="P1136" s="159"/>
      <c r="Q1136" s="161"/>
      <c r="R1136" s="265"/>
      <c r="S1136" s="160"/>
      <c r="T1136" s="160"/>
      <c r="U1136" s="160"/>
      <c r="V1136" s="160"/>
      <c r="W1136" s="160"/>
      <c r="X1136" s="160"/>
      <c r="Y1136" s="160"/>
      <c r="Z1136" s="160"/>
      <c r="AA1136" s="160"/>
    </row>
    <row r="1137" spans="1:27" ht="60" customHeight="1" x14ac:dyDescent="0.2">
      <c r="A1137" s="162" t="s">
        <v>771</v>
      </c>
      <c r="B1137" s="163">
        <v>12</v>
      </c>
      <c r="C1137" s="162" t="s">
        <v>772</v>
      </c>
      <c r="D1137" s="162" t="s">
        <v>41</v>
      </c>
      <c r="E1137" s="163">
        <v>2</v>
      </c>
      <c r="F1137" s="162" t="s">
        <v>784</v>
      </c>
      <c r="G1137" s="62">
        <v>333</v>
      </c>
      <c r="H1137" s="162" t="s">
        <v>787</v>
      </c>
      <c r="I1137" s="162" t="s">
        <v>788</v>
      </c>
      <c r="J1137" s="162"/>
      <c r="K1137" s="162" t="s">
        <v>662</v>
      </c>
      <c r="L1137" s="162"/>
      <c r="M1137" s="61" t="str">
        <f>VLOOKUP(G1137,'Matriz de Clasificacion'!$H$1:$K$341,4)</f>
        <v>Proceso</v>
      </c>
      <c r="N1137" s="177">
        <f t="shared" si="42"/>
        <v>0</v>
      </c>
      <c r="O1137" s="162"/>
      <c r="P1137" s="162"/>
      <c r="Q1137" s="164"/>
      <c r="R1137" s="265"/>
    </row>
    <row r="1138" spans="1:27" ht="60" customHeight="1" x14ac:dyDescent="0.2">
      <c r="A1138" s="159" t="s">
        <v>771</v>
      </c>
      <c r="B1138" s="160">
        <v>12</v>
      </c>
      <c r="C1138" s="159" t="s">
        <v>772</v>
      </c>
      <c r="D1138" s="159" t="s">
        <v>41</v>
      </c>
      <c r="E1138" s="160">
        <v>2</v>
      </c>
      <c r="F1138" s="159" t="s">
        <v>784</v>
      </c>
      <c r="G1138" s="62">
        <v>334</v>
      </c>
      <c r="H1138" s="159" t="s">
        <v>789</v>
      </c>
      <c r="I1138" s="159" t="s">
        <v>790</v>
      </c>
      <c r="J1138" s="159"/>
      <c r="K1138" s="159" t="s">
        <v>662</v>
      </c>
      <c r="L1138" s="159"/>
      <c r="M1138" s="61" t="str">
        <f>VLOOKUP(G1138,'Matriz de Clasificacion'!$H$1:$K$341,4)</f>
        <v>Proceso</v>
      </c>
      <c r="N1138" s="177">
        <f t="shared" si="42"/>
        <v>0</v>
      </c>
      <c r="O1138" s="159"/>
      <c r="P1138" s="159"/>
      <c r="Q1138" s="161"/>
      <c r="R1138" s="265"/>
      <c r="S1138" s="160"/>
      <c r="T1138" s="160"/>
      <c r="U1138" s="160"/>
      <c r="V1138" s="160"/>
      <c r="W1138" s="160"/>
      <c r="X1138" s="160"/>
      <c r="Y1138" s="160"/>
      <c r="Z1138" s="160"/>
      <c r="AA1138" s="160"/>
    </row>
    <row r="1139" spans="1:27" ht="60" customHeight="1" x14ac:dyDescent="0.2">
      <c r="A1139" s="162" t="s">
        <v>771</v>
      </c>
      <c r="B1139" s="163">
        <v>12</v>
      </c>
      <c r="C1139" s="162" t="s">
        <v>772</v>
      </c>
      <c r="D1139" s="162" t="s">
        <v>41</v>
      </c>
      <c r="E1139" s="163">
        <v>2</v>
      </c>
      <c r="F1139" s="162" t="s">
        <v>784</v>
      </c>
      <c r="G1139" s="62">
        <v>335</v>
      </c>
      <c r="H1139" s="162" t="s">
        <v>791</v>
      </c>
      <c r="I1139" s="162" t="s">
        <v>792</v>
      </c>
      <c r="J1139" s="162"/>
      <c r="K1139" s="162" t="s">
        <v>662</v>
      </c>
      <c r="L1139" s="162"/>
      <c r="M1139" s="61" t="str">
        <f>VLOOKUP(G1139,'Matriz de Clasificacion'!$H$1:$K$341,4)</f>
        <v>Proceso</v>
      </c>
      <c r="N1139" s="177">
        <f t="shared" si="42"/>
        <v>0</v>
      </c>
      <c r="O1139" s="162"/>
      <c r="P1139" s="162"/>
      <c r="Q1139" s="164"/>
      <c r="R1139" s="265"/>
    </row>
    <row r="1140" spans="1:27" ht="60" customHeight="1" x14ac:dyDescent="0.2">
      <c r="A1140" s="159" t="s">
        <v>771</v>
      </c>
      <c r="B1140" s="160">
        <v>12</v>
      </c>
      <c r="C1140" s="159" t="s">
        <v>772</v>
      </c>
      <c r="D1140" s="159" t="s">
        <v>41</v>
      </c>
      <c r="E1140" s="160">
        <v>2</v>
      </c>
      <c r="F1140" s="159" t="s">
        <v>784</v>
      </c>
      <c r="G1140" s="62">
        <v>336</v>
      </c>
      <c r="H1140" s="159" t="s">
        <v>793</v>
      </c>
      <c r="I1140" s="159" t="s">
        <v>794</v>
      </c>
      <c r="J1140" s="159"/>
      <c r="K1140" s="159" t="s">
        <v>662</v>
      </c>
      <c r="L1140" s="159"/>
      <c r="M1140" s="61" t="str">
        <f>VLOOKUP(G1140,'Matriz de Clasificacion'!$H$1:$K$341,4)</f>
        <v>Proceso</v>
      </c>
      <c r="N1140" s="177">
        <f t="shared" si="42"/>
        <v>0</v>
      </c>
      <c r="O1140" s="159"/>
      <c r="P1140" s="159"/>
      <c r="Q1140" s="161"/>
      <c r="R1140" s="265"/>
      <c r="S1140" s="160"/>
      <c r="T1140" s="160"/>
      <c r="U1140" s="160"/>
      <c r="V1140" s="160"/>
      <c r="W1140" s="160"/>
      <c r="X1140" s="160"/>
      <c r="Y1140" s="160"/>
      <c r="Z1140" s="160"/>
      <c r="AA1140" s="160"/>
    </row>
    <row r="1141" spans="1:27" ht="75" customHeight="1" x14ac:dyDescent="0.2">
      <c r="A1141" s="162" t="s">
        <v>771</v>
      </c>
      <c r="B1141" s="163">
        <v>12</v>
      </c>
      <c r="C1141" s="162" t="s">
        <v>772</v>
      </c>
      <c r="D1141" s="162" t="s">
        <v>41</v>
      </c>
      <c r="E1141" s="163">
        <v>2</v>
      </c>
      <c r="F1141" s="162" t="s">
        <v>784</v>
      </c>
      <c r="G1141" s="62">
        <v>337</v>
      </c>
      <c r="H1141" s="162" t="s">
        <v>795</v>
      </c>
      <c r="I1141" s="162" t="s">
        <v>796</v>
      </c>
      <c r="J1141" s="162"/>
      <c r="K1141" s="162" t="s">
        <v>662</v>
      </c>
      <c r="L1141" s="162"/>
      <c r="M1141" s="61" t="str">
        <f>VLOOKUP(G1141,'Matriz de Clasificacion'!$H$1:$K$341,4)</f>
        <v>Proceso</v>
      </c>
      <c r="N1141" s="177">
        <f t="shared" si="42"/>
        <v>0</v>
      </c>
      <c r="O1141" s="162"/>
      <c r="P1141" s="162"/>
      <c r="Q1141" s="164"/>
      <c r="R1141" s="265"/>
    </row>
    <row r="1142" spans="1:27" ht="60" customHeight="1" x14ac:dyDescent="0.2">
      <c r="A1142" s="159" t="s">
        <v>771</v>
      </c>
      <c r="B1142" s="160">
        <v>12</v>
      </c>
      <c r="C1142" s="159" t="s">
        <v>772</v>
      </c>
      <c r="D1142" s="159" t="s">
        <v>41</v>
      </c>
      <c r="E1142" s="160">
        <v>2</v>
      </c>
      <c r="F1142" s="159" t="s">
        <v>784</v>
      </c>
      <c r="G1142" s="62">
        <v>338</v>
      </c>
      <c r="H1142" s="159" t="s">
        <v>797</v>
      </c>
      <c r="I1142" s="159" t="s">
        <v>798</v>
      </c>
      <c r="J1142" s="159"/>
      <c r="K1142" s="159" t="s">
        <v>662</v>
      </c>
      <c r="L1142" s="159"/>
      <c r="M1142" s="61" t="str">
        <f>VLOOKUP(G1142,'Matriz de Clasificacion'!$H$1:$K$341,4)</f>
        <v>Proceso</v>
      </c>
      <c r="N1142" s="177">
        <f t="shared" si="42"/>
        <v>0</v>
      </c>
      <c r="O1142" s="159"/>
      <c r="P1142" s="159"/>
      <c r="Q1142" s="161"/>
      <c r="R1142" s="265"/>
      <c r="S1142" s="160"/>
      <c r="T1142" s="160"/>
      <c r="U1142" s="160"/>
      <c r="V1142" s="160"/>
      <c r="W1142" s="160"/>
      <c r="X1142" s="160"/>
      <c r="Y1142" s="160"/>
      <c r="Z1142" s="160"/>
      <c r="AA1142" s="160"/>
    </row>
    <row r="1143" spans="1:27" ht="60" customHeight="1" x14ac:dyDescent="0.2">
      <c r="A1143" s="162" t="s">
        <v>771</v>
      </c>
      <c r="B1143" s="163">
        <v>12</v>
      </c>
      <c r="C1143" s="162" t="s">
        <v>772</v>
      </c>
      <c r="D1143" s="162" t="s">
        <v>41</v>
      </c>
      <c r="E1143" s="163">
        <v>2</v>
      </c>
      <c r="F1143" s="162" t="s">
        <v>784</v>
      </c>
      <c r="G1143" s="62">
        <v>339</v>
      </c>
      <c r="H1143" s="162" t="s">
        <v>799</v>
      </c>
      <c r="I1143" s="162" t="s">
        <v>800</v>
      </c>
      <c r="J1143" s="162"/>
      <c r="K1143" s="162" t="s">
        <v>662</v>
      </c>
      <c r="L1143" s="162"/>
      <c r="M1143" s="61" t="str">
        <f>VLOOKUP(G1143,'Matriz de Clasificacion'!$H$1:$K$341,4)</f>
        <v>Proceso</v>
      </c>
      <c r="N1143" s="177">
        <f t="shared" si="42"/>
        <v>0</v>
      </c>
      <c r="O1143" s="162"/>
      <c r="P1143" s="162"/>
      <c r="Q1143" s="164"/>
      <c r="R1143" s="265"/>
    </row>
    <row r="1144" spans="1:27" ht="75" customHeight="1" x14ac:dyDescent="0.2">
      <c r="A1144" s="159" t="s">
        <v>771</v>
      </c>
      <c r="B1144" s="160">
        <v>12</v>
      </c>
      <c r="C1144" s="159" t="s">
        <v>772</v>
      </c>
      <c r="D1144" s="159" t="s">
        <v>41</v>
      </c>
      <c r="E1144" s="160">
        <v>2</v>
      </c>
      <c r="F1144" s="159" t="s">
        <v>784</v>
      </c>
      <c r="G1144" s="62">
        <v>340</v>
      </c>
      <c r="H1144" s="159" t="s">
        <v>801</v>
      </c>
      <c r="I1144" s="159" t="s">
        <v>802</v>
      </c>
      <c r="J1144" s="159"/>
      <c r="K1144" s="159" t="s">
        <v>662</v>
      </c>
      <c r="L1144" s="159"/>
      <c r="M1144" s="61" t="str">
        <f>VLOOKUP(G1144,'Matriz de Clasificacion'!$H$1:$K$341,4)</f>
        <v>Proceso</v>
      </c>
      <c r="N1144" s="177">
        <f t="shared" si="42"/>
        <v>0</v>
      </c>
      <c r="O1144" s="159"/>
      <c r="P1144" s="159"/>
      <c r="Q1144" s="161"/>
      <c r="R1144" s="265"/>
      <c r="S1144" s="160"/>
      <c r="T1144" s="160"/>
      <c r="U1144" s="160"/>
      <c r="V1144" s="160"/>
      <c r="W1144" s="160"/>
      <c r="X1144" s="160"/>
      <c r="Y1144" s="160"/>
      <c r="Z1144" s="160"/>
      <c r="AA1144" s="160"/>
    </row>
    <row r="1145" spans="1:27" ht="18" customHeight="1" x14ac:dyDescent="0.2">
      <c r="R1145" s="266"/>
    </row>
  </sheetData>
  <autoFilter ref="A1:AA1144"/>
  <pageMargins left="1" right="1" top="1" bottom="1" header="0.25" footer="0.25"/>
  <pageSetup orientation="portrait" r:id="rId1"/>
  <headerFooter>
    <oddFooter>&amp;C&amp;"Helvetica,Regular"&amp;12&amp;K000000&amp;P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AC1140"/>
  <sheetViews>
    <sheetView workbookViewId="0">
      <selection sqref="A1:XFD1048576"/>
    </sheetView>
  </sheetViews>
  <sheetFormatPr baseColWidth="10" defaultColWidth="11.42578125" defaultRowHeight="12.75" x14ac:dyDescent="0.2"/>
  <cols>
    <col min="1" max="1" width="11.42578125" style="277" customWidth="1"/>
    <col min="2" max="2" width="6.42578125" style="277" bestFit="1" customWidth="1"/>
    <col min="3" max="3" width="14.42578125" style="277" customWidth="1"/>
    <col min="4" max="4" width="8.5703125" style="277" customWidth="1"/>
    <col min="5" max="5" width="9.7109375" style="277" customWidth="1"/>
    <col min="6" max="6" width="13.28515625" style="277" customWidth="1"/>
    <col min="7" max="7" width="8.28515625" style="513" customWidth="1"/>
    <col min="8" max="8" width="10.42578125" style="277" customWidth="1"/>
    <col min="9" max="9" width="28.140625" style="277" customWidth="1"/>
    <col min="10" max="10" width="12.7109375" style="277" customWidth="1"/>
    <col min="11" max="11" width="11.42578125" style="277" customWidth="1"/>
    <col min="12" max="12" width="16.140625" style="277" customWidth="1"/>
    <col min="13" max="13" width="11.5703125" style="277" customWidth="1"/>
    <col min="14" max="14" width="11.5703125" style="277" hidden="1" customWidth="1"/>
    <col min="15" max="15" width="16.140625" style="277" customWidth="1"/>
    <col min="16" max="16" width="9.7109375" style="277" customWidth="1"/>
    <col min="17" max="17" width="43.7109375" style="277" customWidth="1"/>
    <col min="18" max="18" width="14.28515625" style="514" customWidth="1"/>
    <col min="19" max="21" width="24.42578125" style="277" customWidth="1"/>
    <col min="22" max="22" width="18.7109375" style="277" customWidth="1"/>
    <col min="23" max="23" width="24.140625" style="277" customWidth="1"/>
    <col min="24" max="24" width="26.28515625" style="277" customWidth="1"/>
    <col min="25" max="25" width="54.28515625" style="277" customWidth="1"/>
    <col min="26" max="28" width="11.42578125" style="277" hidden="1" customWidth="1"/>
    <col min="29" max="29" width="11.42578125" style="277" customWidth="1"/>
    <col min="30" max="16384" width="11.42578125" style="278"/>
  </cols>
  <sheetData>
    <row r="1" spans="1:29" ht="51.75" thickBot="1" x14ac:dyDescent="0.25">
      <c r="A1" s="267" t="s">
        <v>0</v>
      </c>
      <c r="B1" s="267" t="s">
        <v>1</v>
      </c>
      <c r="C1" s="267" t="s">
        <v>2</v>
      </c>
      <c r="D1" s="268" t="s">
        <v>3</v>
      </c>
      <c r="E1" s="268" t="s">
        <v>4</v>
      </c>
      <c r="F1" s="268" t="s">
        <v>5</v>
      </c>
      <c r="G1" s="269" t="s">
        <v>7</v>
      </c>
      <c r="H1" s="270" t="s">
        <v>6</v>
      </c>
      <c r="I1" s="270" t="s">
        <v>1220</v>
      </c>
      <c r="J1" s="271" t="s">
        <v>1285</v>
      </c>
      <c r="K1" s="272" t="s">
        <v>1283</v>
      </c>
      <c r="L1" s="271" t="s">
        <v>1284</v>
      </c>
      <c r="M1" s="272" t="s">
        <v>10</v>
      </c>
      <c r="N1" s="271" t="s">
        <v>1570</v>
      </c>
      <c r="O1" s="270" t="s">
        <v>1048</v>
      </c>
      <c r="P1" s="272" t="s">
        <v>1049</v>
      </c>
      <c r="Q1" s="272" t="s">
        <v>1050</v>
      </c>
      <c r="R1" s="273" t="s">
        <v>2067</v>
      </c>
      <c r="S1" s="271" t="s">
        <v>804</v>
      </c>
      <c r="T1" s="271" t="s">
        <v>805</v>
      </c>
      <c r="U1" s="271" t="s">
        <v>806</v>
      </c>
      <c r="V1" s="274" t="s">
        <v>807</v>
      </c>
      <c r="W1" s="270" t="s">
        <v>808</v>
      </c>
      <c r="X1" s="270" t="s">
        <v>809</v>
      </c>
      <c r="Y1" s="270" t="s">
        <v>810</v>
      </c>
      <c r="Z1" s="275" t="s">
        <v>811</v>
      </c>
      <c r="AA1" s="275" t="s">
        <v>812</v>
      </c>
      <c r="AB1" s="276"/>
    </row>
    <row r="2" spans="1:29" s="285" customFormat="1" ht="102" x14ac:dyDescent="0.2">
      <c r="A2" s="279" t="s">
        <v>11</v>
      </c>
      <c r="B2" s="280">
        <v>1</v>
      </c>
      <c r="C2" s="279" t="s">
        <v>12</v>
      </c>
      <c r="D2" s="279" t="s">
        <v>13</v>
      </c>
      <c r="E2" s="280">
        <v>1</v>
      </c>
      <c r="F2" s="279" t="s">
        <v>14</v>
      </c>
      <c r="G2" s="280">
        <v>1</v>
      </c>
      <c r="H2" s="281" t="s">
        <v>15</v>
      </c>
      <c r="I2" s="281" t="s">
        <v>16</v>
      </c>
      <c r="J2" s="281"/>
      <c r="K2" s="281" t="s">
        <v>17</v>
      </c>
      <c r="L2" s="281"/>
      <c r="M2" s="282" t="str">
        <f>VLOOKUP(G2,'[1]Matriz de Clasificacion'!$H$1:$K$341,4)</f>
        <v>Resultado</v>
      </c>
      <c r="N2" s="282">
        <f>IF((LEN(Q2)&gt;0),1,0)</f>
        <v>1</v>
      </c>
      <c r="O2" s="281" t="s">
        <v>1205</v>
      </c>
      <c r="P2" s="281" t="s">
        <v>6</v>
      </c>
      <c r="Q2" s="283" t="s">
        <v>1979</v>
      </c>
      <c r="R2" s="284"/>
      <c r="S2" s="282"/>
      <c r="T2" s="282"/>
      <c r="U2" s="281" t="s">
        <v>1926</v>
      </c>
      <c r="V2" s="282"/>
      <c r="W2" s="282"/>
      <c r="X2" s="282"/>
      <c r="Y2" s="282"/>
      <c r="Z2" s="280"/>
      <c r="AA2" s="280"/>
      <c r="AB2" s="280"/>
      <c r="AC2" s="280"/>
    </row>
    <row r="3" spans="1:29" s="285" customFormat="1" ht="102" x14ac:dyDescent="0.2">
      <c r="A3" s="279" t="s">
        <v>11</v>
      </c>
      <c r="B3" s="280">
        <v>1</v>
      </c>
      <c r="C3" s="279" t="s">
        <v>12</v>
      </c>
      <c r="D3" s="279" t="s">
        <v>13</v>
      </c>
      <c r="E3" s="280">
        <v>1</v>
      </c>
      <c r="F3" s="279" t="s">
        <v>14</v>
      </c>
      <c r="G3" s="280">
        <v>1</v>
      </c>
      <c r="H3" s="281" t="s">
        <v>15</v>
      </c>
      <c r="I3" s="281" t="s">
        <v>16</v>
      </c>
      <c r="J3" s="281"/>
      <c r="K3" s="281" t="s">
        <v>17</v>
      </c>
      <c r="L3" s="281"/>
      <c r="M3" s="282" t="str">
        <f>VLOOKUP(G3,'[1]Matriz de Clasificacion'!$H$1:$K$341,4)</f>
        <v>Resultado</v>
      </c>
      <c r="N3" s="282"/>
      <c r="O3" s="281" t="s">
        <v>1206</v>
      </c>
      <c r="P3" s="281" t="s">
        <v>6</v>
      </c>
      <c r="Q3" s="281" t="s">
        <v>1978</v>
      </c>
      <c r="R3" s="284"/>
      <c r="S3" s="282"/>
      <c r="T3" s="282"/>
      <c r="U3" s="281" t="s">
        <v>1927</v>
      </c>
      <c r="V3" s="282"/>
      <c r="W3" s="282"/>
      <c r="X3" s="282"/>
      <c r="Y3" s="282"/>
      <c r="Z3" s="280"/>
      <c r="AA3" s="280"/>
      <c r="AB3" s="280"/>
      <c r="AC3" s="280"/>
    </row>
    <row r="4" spans="1:29" s="285" customFormat="1" ht="102" x14ac:dyDescent="0.2">
      <c r="A4" s="279" t="s">
        <v>11</v>
      </c>
      <c r="B4" s="280">
        <v>1</v>
      </c>
      <c r="C4" s="279" t="s">
        <v>12</v>
      </c>
      <c r="D4" s="279" t="s">
        <v>13</v>
      </c>
      <c r="E4" s="280">
        <v>1</v>
      </c>
      <c r="F4" s="279" t="s">
        <v>14</v>
      </c>
      <c r="G4" s="280">
        <v>1</v>
      </c>
      <c r="H4" s="281" t="s">
        <v>15</v>
      </c>
      <c r="I4" s="281" t="s">
        <v>16</v>
      </c>
      <c r="J4" s="281"/>
      <c r="K4" s="281" t="s">
        <v>17</v>
      </c>
      <c r="L4" s="281"/>
      <c r="M4" s="282" t="str">
        <f>VLOOKUP(G4,'[1]Matriz de Clasificacion'!$H$1:$K$341,4)</f>
        <v>Resultado</v>
      </c>
      <c r="N4" s="282"/>
      <c r="O4" s="281" t="s">
        <v>1207</v>
      </c>
      <c r="P4" s="281" t="s">
        <v>6</v>
      </c>
      <c r="Q4" s="286" t="s">
        <v>1982</v>
      </c>
      <c r="R4" s="284"/>
      <c r="S4" s="282"/>
      <c r="T4" s="282"/>
      <c r="U4" s="281" t="s">
        <v>1928</v>
      </c>
      <c r="V4" s="282"/>
      <c r="W4" s="282"/>
      <c r="X4" s="282"/>
      <c r="Y4" s="282"/>
      <c r="Z4" s="280"/>
      <c r="AA4" s="280"/>
      <c r="AB4" s="280"/>
      <c r="AC4" s="280"/>
    </row>
    <row r="5" spans="1:29" s="285" customFormat="1" ht="24" x14ac:dyDescent="0.2">
      <c r="A5" s="279"/>
      <c r="B5" s="280"/>
      <c r="C5" s="279"/>
      <c r="D5" s="279"/>
      <c r="E5" s="280"/>
      <c r="F5" s="279"/>
      <c r="G5" s="280"/>
      <c r="H5" s="281"/>
      <c r="I5" s="281"/>
      <c r="J5" s="281"/>
      <c r="K5" s="281"/>
      <c r="L5" s="281"/>
      <c r="M5" s="282"/>
      <c r="N5" s="282"/>
      <c r="O5" s="281" t="s">
        <v>1203</v>
      </c>
      <c r="P5" s="281" t="s">
        <v>6</v>
      </c>
      <c r="Q5" s="281" t="s">
        <v>1980</v>
      </c>
      <c r="R5" s="284"/>
      <c r="S5" s="282"/>
      <c r="T5" s="282"/>
      <c r="U5" s="281" t="s">
        <v>1929</v>
      </c>
      <c r="V5" s="282"/>
      <c r="W5" s="282"/>
      <c r="X5" s="282"/>
      <c r="Y5" s="282"/>
      <c r="Z5" s="280"/>
      <c r="AA5" s="280"/>
      <c r="AB5" s="280"/>
      <c r="AC5" s="280"/>
    </row>
    <row r="6" spans="1:29" s="285" customFormat="1" ht="24" x14ac:dyDescent="0.2">
      <c r="A6" s="279"/>
      <c r="B6" s="280"/>
      <c r="C6" s="279"/>
      <c r="D6" s="279"/>
      <c r="E6" s="280"/>
      <c r="F6" s="279"/>
      <c r="G6" s="280"/>
      <c r="H6" s="281"/>
      <c r="I6" s="281"/>
      <c r="J6" s="281"/>
      <c r="K6" s="281"/>
      <c r="L6" s="281"/>
      <c r="M6" s="282"/>
      <c r="N6" s="282"/>
      <c r="O6" s="281" t="s">
        <v>1199</v>
      </c>
      <c r="P6" s="281" t="s">
        <v>6</v>
      </c>
      <c r="Q6" s="281" t="s">
        <v>1981</v>
      </c>
      <c r="R6" s="284"/>
      <c r="S6" s="282"/>
      <c r="T6" s="282"/>
      <c r="U6" s="281" t="s">
        <v>1930</v>
      </c>
      <c r="V6" s="282"/>
      <c r="W6" s="282"/>
      <c r="X6" s="282"/>
      <c r="Y6" s="282"/>
      <c r="Z6" s="280"/>
      <c r="AA6" s="280"/>
      <c r="AB6" s="280"/>
      <c r="AC6" s="280"/>
    </row>
    <row r="7" spans="1:29" s="285" customFormat="1" ht="219.75" thickBot="1" x14ac:dyDescent="0.25">
      <c r="A7" s="279"/>
      <c r="B7" s="280"/>
      <c r="C7" s="279"/>
      <c r="D7" s="279"/>
      <c r="E7" s="280"/>
      <c r="F7" s="279"/>
      <c r="G7" s="280"/>
      <c r="H7" s="281"/>
      <c r="I7" s="281"/>
      <c r="J7" s="281"/>
      <c r="K7" s="281"/>
      <c r="L7" s="281"/>
      <c r="M7" s="282"/>
      <c r="N7" s="282"/>
      <c r="O7" s="281" t="s">
        <v>1200</v>
      </c>
      <c r="P7" s="281" t="s">
        <v>6</v>
      </c>
      <c r="Q7" s="287" t="s">
        <v>2068</v>
      </c>
      <c r="R7" s="284"/>
      <c r="S7" s="282"/>
      <c r="T7" s="282"/>
      <c r="U7" s="281" t="s">
        <v>1931</v>
      </c>
      <c r="V7" s="282"/>
      <c r="W7" s="282"/>
      <c r="X7" s="282"/>
      <c r="Y7" s="282"/>
      <c r="Z7" s="280"/>
      <c r="AA7" s="280"/>
      <c r="AB7" s="280"/>
      <c r="AC7" s="280"/>
    </row>
    <row r="8" spans="1:29" s="285" customFormat="1" x14ac:dyDescent="0.2">
      <c r="A8" s="279"/>
      <c r="B8" s="280"/>
      <c r="C8" s="279"/>
      <c r="D8" s="279"/>
      <c r="E8" s="280"/>
      <c r="F8" s="279"/>
      <c r="G8" s="280"/>
      <c r="H8" s="281"/>
      <c r="I8" s="281"/>
      <c r="J8" s="281"/>
      <c r="K8" s="281"/>
      <c r="L8" s="281"/>
      <c r="M8" s="282"/>
      <c r="N8" s="282"/>
      <c r="O8" s="281" t="s">
        <v>1198</v>
      </c>
      <c r="P8" s="281" t="s">
        <v>6</v>
      </c>
      <c r="Q8" s="281" t="s">
        <v>1983</v>
      </c>
      <c r="R8" s="284"/>
      <c r="S8" s="282"/>
      <c r="T8" s="282"/>
      <c r="U8" s="281" t="s">
        <v>1932</v>
      </c>
      <c r="V8" s="282"/>
      <c r="W8" s="282"/>
      <c r="X8" s="282"/>
      <c r="Y8" s="282"/>
      <c r="Z8" s="280"/>
      <c r="AA8" s="280"/>
      <c r="AB8" s="280"/>
      <c r="AC8" s="280"/>
    </row>
    <row r="9" spans="1:29" s="285" customFormat="1" ht="24" x14ac:dyDescent="0.2">
      <c r="A9" s="279"/>
      <c r="B9" s="280"/>
      <c r="C9" s="279"/>
      <c r="D9" s="279"/>
      <c r="E9" s="280"/>
      <c r="F9" s="279"/>
      <c r="G9" s="280"/>
      <c r="H9" s="281"/>
      <c r="I9" s="281"/>
      <c r="J9" s="281"/>
      <c r="K9" s="281"/>
      <c r="L9" s="281"/>
      <c r="M9" s="282"/>
      <c r="N9" s="282"/>
      <c r="O9" s="281" t="s">
        <v>1197</v>
      </c>
      <c r="P9" s="281" t="s">
        <v>6</v>
      </c>
      <c r="Q9" s="281" t="s">
        <v>1984</v>
      </c>
      <c r="R9" s="284"/>
      <c r="S9" s="282"/>
      <c r="T9" s="282"/>
      <c r="U9" s="281" t="s">
        <v>1933</v>
      </c>
      <c r="V9" s="282"/>
      <c r="W9" s="282"/>
      <c r="X9" s="282"/>
      <c r="Y9" s="282"/>
      <c r="Z9" s="280"/>
      <c r="AA9" s="280"/>
      <c r="AB9" s="280"/>
      <c r="AC9" s="280"/>
    </row>
    <row r="10" spans="1:29" s="285" customFormat="1" ht="24" x14ac:dyDescent="0.2">
      <c r="A10" s="279"/>
      <c r="B10" s="280"/>
      <c r="C10" s="279"/>
      <c r="D10" s="279"/>
      <c r="E10" s="280"/>
      <c r="F10" s="279"/>
      <c r="G10" s="280"/>
      <c r="H10" s="281"/>
      <c r="I10" s="281"/>
      <c r="J10" s="281"/>
      <c r="K10" s="281"/>
      <c r="L10" s="281"/>
      <c r="M10" s="282"/>
      <c r="N10" s="282"/>
      <c r="O10" s="281" t="s">
        <v>1196</v>
      </c>
      <c r="P10" s="281" t="s">
        <v>6</v>
      </c>
      <c r="Q10" s="281" t="s">
        <v>1985</v>
      </c>
      <c r="R10" s="284"/>
      <c r="S10" s="282"/>
      <c r="T10" s="282"/>
      <c r="U10" s="281" t="s">
        <v>1934</v>
      </c>
      <c r="V10" s="282"/>
      <c r="W10" s="282"/>
      <c r="X10" s="282"/>
      <c r="Y10" s="282"/>
      <c r="Z10" s="280"/>
      <c r="AA10" s="280"/>
      <c r="AB10" s="280"/>
      <c r="AC10" s="280"/>
    </row>
    <row r="11" spans="1:29" s="285" customFormat="1" ht="96" x14ac:dyDescent="0.2">
      <c r="A11" s="279"/>
      <c r="B11" s="280"/>
      <c r="C11" s="279"/>
      <c r="D11" s="279"/>
      <c r="E11" s="280"/>
      <c r="F11" s="279"/>
      <c r="G11" s="280"/>
      <c r="H11" s="281"/>
      <c r="I11" s="281"/>
      <c r="J11" s="281"/>
      <c r="K11" s="281"/>
      <c r="L11" s="281"/>
      <c r="M11" s="282"/>
      <c r="N11" s="282"/>
      <c r="O11" s="281" t="s">
        <v>1195</v>
      </c>
      <c r="P11" s="281" t="s">
        <v>6</v>
      </c>
      <c r="Q11" s="281" t="s">
        <v>1986</v>
      </c>
      <c r="R11" s="284"/>
      <c r="S11" s="282"/>
      <c r="T11" s="282"/>
      <c r="U11" s="281" t="s">
        <v>1935</v>
      </c>
      <c r="V11" s="282"/>
      <c r="W11" s="282"/>
      <c r="X11" s="282"/>
      <c r="Y11" s="282"/>
      <c r="Z11" s="280"/>
      <c r="AA11" s="280"/>
      <c r="AB11" s="280"/>
      <c r="AC11" s="280"/>
    </row>
    <row r="12" spans="1:29" s="293" customFormat="1" ht="102.75" thickBot="1" x14ac:dyDescent="0.25">
      <c r="A12" s="288" t="s">
        <v>11</v>
      </c>
      <c r="B12" s="289">
        <v>1</v>
      </c>
      <c r="C12" s="288" t="s">
        <v>12</v>
      </c>
      <c r="D12" s="288" t="s">
        <v>13</v>
      </c>
      <c r="E12" s="289">
        <v>1</v>
      </c>
      <c r="F12" s="288" t="s">
        <v>14</v>
      </c>
      <c r="G12" s="280">
        <v>2</v>
      </c>
      <c r="H12" s="290" t="s">
        <v>18</v>
      </c>
      <c r="I12" s="290" t="s">
        <v>19</v>
      </c>
      <c r="J12" s="290"/>
      <c r="K12" s="290" t="s">
        <v>17</v>
      </c>
      <c r="L12" s="290"/>
      <c r="M12" s="282" t="str">
        <f>VLOOKUP(G12,'[1]Matriz de Clasificacion'!$H$1:$K$341,4)</f>
        <v>Resultado</v>
      </c>
      <c r="N12" s="282">
        <f t="shared" ref="N12:N13" si="0">IF((LEN(Q12)&gt;0),1,0)</f>
        <v>0</v>
      </c>
      <c r="O12" s="290"/>
      <c r="P12" s="290"/>
      <c r="Q12" s="290"/>
      <c r="R12" s="291"/>
      <c r="S12" s="292"/>
      <c r="T12" s="292"/>
      <c r="U12" s="292"/>
      <c r="V12" s="292"/>
      <c r="W12" s="292"/>
      <c r="X12" s="292"/>
      <c r="Y12" s="292"/>
      <c r="Z12" s="289"/>
      <c r="AA12" s="289"/>
      <c r="AB12" s="289"/>
      <c r="AC12" s="289"/>
    </row>
    <row r="13" spans="1:29" s="285" customFormat="1" ht="102.75" thickBot="1" x14ac:dyDescent="0.25">
      <c r="A13" s="279" t="s">
        <v>11</v>
      </c>
      <c r="B13" s="280">
        <v>1</v>
      </c>
      <c r="C13" s="279" t="s">
        <v>12</v>
      </c>
      <c r="D13" s="279" t="s">
        <v>13</v>
      </c>
      <c r="E13" s="280">
        <v>1</v>
      </c>
      <c r="F13" s="279" t="s">
        <v>14</v>
      </c>
      <c r="G13" s="280">
        <v>3</v>
      </c>
      <c r="H13" s="281" t="s">
        <v>20</v>
      </c>
      <c r="I13" s="281" t="s">
        <v>21</v>
      </c>
      <c r="J13" s="281"/>
      <c r="K13" s="281" t="s">
        <v>17</v>
      </c>
      <c r="L13" s="281"/>
      <c r="M13" s="282" t="str">
        <f>VLOOKUP(G13,'[1]Matriz de Clasificacion'!$H$1:$K$341,4)</f>
        <v>Resultado</v>
      </c>
      <c r="N13" s="282">
        <f t="shared" si="0"/>
        <v>1</v>
      </c>
      <c r="O13" s="281" t="s">
        <v>1195</v>
      </c>
      <c r="P13" s="281" t="s">
        <v>6</v>
      </c>
      <c r="Q13" s="294" t="s">
        <v>1951</v>
      </c>
      <c r="R13" s="284"/>
      <c r="S13" s="282"/>
      <c r="T13" s="282"/>
      <c r="U13" s="295" t="s">
        <v>1957</v>
      </c>
      <c r="V13" s="282"/>
      <c r="W13" s="282"/>
      <c r="X13" s="282"/>
      <c r="Y13" s="282"/>
      <c r="Z13" s="280"/>
      <c r="AA13" s="280"/>
      <c r="AB13" s="280"/>
      <c r="AC13" s="280"/>
    </row>
    <row r="14" spans="1:29" s="285" customFormat="1" ht="39" thickBot="1" x14ac:dyDescent="0.25">
      <c r="A14" s="279"/>
      <c r="B14" s="280"/>
      <c r="C14" s="279"/>
      <c r="D14" s="279"/>
      <c r="E14" s="280"/>
      <c r="F14" s="279"/>
      <c r="G14" s="280"/>
      <c r="H14" s="281"/>
      <c r="I14" s="281"/>
      <c r="J14" s="281"/>
      <c r="K14" s="281"/>
      <c r="L14" s="281"/>
      <c r="M14" s="282"/>
      <c r="N14" s="282"/>
      <c r="O14" s="281" t="s">
        <v>1196</v>
      </c>
      <c r="P14" s="281" t="s">
        <v>6</v>
      </c>
      <c r="Q14" s="296" t="s">
        <v>1952</v>
      </c>
      <c r="R14" s="284"/>
      <c r="S14" s="282"/>
      <c r="T14" s="282"/>
      <c r="U14" s="295" t="s">
        <v>1958</v>
      </c>
      <c r="V14" s="282"/>
      <c r="W14" s="282"/>
      <c r="X14" s="282"/>
      <c r="Y14" s="282"/>
      <c r="Z14" s="280"/>
      <c r="AA14" s="280"/>
      <c r="AB14" s="280"/>
      <c r="AC14" s="280"/>
    </row>
    <row r="15" spans="1:29" s="285" customFormat="1" ht="39" thickBot="1" x14ac:dyDescent="0.25">
      <c r="A15" s="279"/>
      <c r="B15" s="280"/>
      <c r="C15" s="279"/>
      <c r="D15" s="279"/>
      <c r="E15" s="280"/>
      <c r="F15" s="279"/>
      <c r="G15" s="280"/>
      <c r="H15" s="281"/>
      <c r="I15" s="281"/>
      <c r="J15" s="281"/>
      <c r="K15" s="281"/>
      <c r="L15" s="281"/>
      <c r="M15" s="282"/>
      <c r="N15" s="282"/>
      <c r="O15" s="281" t="s">
        <v>1197</v>
      </c>
      <c r="P15" s="281" t="s">
        <v>6</v>
      </c>
      <c r="Q15" s="294" t="s">
        <v>1953</v>
      </c>
      <c r="R15" s="284"/>
      <c r="S15" s="282"/>
      <c r="T15" s="282"/>
      <c r="U15" s="295" t="s">
        <v>1959</v>
      </c>
      <c r="V15" s="282"/>
      <c r="W15" s="282"/>
      <c r="X15" s="282"/>
      <c r="Y15" s="282"/>
      <c r="Z15" s="280"/>
      <c r="AA15" s="280"/>
      <c r="AB15" s="280"/>
      <c r="AC15" s="280"/>
    </row>
    <row r="16" spans="1:29" s="285" customFormat="1" ht="39" thickBot="1" x14ac:dyDescent="0.25">
      <c r="A16" s="279"/>
      <c r="B16" s="280"/>
      <c r="C16" s="279"/>
      <c r="D16" s="279"/>
      <c r="E16" s="280"/>
      <c r="F16" s="279"/>
      <c r="G16" s="280"/>
      <c r="H16" s="281"/>
      <c r="I16" s="281"/>
      <c r="J16" s="281"/>
      <c r="K16" s="281"/>
      <c r="L16" s="281"/>
      <c r="M16" s="282"/>
      <c r="N16" s="282"/>
      <c r="O16" s="281" t="s">
        <v>1198</v>
      </c>
      <c r="P16" s="281" t="s">
        <v>6</v>
      </c>
      <c r="Q16" s="296" t="s">
        <v>1954</v>
      </c>
      <c r="R16" s="284"/>
      <c r="S16" s="282"/>
      <c r="T16" s="282"/>
      <c r="U16" s="295" t="s">
        <v>1960</v>
      </c>
      <c r="V16" s="282"/>
      <c r="W16" s="282"/>
      <c r="X16" s="282"/>
      <c r="Y16" s="282"/>
      <c r="Z16" s="280"/>
      <c r="AA16" s="280"/>
      <c r="AB16" s="280"/>
      <c r="AC16" s="280"/>
    </row>
    <row r="17" spans="1:29" s="285" customFormat="1" ht="39" thickBot="1" x14ac:dyDescent="0.25">
      <c r="A17" s="279"/>
      <c r="B17" s="280"/>
      <c r="C17" s="279"/>
      <c r="D17" s="279"/>
      <c r="E17" s="280"/>
      <c r="F17" s="279"/>
      <c r="G17" s="280"/>
      <c r="H17" s="281"/>
      <c r="I17" s="281"/>
      <c r="J17" s="281"/>
      <c r="K17" s="281"/>
      <c r="L17" s="281"/>
      <c r="M17" s="282"/>
      <c r="N17" s="282"/>
      <c r="O17" s="281" t="s">
        <v>1200</v>
      </c>
      <c r="P17" s="281" t="s">
        <v>6</v>
      </c>
      <c r="Q17" s="294" t="s">
        <v>1955</v>
      </c>
      <c r="R17" s="284"/>
      <c r="S17" s="282"/>
      <c r="T17" s="282"/>
      <c r="U17" s="295" t="s">
        <v>1961</v>
      </c>
      <c r="V17" s="282"/>
      <c r="W17" s="282"/>
      <c r="X17" s="282"/>
      <c r="Y17" s="282"/>
      <c r="Z17" s="280"/>
      <c r="AA17" s="280"/>
      <c r="AB17" s="280"/>
      <c r="AC17" s="280"/>
    </row>
    <row r="18" spans="1:29" s="285" customFormat="1" ht="26.25" thickBot="1" x14ac:dyDescent="0.25">
      <c r="A18" s="279"/>
      <c r="B18" s="280"/>
      <c r="C18" s="279"/>
      <c r="D18" s="279"/>
      <c r="E18" s="280"/>
      <c r="F18" s="279"/>
      <c r="G18" s="280"/>
      <c r="H18" s="281"/>
      <c r="I18" s="281"/>
      <c r="J18" s="281"/>
      <c r="K18" s="281"/>
      <c r="L18" s="281"/>
      <c r="M18" s="282"/>
      <c r="N18" s="282"/>
      <c r="O18" s="281" t="s">
        <v>1199</v>
      </c>
      <c r="P18" s="281" t="s">
        <v>6</v>
      </c>
      <c r="Q18" s="297" t="s">
        <v>1956</v>
      </c>
      <c r="R18" s="284"/>
      <c r="S18" s="282"/>
      <c r="T18" s="282"/>
      <c r="U18" s="295" t="s">
        <v>1962</v>
      </c>
      <c r="V18" s="282"/>
      <c r="W18" s="282"/>
      <c r="X18" s="282"/>
      <c r="Y18" s="282"/>
      <c r="Z18" s="280"/>
      <c r="AA18" s="280"/>
      <c r="AB18" s="280"/>
      <c r="AC18" s="280"/>
    </row>
    <row r="19" spans="1:29" s="293" customFormat="1" ht="102" x14ac:dyDescent="0.2">
      <c r="A19" s="288" t="s">
        <v>11</v>
      </c>
      <c r="B19" s="289">
        <v>1</v>
      </c>
      <c r="C19" s="288" t="s">
        <v>12</v>
      </c>
      <c r="D19" s="288" t="s">
        <v>13</v>
      </c>
      <c r="E19" s="289">
        <v>1</v>
      </c>
      <c r="F19" s="288" t="s">
        <v>14</v>
      </c>
      <c r="G19" s="280">
        <v>4</v>
      </c>
      <c r="H19" s="290" t="s">
        <v>22</v>
      </c>
      <c r="I19" s="290" t="s">
        <v>23</v>
      </c>
      <c r="J19" s="290"/>
      <c r="K19" s="290" t="s">
        <v>17</v>
      </c>
      <c r="L19" s="290"/>
      <c r="M19" s="282" t="str">
        <f>VLOOKUP(G19,'[1]Matriz de Clasificacion'!$H$1:$K$341,4)</f>
        <v>Resultado</v>
      </c>
      <c r="N19" s="282">
        <f>IF((LEN(Q19)&gt;0),1,0)</f>
        <v>1</v>
      </c>
      <c r="O19" s="290" t="s">
        <v>1195</v>
      </c>
      <c r="P19" s="281" t="s">
        <v>6</v>
      </c>
      <c r="Q19" s="281" t="s">
        <v>1936</v>
      </c>
      <c r="R19" s="291"/>
      <c r="S19" s="292"/>
      <c r="T19" s="292"/>
      <c r="U19" s="292" t="s">
        <v>1963</v>
      </c>
      <c r="V19" s="292"/>
      <c r="W19" s="292"/>
      <c r="X19" s="292"/>
      <c r="Y19" s="292"/>
      <c r="Z19" s="289"/>
      <c r="AA19" s="289"/>
      <c r="AB19" s="289"/>
      <c r="AC19" s="289"/>
    </row>
    <row r="20" spans="1:29" s="293" customFormat="1" ht="36" x14ac:dyDescent="0.2">
      <c r="A20" s="288"/>
      <c r="B20" s="289"/>
      <c r="C20" s="288"/>
      <c r="D20" s="288"/>
      <c r="E20" s="289"/>
      <c r="F20" s="288"/>
      <c r="G20" s="280"/>
      <c r="H20" s="290"/>
      <c r="I20" s="290"/>
      <c r="J20" s="290"/>
      <c r="K20" s="290"/>
      <c r="L20" s="290"/>
      <c r="M20" s="282"/>
      <c r="N20" s="282"/>
      <c r="O20" s="290" t="s">
        <v>1196</v>
      </c>
      <c r="P20" s="281" t="s">
        <v>6</v>
      </c>
      <c r="Q20" s="281" t="s">
        <v>1937</v>
      </c>
      <c r="R20" s="291"/>
      <c r="S20" s="292"/>
      <c r="T20" s="292"/>
      <c r="U20" s="292" t="s">
        <v>1964</v>
      </c>
      <c r="V20" s="292"/>
      <c r="W20" s="292"/>
      <c r="X20" s="292"/>
      <c r="Y20" s="292"/>
      <c r="Z20" s="289"/>
      <c r="AA20" s="289"/>
      <c r="AB20" s="289"/>
      <c r="AC20" s="289"/>
    </row>
    <row r="21" spans="1:29" s="293" customFormat="1" ht="36" x14ac:dyDescent="0.2">
      <c r="A21" s="288"/>
      <c r="B21" s="289"/>
      <c r="C21" s="288"/>
      <c r="D21" s="288"/>
      <c r="E21" s="289"/>
      <c r="F21" s="288"/>
      <c r="G21" s="280"/>
      <c r="H21" s="290"/>
      <c r="I21" s="290"/>
      <c r="J21" s="290"/>
      <c r="K21" s="290"/>
      <c r="L21" s="290"/>
      <c r="M21" s="282"/>
      <c r="N21" s="282"/>
      <c r="O21" s="290" t="s">
        <v>1197</v>
      </c>
      <c r="P21" s="281" t="s">
        <v>6</v>
      </c>
      <c r="Q21" s="281" t="s">
        <v>1938</v>
      </c>
      <c r="R21" s="291"/>
      <c r="S21" s="292"/>
      <c r="T21" s="292"/>
      <c r="U21" s="292" t="s">
        <v>1965</v>
      </c>
      <c r="V21" s="292"/>
      <c r="W21" s="292"/>
      <c r="X21" s="292"/>
      <c r="Y21" s="292"/>
      <c r="Z21" s="289"/>
      <c r="AA21" s="289"/>
      <c r="AB21" s="289"/>
      <c r="AC21" s="289"/>
    </row>
    <row r="22" spans="1:29" s="293" customFormat="1" ht="24" x14ac:dyDescent="0.2">
      <c r="A22" s="288"/>
      <c r="B22" s="289"/>
      <c r="C22" s="288"/>
      <c r="D22" s="288"/>
      <c r="E22" s="289"/>
      <c r="F22" s="288"/>
      <c r="G22" s="280"/>
      <c r="H22" s="290"/>
      <c r="I22" s="290"/>
      <c r="J22" s="290"/>
      <c r="K22" s="290"/>
      <c r="L22" s="290"/>
      <c r="M22" s="282"/>
      <c r="N22" s="282"/>
      <c r="O22" s="290" t="s">
        <v>1198</v>
      </c>
      <c r="P22" s="281" t="s">
        <v>6</v>
      </c>
      <c r="Q22" s="281" t="s">
        <v>1939</v>
      </c>
      <c r="R22" s="291"/>
      <c r="S22" s="292"/>
      <c r="T22" s="292"/>
      <c r="U22" s="292" t="s">
        <v>1966</v>
      </c>
      <c r="V22" s="292"/>
      <c r="W22" s="292"/>
      <c r="X22" s="292"/>
      <c r="Y22" s="292"/>
      <c r="Z22" s="289"/>
      <c r="AA22" s="289"/>
      <c r="AB22" s="289"/>
      <c r="AC22" s="289"/>
    </row>
    <row r="23" spans="1:29" s="293" customFormat="1" ht="24" x14ac:dyDescent="0.2">
      <c r="A23" s="288"/>
      <c r="B23" s="289"/>
      <c r="C23" s="288"/>
      <c r="D23" s="288"/>
      <c r="E23" s="289"/>
      <c r="F23" s="288"/>
      <c r="G23" s="280"/>
      <c r="H23" s="290"/>
      <c r="I23" s="290"/>
      <c r="J23" s="290"/>
      <c r="K23" s="290"/>
      <c r="L23" s="290"/>
      <c r="M23" s="282"/>
      <c r="N23" s="282"/>
      <c r="O23" s="290" t="s">
        <v>1200</v>
      </c>
      <c r="P23" s="281" t="s">
        <v>6</v>
      </c>
      <c r="Q23" s="281" t="s">
        <v>1940</v>
      </c>
      <c r="R23" s="291"/>
      <c r="S23" s="292"/>
      <c r="T23" s="292"/>
      <c r="U23" s="292" t="s">
        <v>1967</v>
      </c>
      <c r="V23" s="292"/>
      <c r="W23" s="292"/>
      <c r="X23" s="292"/>
      <c r="Y23" s="292"/>
      <c r="Z23" s="289"/>
      <c r="AA23" s="289"/>
      <c r="AB23" s="289"/>
      <c r="AC23" s="289"/>
    </row>
    <row r="24" spans="1:29" s="285" customFormat="1" ht="102" x14ac:dyDescent="0.2">
      <c r="A24" s="279" t="s">
        <v>11</v>
      </c>
      <c r="B24" s="280">
        <v>1</v>
      </c>
      <c r="C24" s="279" t="s">
        <v>12</v>
      </c>
      <c r="D24" s="279" t="s">
        <v>13</v>
      </c>
      <c r="E24" s="280">
        <v>1</v>
      </c>
      <c r="F24" s="279" t="s">
        <v>14</v>
      </c>
      <c r="G24" s="280">
        <v>5</v>
      </c>
      <c r="H24" s="281" t="s">
        <v>24</v>
      </c>
      <c r="I24" s="281" t="s">
        <v>25</v>
      </c>
      <c r="J24" s="281"/>
      <c r="K24" s="281" t="s">
        <v>17</v>
      </c>
      <c r="L24" s="281"/>
      <c r="M24" s="282" t="str">
        <f>VLOOKUP(G24,'[1]Matriz de Clasificacion'!$H$1:$K$341,4)</f>
        <v>Resultado</v>
      </c>
      <c r="N24" s="282">
        <f>IF((LEN(Q24)&gt;0),1,0)</f>
        <v>1</v>
      </c>
      <c r="O24" s="281" t="s">
        <v>1195</v>
      </c>
      <c r="P24" s="281" t="s">
        <v>6</v>
      </c>
      <c r="Q24" s="281" t="s">
        <v>1941</v>
      </c>
      <c r="R24" s="284"/>
      <c r="S24" s="282"/>
      <c r="T24" s="282"/>
      <c r="U24" s="282" t="s">
        <v>1968</v>
      </c>
      <c r="V24" s="282"/>
      <c r="W24" s="282"/>
      <c r="X24" s="282"/>
      <c r="Y24" s="282"/>
      <c r="Z24" s="280"/>
      <c r="AA24" s="280"/>
      <c r="AB24" s="280"/>
      <c r="AC24" s="280"/>
    </row>
    <row r="25" spans="1:29" s="285" customFormat="1" ht="24" x14ac:dyDescent="0.2">
      <c r="A25" s="279"/>
      <c r="B25" s="280"/>
      <c r="C25" s="279"/>
      <c r="D25" s="279"/>
      <c r="E25" s="280"/>
      <c r="F25" s="279"/>
      <c r="G25" s="280"/>
      <c r="H25" s="281"/>
      <c r="I25" s="281"/>
      <c r="J25" s="281"/>
      <c r="K25" s="281"/>
      <c r="L25" s="281"/>
      <c r="M25" s="282"/>
      <c r="N25" s="282"/>
      <c r="O25" s="281" t="s">
        <v>1196</v>
      </c>
      <c r="P25" s="281" t="s">
        <v>6</v>
      </c>
      <c r="Q25" s="281" t="s">
        <v>1942</v>
      </c>
      <c r="R25" s="284"/>
      <c r="S25" s="282"/>
      <c r="T25" s="282"/>
      <c r="U25" s="282" t="s">
        <v>1969</v>
      </c>
      <c r="V25" s="282"/>
      <c r="W25" s="282"/>
      <c r="X25" s="282"/>
      <c r="Y25" s="282"/>
      <c r="Z25" s="280"/>
      <c r="AA25" s="280"/>
      <c r="AB25" s="280"/>
      <c r="AC25" s="280"/>
    </row>
    <row r="26" spans="1:29" s="285" customFormat="1" ht="36" x14ac:dyDescent="0.2">
      <c r="A26" s="279"/>
      <c r="B26" s="280"/>
      <c r="C26" s="279"/>
      <c r="D26" s="279"/>
      <c r="E26" s="280"/>
      <c r="F26" s="279"/>
      <c r="G26" s="280"/>
      <c r="H26" s="281"/>
      <c r="I26" s="281"/>
      <c r="J26" s="281"/>
      <c r="K26" s="281"/>
      <c r="L26" s="281"/>
      <c r="M26" s="282"/>
      <c r="N26" s="282"/>
      <c r="O26" s="281" t="s">
        <v>1197</v>
      </c>
      <c r="P26" s="281" t="s">
        <v>6</v>
      </c>
      <c r="Q26" s="281" t="s">
        <v>1943</v>
      </c>
      <c r="R26" s="284"/>
      <c r="S26" s="282"/>
      <c r="T26" s="282"/>
      <c r="U26" s="282" t="s">
        <v>1970</v>
      </c>
      <c r="V26" s="282"/>
      <c r="W26" s="282"/>
      <c r="X26" s="282"/>
      <c r="Y26" s="282"/>
      <c r="Z26" s="280"/>
      <c r="AA26" s="280"/>
      <c r="AB26" s="280"/>
      <c r="AC26" s="280"/>
    </row>
    <row r="27" spans="1:29" s="285" customFormat="1" ht="36" x14ac:dyDescent="0.2">
      <c r="A27" s="279"/>
      <c r="B27" s="280"/>
      <c r="C27" s="279"/>
      <c r="D27" s="279"/>
      <c r="E27" s="280"/>
      <c r="F27" s="279"/>
      <c r="G27" s="280"/>
      <c r="H27" s="281"/>
      <c r="I27" s="281"/>
      <c r="J27" s="281"/>
      <c r="K27" s="281"/>
      <c r="L27" s="281"/>
      <c r="M27" s="282"/>
      <c r="N27" s="282"/>
      <c r="O27" s="281" t="s">
        <v>1198</v>
      </c>
      <c r="P27" s="281" t="s">
        <v>6</v>
      </c>
      <c r="Q27" s="281" t="s">
        <v>1944</v>
      </c>
      <c r="R27" s="284"/>
      <c r="S27" s="282"/>
      <c r="T27" s="282"/>
      <c r="U27" s="282" t="s">
        <v>1971</v>
      </c>
      <c r="V27" s="282"/>
      <c r="W27" s="282"/>
      <c r="X27" s="282"/>
      <c r="Y27" s="282"/>
      <c r="Z27" s="280"/>
      <c r="AA27" s="280"/>
      <c r="AB27" s="280"/>
      <c r="AC27" s="280"/>
    </row>
    <row r="28" spans="1:29" s="285" customFormat="1" ht="24" x14ac:dyDescent="0.2">
      <c r="A28" s="279"/>
      <c r="B28" s="280"/>
      <c r="C28" s="279"/>
      <c r="D28" s="279"/>
      <c r="E28" s="280"/>
      <c r="F28" s="279"/>
      <c r="G28" s="280"/>
      <c r="H28" s="281"/>
      <c r="I28" s="281"/>
      <c r="J28" s="281"/>
      <c r="K28" s="281"/>
      <c r="L28" s="281"/>
      <c r="M28" s="282"/>
      <c r="N28" s="282"/>
      <c r="O28" s="281" t="s">
        <v>1200</v>
      </c>
      <c r="P28" s="281" t="s">
        <v>6</v>
      </c>
      <c r="Q28" s="281" t="s">
        <v>1945</v>
      </c>
      <c r="R28" s="284"/>
      <c r="S28" s="282"/>
      <c r="T28" s="282"/>
      <c r="U28" s="282" t="s">
        <v>1972</v>
      </c>
      <c r="V28" s="282"/>
      <c r="W28" s="282"/>
      <c r="X28" s="282"/>
      <c r="Y28" s="282"/>
      <c r="Z28" s="280"/>
      <c r="AA28" s="280"/>
      <c r="AB28" s="280"/>
      <c r="AC28" s="280"/>
    </row>
    <row r="29" spans="1:29" s="293" customFormat="1" ht="102" x14ac:dyDescent="0.2">
      <c r="A29" s="288" t="s">
        <v>11</v>
      </c>
      <c r="B29" s="289">
        <v>1</v>
      </c>
      <c r="C29" s="288" t="s">
        <v>12</v>
      </c>
      <c r="D29" s="288" t="s">
        <v>13</v>
      </c>
      <c r="E29" s="289">
        <v>1</v>
      </c>
      <c r="F29" s="288" t="s">
        <v>14</v>
      </c>
      <c r="G29" s="280">
        <v>6</v>
      </c>
      <c r="H29" s="290" t="s">
        <v>26</v>
      </c>
      <c r="I29" s="290" t="s">
        <v>27</v>
      </c>
      <c r="J29" s="290"/>
      <c r="K29" s="290" t="s">
        <v>17</v>
      </c>
      <c r="L29" s="290"/>
      <c r="M29" s="282" t="str">
        <f>VLOOKUP(G29,'[1]Matriz de Clasificacion'!$H$1:$K$341,4)</f>
        <v>Proceso</v>
      </c>
      <c r="N29" s="282">
        <f t="shared" ref="N29:N46" si="1">IF((LEN(Q29)&gt;0),1,0)</f>
        <v>0</v>
      </c>
      <c r="O29" s="290"/>
      <c r="P29" s="290"/>
      <c r="Q29" s="290"/>
      <c r="R29" s="291"/>
      <c r="S29" s="292"/>
      <c r="T29" s="292"/>
      <c r="U29" s="292"/>
      <c r="V29" s="292"/>
      <c r="W29" s="292"/>
      <c r="X29" s="292"/>
      <c r="Y29" s="292"/>
      <c r="Z29" s="289"/>
      <c r="AA29" s="289"/>
      <c r="AB29" s="289"/>
      <c r="AC29" s="289"/>
    </row>
    <row r="30" spans="1:29" s="285" customFormat="1" ht="102" x14ac:dyDescent="0.2">
      <c r="A30" s="279" t="s">
        <v>11</v>
      </c>
      <c r="B30" s="280">
        <v>1</v>
      </c>
      <c r="C30" s="279" t="s">
        <v>12</v>
      </c>
      <c r="D30" s="279" t="s">
        <v>13</v>
      </c>
      <c r="E30" s="280">
        <v>1</v>
      </c>
      <c r="F30" s="279" t="s">
        <v>14</v>
      </c>
      <c r="G30" s="280">
        <v>7</v>
      </c>
      <c r="H30" s="281" t="s">
        <v>29</v>
      </c>
      <c r="I30" s="281" t="s">
        <v>30</v>
      </c>
      <c r="J30" s="281"/>
      <c r="K30" s="281" t="s">
        <v>17</v>
      </c>
      <c r="L30" s="281"/>
      <c r="M30" s="282" t="str">
        <f>VLOOKUP(G30,'[1]Matriz de Clasificacion'!$H$1:$K$341,4)</f>
        <v>Proceso</v>
      </c>
      <c r="N30" s="282">
        <f t="shared" si="1"/>
        <v>0</v>
      </c>
      <c r="O30" s="281"/>
      <c r="P30" s="281"/>
      <c r="Q30" s="281"/>
      <c r="R30" s="284"/>
      <c r="S30" s="282"/>
      <c r="T30" s="282"/>
      <c r="U30" s="282"/>
      <c r="V30" s="282"/>
      <c r="W30" s="282"/>
      <c r="X30" s="282"/>
      <c r="Y30" s="282"/>
      <c r="Z30" s="280"/>
      <c r="AA30" s="280"/>
      <c r="AB30" s="280"/>
      <c r="AC30" s="280"/>
    </row>
    <row r="31" spans="1:29" s="293" customFormat="1" ht="102" x14ac:dyDescent="0.2">
      <c r="A31" s="288" t="s">
        <v>11</v>
      </c>
      <c r="B31" s="289">
        <v>1</v>
      </c>
      <c r="C31" s="288" t="s">
        <v>12</v>
      </c>
      <c r="D31" s="288" t="s">
        <v>13</v>
      </c>
      <c r="E31" s="289">
        <v>1</v>
      </c>
      <c r="F31" s="288" t="s">
        <v>14</v>
      </c>
      <c r="G31" s="280">
        <v>8</v>
      </c>
      <c r="H31" s="290" t="s">
        <v>31</v>
      </c>
      <c r="I31" s="290" t="s">
        <v>32</v>
      </c>
      <c r="J31" s="290"/>
      <c r="K31" s="290" t="s">
        <v>17</v>
      </c>
      <c r="L31" s="290"/>
      <c r="M31" s="282" t="str">
        <f>VLOOKUP(G31,'[1]Matriz de Clasificacion'!$H$1:$K$341,4)</f>
        <v>Proceso</v>
      </c>
      <c r="N31" s="282">
        <f t="shared" si="1"/>
        <v>0</v>
      </c>
      <c r="O31" s="290"/>
      <c r="P31" s="290"/>
      <c r="Q31" s="290"/>
      <c r="R31" s="291"/>
      <c r="S31" s="292"/>
      <c r="T31" s="292"/>
      <c r="U31" s="292"/>
      <c r="V31" s="292"/>
      <c r="W31" s="292"/>
      <c r="X31" s="292"/>
      <c r="Y31" s="292"/>
      <c r="Z31" s="289"/>
      <c r="AA31" s="289"/>
      <c r="AB31" s="289"/>
      <c r="AC31" s="289"/>
    </row>
    <row r="32" spans="1:29" s="285" customFormat="1" ht="102" x14ac:dyDescent="0.2">
      <c r="A32" s="279" t="s">
        <v>11</v>
      </c>
      <c r="B32" s="280">
        <v>1</v>
      </c>
      <c r="C32" s="279" t="s">
        <v>12</v>
      </c>
      <c r="D32" s="279" t="s">
        <v>13</v>
      </c>
      <c r="E32" s="280">
        <v>1</v>
      </c>
      <c r="F32" s="279" t="s">
        <v>14</v>
      </c>
      <c r="G32" s="280">
        <v>9</v>
      </c>
      <c r="H32" s="281" t="s">
        <v>33</v>
      </c>
      <c r="I32" s="281" t="s">
        <v>34</v>
      </c>
      <c r="J32" s="281"/>
      <c r="K32" s="281" t="s">
        <v>17</v>
      </c>
      <c r="L32" s="281"/>
      <c r="M32" s="282" t="str">
        <f>VLOOKUP(G32,'[1]Matriz de Clasificacion'!$H$1:$K$341,4)</f>
        <v>Proceso</v>
      </c>
      <c r="N32" s="282">
        <f t="shared" si="1"/>
        <v>0</v>
      </c>
      <c r="O32" s="281"/>
      <c r="P32" s="281"/>
      <c r="Q32" s="281"/>
      <c r="R32" s="284"/>
      <c r="S32" s="282"/>
      <c r="T32" s="282"/>
      <c r="U32" s="282"/>
      <c r="V32" s="282"/>
      <c r="W32" s="282"/>
      <c r="X32" s="282"/>
      <c r="Y32" s="282"/>
      <c r="Z32" s="280"/>
      <c r="AA32" s="280"/>
      <c r="AB32" s="280"/>
      <c r="AC32" s="280"/>
    </row>
    <row r="33" spans="1:29" s="293" customFormat="1" ht="102" x14ac:dyDescent="0.2">
      <c r="A33" s="288" t="s">
        <v>11</v>
      </c>
      <c r="B33" s="289">
        <v>1</v>
      </c>
      <c r="C33" s="288" t="s">
        <v>12</v>
      </c>
      <c r="D33" s="288" t="s">
        <v>13</v>
      </c>
      <c r="E33" s="289">
        <v>1</v>
      </c>
      <c r="F33" s="288" t="s">
        <v>14</v>
      </c>
      <c r="G33" s="280">
        <v>10</v>
      </c>
      <c r="H33" s="290" t="s">
        <v>35</v>
      </c>
      <c r="I33" s="290" t="s">
        <v>36</v>
      </c>
      <c r="J33" s="290"/>
      <c r="K33" s="290" t="s">
        <v>17</v>
      </c>
      <c r="L33" s="290"/>
      <c r="M33" s="282" t="str">
        <f>VLOOKUP(G33,'[1]Matriz de Clasificacion'!$H$1:$K$341,4)</f>
        <v>Proceso</v>
      </c>
      <c r="N33" s="282">
        <f t="shared" si="1"/>
        <v>0</v>
      </c>
      <c r="O33" s="290"/>
      <c r="P33" s="290"/>
      <c r="Q33" s="290"/>
      <c r="R33" s="291"/>
      <c r="S33" s="292"/>
      <c r="T33" s="292"/>
      <c r="U33" s="292"/>
      <c r="V33" s="292"/>
      <c r="W33" s="292"/>
      <c r="X33" s="292"/>
      <c r="Y33" s="292"/>
      <c r="Z33" s="289"/>
      <c r="AA33" s="289"/>
      <c r="AB33" s="289"/>
      <c r="AC33" s="289"/>
    </row>
    <row r="34" spans="1:29" s="285" customFormat="1" ht="102" x14ac:dyDescent="0.2">
      <c r="A34" s="279" t="s">
        <v>11</v>
      </c>
      <c r="B34" s="280">
        <v>1</v>
      </c>
      <c r="C34" s="279" t="s">
        <v>12</v>
      </c>
      <c r="D34" s="279" t="s">
        <v>13</v>
      </c>
      <c r="E34" s="280">
        <v>1</v>
      </c>
      <c r="F34" s="279" t="s">
        <v>14</v>
      </c>
      <c r="G34" s="280">
        <v>11</v>
      </c>
      <c r="H34" s="281" t="s">
        <v>37</v>
      </c>
      <c r="I34" s="281" t="s">
        <v>38</v>
      </c>
      <c r="J34" s="281"/>
      <c r="K34" s="281" t="s">
        <v>17</v>
      </c>
      <c r="L34" s="281"/>
      <c r="M34" s="282" t="str">
        <f>VLOOKUP(G34,'[1]Matriz de Clasificacion'!$H$1:$K$341,4)</f>
        <v>Proceso</v>
      </c>
      <c r="N34" s="282">
        <f t="shared" si="1"/>
        <v>0</v>
      </c>
      <c r="O34" s="281"/>
      <c r="P34" s="281"/>
      <c r="Q34" s="281"/>
      <c r="R34" s="284"/>
      <c r="S34" s="282"/>
      <c r="T34" s="282"/>
      <c r="U34" s="282"/>
      <c r="V34" s="282"/>
      <c r="W34" s="282"/>
      <c r="X34" s="282"/>
      <c r="Y34" s="282"/>
      <c r="Z34" s="280"/>
      <c r="AA34" s="280"/>
      <c r="AB34" s="280"/>
      <c r="AC34" s="280"/>
    </row>
    <row r="35" spans="1:29" s="293" customFormat="1" ht="102" x14ac:dyDescent="0.2">
      <c r="A35" s="288" t="s">
        <v>11</v>
      </c>
      <c r="B35" s="289">
        <v>1</v>
      </c>
      <c r="C35" s="288" t="s">
        <v>12</v>
      </c>
      <c r="D35" s="288" t="s">
        <v>13</v>
      </c>
      <c r="E35" s="289">
        <v>1</v>
      </c>
      <c r="F35" s="288" t="s">
        <v>14</v>
      </c>
      <c r="G35" s="280">
        <v>12</v>
      </c>
      <c r="H35" s="290" t="s">
        <v>39</v>
      </c>
      <c r="I35" s="290" t="s">
        <v>40</v>
      </c>
      <c r="J35" s="290"/>
      <c r="K35" s="290" t="s">
        <v>17</v>
      </c>
      <c r="L35" s="290"/>
      <c r="M35" s="282" t="str">
        <f>VLOOKUP(G35,'[1]Matriz de Clasificacion'!$H$1:$K$341,4)</f>
        <v>Proceso</v>
      </c>
      <c r="N35" s="282">
        <f t="shared" si="1"/>
        <v>0</v>
      </c>
      <c r="O35" s="290"/>
      <c r="P35" s="290"/>
      <c r="Q35" s="290"/>
      <c r="R35" s="291"/>
      <c r="S35" s="292"/>
      <c r="T35" s="292"/>
      <c r="U35" s="292"/>
      <c r="V35" s="292"/>
      <c r="W35" s="292"/>
      <c r="X35" s="292"/>
      <c r="Y35" s="292"/>
      <c r="Z35" s="289"/>
      <c r="AA35" s="289"/>
      <c r="AB35" s="289"/>
      <c r="AC35" s="289"/>
    </row>
    <row r="36" spans="1:29" s="303" customFormat="1" ht="120" x14ac:dyDescent="0.2">
      <c r="A36" s="298" t="s">
        <v>11</v>
      </c>
      <c r="B36" s="299">
        <v>1</v>
      </c>
      <c r="C36" s="298" t="s">
        <v>12</v>
      </c>
      <c r="D36" s="298" t="s">
        <v>41</v>
      </c>
      <c r="E36" s="299">
        <v>2</v>
      </c>
      <c r="F36" s="298" t="s">
        <v>42</v>
      </c>
      <c r="G36" s="280">
        <v>13</v>
      </c>
      <c r="H36" s="300" t="s">
        <v>43</v>
      </c>
      <c r="I36" s="300" t="s">
        <v>44</v>
      </c>
      <c r="J36" s="300"/>
      <c r="K36" s="300" t="s">
        <v>17</v>
      </c>
      <c r="L36" s="300"/>
      <c r="M36" s="282" t="str">
        <f>VLOOKUP(G36,'[1]Matriz de Clasificacion'!$H$1:$K$341,4)</f>
        <v>Proceso</v>
      </c>
      <c r="N36" s="282">
        <f t="shared" si="1"/>
        <v>0</v>
      </c>
      <c r="O36" s="300"/>
      <c r="P36" s="300"/>
      <c r="Q36" s="300"/>
      <c r="R36" s="301"/>
      <c r="S36" s="302"/>
      <c r="T36" s="302"/>
      <c r="U36" s="302"/>
      <c r="V36" s="302"/>
      <c r="W36" s="302"/>
      <c r="X36" s="302"/>
      <c r="Y36" s="302"/>
      <c r="Z36" s="299"/>
      <c r="AA36" s="299"/>
      <c r="AB36" s="299"/>
      <c r="AC36" s="299"/>
    </row>
    <row r="37" spans="1:29" s="309" customFormat="1" ht="108" x14ac:dyDescent="0.2">
      <c r="A37" s="304" t="s">
        <v>11</v>
      </c>
      <c r="B37" s="305">
        <v>1</v>
      </c>
      <c r="C37" s="304" t="s">
        <v>12</v>
      </c>
      <c r="D37" s="304" t="s">
        <v>41</v>
      </c>
      <c r="E37" s="305">
        <v>2</v>
      </c>
      <c r="F37" s="304" t="s">
        <v>42</v>
      </c>
      <c r="G37" s="280">
        <v>14</v>
      </c>
      <c r="H37" s="306" t="s">
        <v>45</v>
      </c>
      <c r="I37" s="306" t="s">
        <v>46</v>
      </c>
      <c r="J37" s="306"/>
      <c r="K37" s="306" t="s">
        <v>17</v>
      </c>
      <c r="L37" s="306"/>
      <c r="M37" s="282" t="str">
        <f>VLOOKUP(G37,'[1]Matriz de Clasificacion'!$H$1:$K$341,4)</f>
        <v>Proceso</v>
      </c>
      <c r="N37" s="282">
        <f t="shared" si="1"/>
        <v>0</v>
      </c>
      <c r="O37" s="306"/>
      <c r="P37" s="306"/>
      <c r="Q37" s="306"/>
      <c r="R37" s="307"/>
      <c r="S37" s="308"/>
      <c r="T37" s="308"/>
      <c r="U37" s="308"/>
      <c r="V37" s="308"/>
      <c r="W37" s="308"/>
      <c r="X37" s="308"/>
      <c r="Y37" s="308"/>
      <c r="Z37" s="305"/>
      <c r="AA37" s="305"/>
      <c r="AB37" s="305"/>
      <c r="AC37" s="305"/>
    </row>
    <row r="38" spans="1:29" s="303" customFormat="1" ht="72" x14ac:dyDescent="0.2">
      <c r="A38" s="298" t="s">
        <v>11</v>
      </c>
      <c r="B38" s="299">
        <v>1</v>
      </c>
      <c r="C38" s="298" t="s">
        <v>12</v>
      </c>
      <c r="D38" s="298" t="s">
        <v>41</v>
      </c>
      <c r="E38" s="299">
        <v>2</v>
      </c>
      <c r="F38" s="298" t="s">
        <v>42</v>
      </c>
      <c r="G38" s="280">
        <v>15</v>
      </c>
      <c r="H38" s="300" t="s">
        <v>47</v>
      </c>
      <c r="I38" s="300" t="s">
        <v>48</v>
      </c>
      <c r="J38" s="300"/>
      <c r="K38" s="300" t="s">
        <v>17</v>
      </c>
      <c r="L38" s="300"/>
      <c r="M38" s="282" t="str">
        <f>VLOOKUP(G38,'[1]Matriz de Clasificacion'!$H$1:$K$341,4)</f>
        <v>Proceso</v>
      </c>
      <c r="N38" s="282">
        <f t="shared" si="1"/>
        <v>0</v>
      </c>
      <c r="O38" s="300"/>
      <c r="P38" s="300"/>
      <c r="Q38" s="300"/>
      <c r="R38" s="301"/>
      <c r="S38" s="302"/>
      <c r="T38" s="302"/>
      <c r="U38" s="302"/>
      <c r="V38" s="302"/>
      <c r="W38" s="302"/>
      <c r="X38" s="302"/>
      <c r="Y38" s="302"/>
      <c r="Z38" s="299"/>
      <c r="AA38" s="299"/>
      <c r="AB38" s="299"/>
      <c r="AC38" s="299"/>
    </row>
    <row r="39" spans="1:29" s="309" customFormat="1" ht="60" x14ac:dyDescent="0.2">
      <c r="A39" s="304" t="s">
        <v>11</v>
      </c>
      <c r="B39" s="305">
        <v>1</v>
      </c>
      <c r="C39" s="304" t="s">
        <v>12</v>
      </c>
      <c r="D39" s="304" t="s">
        <v>41</v>
      </c>
      <c r="E39" s="305">
        <v>2</v>
      </c>
      <c r="F39" s="304" t="s">
        <v>42</v>
      </c>
      <c r="G39" s="280">
        <v>16</v>
      </c>
      <c r="H39" s="306" t="s">
        <v>49</v>
      </c>
      <c r="I39" s="306" t="s">
        <v>50</v>
      </c>
      <c r="J39" s="306"/>
      <c r="K39" s="306" t="s">
        <v>17</v>
      </c>
      <c r="L39" s="306"/>
      <c r="M39" s="282" t="str">
        <f>VLOOKUP(G39,'[1]Matriz de Clasificacion'!$H$1:$K$341,4)</f>
        <v>Proceso</v>
      </c>
      <c r="N39" s="282">
        <f t="shared" si="1"/>
        <v>0</v>
      </c>
      <c r="O39" s="306"/>
      <c r="P39" s="306"/>
      <c r="Q39" s="306"/>
      <c r="R39" s="307"/>
      <c r="S39" s="308"/>
      <c r="T39" s="308"/>
      <c r="U39" s="308"/>
      <c r="V39" s="308"/>
      <c r="W39" s="308"/>
      <c r="X39" s="308"/>
      <c r="Y39" s="308"/>
      <c r="Z39" s="305"/>
      <c r="AA39" s="305"/>
      <c r="AB39" s="305"/>
      <c r="AC39" s="305"/>
    </row>
    <row r="40" spans="1:29" s="303" customFormat="1" ht="60" x14ac:dyDescent="0.2">
      <c r="A40" s="298" t="s">
        <v>11</v>
      </c>
      <c r="B40" s="299">
        <v>1</v>
      </c>
      <c r="C40" s="298" t="s">
        <v>12</v>
      </c>
      <c r="D40" s="298" t="s">
        <v>41</v>
      </c>
      <c r="E40" s="299">
        <v>2</v>
      </c>
      <c r="F40" s="298" t="s">
        <v>42</v>
      </c>
      <c r="G40" s="280">
        <v>17</v>
      </c>
      <c r="H40" s="300" t="s">
        <v>51</v>
      </c>
      <c r="I40" s="300" t="s">
        <v>52</v>
      </c>
      <c r="J40" s="300"/>
      <c r="K40" s="300" t="s">
        <v>17</v>
      </c>
      <c r="L40" s="300"/>
      <c r="M40" s="282" t="str">
        <f>VLOOKUP(G40,'[1]Matriz de Clasificacion'!$H$1:$K$341,4)</f>
        <v>Proceso</v>
      </c>
      <c r="N40" s="282">
        <f t="shared" si="1"/>
        <v>0</v>
      </c>
      <c r="O40" s="300"/>
      <c r="P40" s="300"/>
      <c r="Q40" s="300"/>
      <c r="R40" s="301"/>
      <c r="S40" s="302"/>
      <c r="T40" s="302"/>
      <c r="U40" s="302"/>
      <c r="V40" s="302"/>
      <c r="W40" s="302"/>
      <c r="X40" s="302"/>
      <c r="Y40" s="302"/>
      <c r="Z40" s="299"/>
      <c r="AA40" s="299"/>
      <c r="AB40" s="299"/>
      <c r="AC40" s="299"/>
    </row>
    <row r="41" spans="1:29" s="309" customFormat="1" ht="48" x14ac:dyDescent="0.2">
      <c r="A41" s="304" t="s">
        <v>11</v>
      </c>
      <c r="B41" s="305">
        <v>1</v>
      </c>
      <c r="C41" s="304" t="s">
        <v>12</v>
      </c>
      <c r="D41" s="304" t="s">
        <v>41</v>
      </c>
      <c r="E41" s="305">
        <v>2</v>
      </c>
      <c r="F41" s="304" t="s">
        <v>42</v>
      </c>
      <c r="G41" s="280">
        <v>18</v>
      </c>
      <c r="H41" s="306" t="s">
        <v>53</v>
      </c>
      <c r="I41" s="306" t="s">
        <v>54</v>
      </c>
      <c r="J41" s="306"/>
      <c r="K41" s="306" t="s">
        <v>17</v>
      </c>
      <c r="L41" s="306"/>
      <c r="M41" s="282" t="str">
        <f>VLOOKUP(G41,'[1]Matriz de Clasificacion'!$H$1:$K$341,4)</f>
        <v>Resultado</v>
      </c>
      <c r="N41" s="282">
        <f t="shared" si="1"/>
        <v>0</v>
      </c>
      <c r="O41" s="306"/>
      <c r="P41" s="306"/>
      <c r="Q41" s="306"/>
      <c r="R41" s="307"/>
      <c r="S41" s="308"/>
      <c r="T41" s="308"/>
      <c r="U41" s="308"/>
      <c r="V41" s="308"/>
      <c r="W41" s="308"/>
      <c r="X41" s="308"/>
      <c r="Y41" s="308"/>
      <c r="Z41" s="305"/>
      <c r="AA41" s="305"/>
      <c r="AB41" s="305"/>
      <c r="AC41" s="305"/>
    </row>
    <row r="42" spans="1:29" s="285" customFormat="1" ht="127.5" x14ac:dyDescent="0.2">
      <c r="A42" s="279" t="s">
        <v>11</v>
      </c>
      <c r="B42" s="280">
        <v>1</v>
      </c>
      <c r="C42" s="279" t="s">
        <v>12</v>
      </c>
      <c r="D42" s="279" t="s">
        <v>55</v>
      </c>
      <c r="E42" s="280">
        <v>3</v>
      </c>
      <c r="F42" s="279" t="s">
        <v>56</v>
      </c>
      <c r="G42" s="280">
        <v>19</v>
      </c>
      <c r="H42" s="281" t="s">
        <v>57</v>
      </c>
      <c r="I42" s="281" t="s">
        <v>58</v>
      </c>
      <c r="J42" s="281"/>
      <c r="K42" s="281" t="s">
        <v>17</v>
      </c>
      <c r="L42" s="281"/>
      <c r="M42" s="282" t="str">
        <f>VLOOKUP(G42,'[1]Matriz de Clasificacion'!$H$1:$K$341,4)</f>
        <v>Proceso</v>
      </c>
      <c r="N42" s="310">
        <f t="shared" si="1"/>
        <v>0</v>
      </c>
      <c r="O42" s="281"/>
      <c r="P42" s="281"/>
      <c r="Q42" s="281"/>
      <c r="R42" s="284"/>
      <c r="S42" s="282"/>
      <c r="T42" s="282"/>
      <c r="U42" s="282"/>
      <c r="V42" s="282"/>
      <c r="W42" s="282"/>
      <c r="X42" s="282"/>
      <c r="Y42" s="282"/>
      <c r="Z42" s="280"/>
      <c r="AA42" s="280"/>
      <c r="AB42" s="280"/>
      <c r="AC42" s="280"/>
    </row>
    <row r="43" spans="1:29" s="293" customFormat="1" ht="127.5" x14ac:dyDescent="0.2">
      <c r="A43" s="288" t="s">
        <v>11</v>
      </c>
      <c r="B43" s="289">
        <v>1</v>
      </c>
      <c r="C43" s="288" t="s">
        <v>12</v>
      </c>
      <c r="D43" s="288" t="s">
        <v>55</v>
      </c>
      <c r="E43" s="289">
        <v>3</v>
      </c>
      <c r="F43" s="288" t="s">
        <v>56</v>
      </c>
      <c r="G43" s="280">
        <v>20</v>
      </c>
      <c r="H43" s="290" t="s">
        <v>59</v>
      </c>
      <c r="I43" s="290" t="s">
        <v>60</v>
      </c>
      <c r="J43" s="290"/>
      <c r="K43" s="290" t="s">
        <v>17</v>
      </c>
      <c r="L43" s="290"/>
      <c r="M43" s="282" t="str">
        <f>VLOOKUP(G43,'[1]Matriz de Clasificacion'!$H$1:$K$341,4)</f>
        <v>Proceso</v>
      </c>
      <c r="N43" s="310">
        <f t="shared" si="1"/>
        <v>0</v>
      </c>
      <c r="O43" s="290"/>
      <c r="P43" s="290"/>
      <c r="Q43" s="290"/>
      <c r="R43" s="291"/>
      <c r="S43" s="292"/>
      <c r="T43" s="292"/>
      <c r="U43" s="292"/>
      <c r="V43" s="292"/>
      <c r="W43" s="292"/>
      <c r="X43" s="292"/>
      <c r="Y43" s="292"/>
      <c r="Z43" s="289"/>
      <c r="AA43" s="289"/>
      <c r="AB43" s="289"/>
      <c r="AC43" s="289"/>
    </row>
    <row r="44" spans="1:29" s="285" customFormat="1" ht="127.5" x14ac:dyDescent="0.2">
      <c r="A44" s="279" t="s">
        <v>11</v>
      </c>
      <c r="B44" s="280">
        <v>1</v>
      </c>
      <c r="C44" s="279" t="s">
        <v>12</v>
      </c>
      <c r="D44" s="279" t="s">
        <v>55</v>
      </c>
      <c r="E44" s="280">
        <v>3</v>
      </c>
      <c r="F44" s="279" t="s">
        <v>56</v>
      </c>
      <c r="G44" s="280">
        <v>21</v>
      </c>
      <c r="H44" s="281" t="s">
        <v>61</v>
      </c>
      <c r="I44" s="281" t="s">
        <v>62</v>
      </c>
      <c r="J44" s="281"/>
      <c r="K44" s="281" t="s">
        <v>17</v>
      </c>
      <c r="L44" s="281"/>
      <c r="M44" s="282" t="str">
        <f>VLOOKUP(G44,'[1]Matriz de Clasificacion'!$H$1:$K$341,4)</f>
        <v>Resultado</v>
      </c>
      <c r="N44" s="310">
        <f t="shared" si="1"/>
        <v>0</v>
      </c>
      <c r="O44" s="281"/>
      <c r="P44" s="281"/>
      <c r="Q44" s="281"/>
      <c r="R44" s="284"/>
      <c r="S44" s="282"/>
      <c r="T44" s="282"/>
      <c r="U44" s="282"/>
      <c r="V44" s="282"/>
      <c r="W44" s="282"/>
      <c r="X44" s="282"/>
      <c r="Y44" s="282"/>
      <c r="Z44" s="280"/>
      <c r="AA44" s="280"/>
      <c r="AB44" s="280"/>
      <c r="AC44" s="280"/>
    </row>
    <row r="45" spans="1:29" s="293" customFormat="1" ht="127.5" x14ac:dyDescent="0.2">
      <c r="A45" s="288" t="s">
        <v>11</v>
      </c>
      <c r="B45" s="289">
        <v>1</v>
      </c>
      <c r="C45" s="288" t="s">
        <v>12</v>
      </c>
      <c r="D45" s="288" t="s">
        <v>55</v>
      </c>
      <c r="E45" s="289">
        <v>3</v>
      </c>
      <c r="F45" s="288" t="s">
        <v>56</v>
      </c>
      <c r="G45" s="280">
        <v>22</v>
      </c>
      <c r="H45" s="290" t="s">
        <v>63</v>
      </c>
      <c r="I45" s="290" t="s">
        <v>64</v>
      </c>
      <c r="J45" s="290"/>
      <c r="K45" s="290" t="s">
        <v>17</v>
      </c>
      <c r="L45" s="290"/>
      <c r="M45" s="282" t="str">
        <f>VLOOKUP(G45,'[1]Matriz de Clasificacion'!$H$1:$K$341,4)</f>
        <v>Resultado</v>
      </c>
      <c r="N45" s="310">
        <f t="shared" si="1"/>
        <v>0</v>
      </c>
      <c r="O45" s="290"/>
      <c r="P45" s="290"/>
      <c r="Q45" s="281"/>
      <c r="R45" s="291"/>
      <c r="S45" s="292"/>
      <c r="T45" s="292"/>
      <c r="U45" s="292"/>
      <c r="V45" s="292"/>
      <c r="W45" s="292"/>
      <c r="X45" s="292"/>
      <c r="Y45" s="292"/>
      <c r="Z45" s="289"/>
      <c r="AA45" s="289"/>
      <c r="AB45" s="289"/>
      <c r="AC45" s="289"/>
    </row>
    <row r="46" spans="1:29" s="285" customFormat="1" ht="127.5" x14ac:dyDescent="0.2">
      <c r="A46" s="279" t="s">
        <v>11</v>
      </c>
      <c r="B46" s="280">
        <v>1</v>
      </c>
      <c r="C46" s="279" t="s">
        <v>12</v>
      </c>
      <c r="D46" s="279" t="s">
        <v>55</v>
      </c>
      <c r="E46" s="280">
        <v>3</v>
      </c>
      <c r="F46" s="279" t="s">
        <v>56</v>
      </c>
      <c r="G46" s="280">
        <v>23</v>
      </c>
      <c r="H46" s="281" t="s">
        <v>65</v>
      </c>
      <c r="I46" s="281" t="s">
        <v>66</v>
      </c>
      <c r="J46" s="281"/>
      <c r="K46" s="281" t="s">
        <v>17</v>
      </c>
      <c r="L46" s="281"/>
      <c r="M46" s="282" t="str">
        <f>VLOOKUP(G46,'[1]Matriz de Clasificacion'!$H$1:$K$341,4)</f>
        <v>Resultado</v>
      </c>
      <c r="N46" s="310">
        <f t="shared" si="1"/>
        <v>1</v>
      </c>
      <c r="O46" s="281" t="s">
        <v>1195</v>
      </c>
      <c r="P46" s="281" t="s">
        <v>6</v>
      </c>
      <c r="Q46" s="281" t="s">
        <v>1946</v>
      </c>
      <c r="R46" s="284"/>
      <c r="S46" s="282"/>
      <c r="T46" s="282"/>
      <c r="U46" s="282" t="s">
        <v>1973</v>
      </c>
      <c r="V46" s="282"/>
      <c r="W46" s="282"/>
      <c r="X46" s="282"/>
      <c r="Y46" s="282"/>
      <c r="Z46" s="280"/>
      <c r="AA46" s="280"/>
      <c r="AB46" s="280"/>
      <c r="AC46" s="280"/>
    </row>
    <row r="47" spans="1:29" s="285" customFormat="1" ht="24" x14ac:dyDescent="0.2">
      <c r="A47" s="279"/>
      <c r="B47" s="280"/>
      <c r="C47" s="279"/>
      <c r="D47" s="279"/>
      <c r="E47" s="280"/>
      <c r="F47" s="279"/>
      <c r="G47" s="280"/>
      <c r="H47" s="281"/>
      <c r="I47" s="281"/>
      <c r="J47" s="281"/>
      <c r="K47" s="281"/>
      <c r="L47" s="281"/>
      <c r="M47" s="282"/>
      <c r="N47" s="310"/>
      <c r="O47" s="281" t="s">
        <v>1196</v>
      </c>
      <c r="P47" s="281" t="s">
        <v>6</v>
      </c>
      <c r="Q47" s="290" t="s">
        <v>1947</v>
      </c>
      <c r="R47" s="284"/>
      <c r="S47" s="282"/>
      <c r="T47" s="282"/>
      <c r="U47" s="282" t="s">
        <v>1974</v>
      </c>
      <c r="V47" s="282"/>
      <c r="W47" s="282"/>
      <c r="X47" s="282"/>
      <c r="Y47" s="282"/>
      <c r="Z47" s="280"/>
      <c r="AA47" s="280"/>
      <c r="AB47" s="280"/>
      <c r="AC47" s="280"/>
    </row>
    <row r="48" spans="1:29" s="285" customFormat="1" ht="36" x14ac:dyDescent="0.2">
      <c r="A48" s="279"/>
      <c r="B48" s="280"/>
      <c r="C48" s="279"/>
      <c r="D48" s="279"/>
      <c r="E48" s="280"/>
      <c r="F48" s="279"/>
      <c r="G48" s="280"/>
      <c r="H48" s="281"/>
      <c r="I48" s="281"/>
      <c r="J48" s="281"/>
      <c r="K48" s="281"/>
      <c r="L48" s="281"/>
      <c r="M48" s="282"/>
      <c r="N48" s="310"/>
      <c r="O48" s="281" t="s">
        <v>1197</v>
      </c>
      <c r="P48" s="281" t="s">
        <v>6</v>
      </c>
      <c r="Q48" s="281" t="s">
        <v>1948</v>
      </c>
      <c r="R48" s="284"/>
      <c r="S48" s="282"/>
      <c r="T48" s="282"/>
      <c r="U48" s="282" t="s">
        <v>1975</v>
      </c>
      <c r="V48" s="282"/>
      <c r="W48" s="282"/>
      <c r="X48" s="282"/>
      <c r="Y48" s="282"/>
      <c r="Z48" s="280"/>
      <c r="AA48" s="280"/>
      <c r="AB48" s="280"/>
      <c r="AC48" s="280"/>
    </row>
    <row r="49" spans="1:29" s="285" customFormat="1" ht="36" x14ac:dyDescent="0.2">
      <c r="A49" s="279"/>
      <c r="B49" s="280"/>
      <c r="C49" s="279"/>
      <c r="D49" s="279"/>
      <c r="E49" s="280"/>
      <c r="F49" s="279"/>
      <c r="G49" s="280"/>
      <c r="H49" s="281"/>
      <c r="I49" s="281"/>
      <c r="J49" s="281"/>
      <c r="K49" s="281"/>
      <c r="L49" s="281"/>
      <c r="M49" s="282"/>
      <c r="N49" s="310"/>
      <c r="O49" s="281" t="s">
        <v>1198</v>
      </c>
      <c r="P49" s="281" t="s">
        <v>6</v>
      </c>
      <c r="Q49" s="290" t="s">
        <v>1949</v>
      </c>
      <c r="R49" s="284"/>
      <c r="S49" s="282"/>
      <c r="T49" s="282"/>
      <c r="U49" s="282" t="s">
        <v>1976</v>
      </c>
      <c r="V49" s="282"/>
      <c r="W49" s="282"/>
      <c r="X49" s="282"/>
      <c r="Y49" s="282"/>
      <c r="Z49" s="280"/>
      <c r="AA49" s="280"/>
      <c r="AB49" s="280"/>
      <c r="AC49" s="280"/>
    </row>
    <row r="50" spans="1:29" s="285" customFormat="1" ht="48" x14ac:dyDescent="0.2">
      <c r="A50" s="279"/>
      <c r="B50" s="280"/>
      <c r="C50" s="279"/>
      <c r="D50" s="279"/>
      <c r="E50" s="280"/>
      <c r="F50" s="279"/>
      <c r="G50" s="280"/>
      <c r="H50" s="281"/>
      <c r="I50" s="281"/>
      <c r="J50" s="281"/>
      <c r="K50" s="281"/>
      <c r="L50" s="281"/>
      <c r="M50" s="282"/>
      <c r="N50" s="310"/>
      <c r="O50" s="281" t="s">
        <v>1200</v>
      </c>
      <c r="P50" s="281" t="s">
        <v>6</v>
      </c>
      <c r="Q50" s="281" t="s">
        <v>1950</v>
      </c>
      <c r="R50" s="284"/>
      <c r="S50" s="282"/>
      <c r="T50" s="282"/>
      <c r="U50" s="282" t="s">
        <v>1977</v>
      </c>
      <c r="V50" s="282"/>
      <c r="W50" s="282"/>
      <c r="X50" s="282"/>
      <c r="Y50" s="282"/>
      <c r="Z50" s="280"/>
      <c r="AA50" s="280"/>
      <c r="AB50" s="280"/>
      <c r="AC50" s="280"/>
    </row>
    <row r="51" spans="1:29" s="309" customFormat="1" ht="108" x14ac:dyDescent="0.2">
      <c r="A51" s="304" t="s">
        <v>11</v>
      </c>
      <c r="B51" s="305">
        <v>1</v>
      </c>
      <c r="C51" s="304" t="s">
        <v>12</v>
      </c>
      <c r="D51" s="304" t="s">
        <v>67</v>
      </c>
      <c r="E51" s="305">
        <v>4</v>
      </c>
      <c r="F51" s="304" t="s">
        <v>68</v>
      </c>
      <c r="G51" s="280">
        <v>24</v>
      </c>
      <c r="H51" s="306" t="s">
        <v>69</v>
      </c>
      <c r="I51" s="306" t="s">
        <v>70</v>
      </c>
      <c r="J51" s="306"/>
      <c r="K51" s="306" t="s">
        <v>17</v>
      </c>
      <c r="L51" s="306"/>
      <c r="M51" s="282" t="str">
        <f>VLOOKUP(G51,'[1]Matriz de Clasificacion'!$H$1:$K$341,4)</f>
        <v>Resultado</v>
      </c>
      <c r="N51" s="310">
        <f t="shared" ref="N51:N114" si="2">IF((LEN(Q51)&gt;0),1,0)</f>
        <v>0</v>
      </c>
      <c r="O51" s="306"/>
      <c r="P51" s="306"/>
      <c r="Q51" s="306"/>
      <c r="R51" s="307"/>
      <c r="S51" s="308"/>
      <c r="T51" s="308"/>
      <c r="U51" s="308"/>
      <c r="V51" s="308"/>
      <c r="W51" s="308"/>
      <c r="X51" s="308"/>
      <c r="Y51" s="308"/>
      <c r="Z51" s="305"/>
      <c r="AA51" s="305"/>
      <c r="AB51" s="305"/>
      <c r="AC51" s="305"/>
    </row>
    <row r="52" spans="1:29" s="303" customFormat="1" ht="60" x14ac:dyDescent="0.2">
      <c r="A52" s="298" t="s">
        <v>11</v>
      </c>
      <c r="B52" s="299">
        <v>1</v>
      </c>
      <c r="C52" s="298" t="s">
        <v>12</v>
      </c>
      <c r="D52" s="298" t="s">
        <v>67</v>
      </c>
      <c r="E52" s="299">
        <v>4</v>
      </c>
      <c r="F52" s="298" t="s">
        <v>68</v>
      </c>
      <c r="G52" s="280">
        <v>25</v>
      </c>
      <c r="H52" s="300" t="s">
        <v>71</v>
      </c>
      <c r="I52" s="300" t="s">
        <v>72</v>
      </c>
      <c r="J52" s="300"/>
      <c r="K52" s="300" t="s">
        <v>17</v>
      </c>
      <c r="L52" s="300"/>
      <c r="M52" s="282" t="str">
        <f>VLOOKUP(G52,'[1]Matriz de Clasificacion'!$H$1:$K$341,4)</f>
        <v>Proceso</v>
      </c>
      <c r="N52" s="310">
        <f t="shared" si="2"/>
        <v>0</v>
      </c>
      <c r="O52" s="300"/>
      <c r="P52" s="300"/>
      <c r="Q52" s="300"/>
      <c r="R52" s="301"/>
      <c r="S52" s="302"/>
      <c r="T52" s="302"/>
      <c r="U52" s="302"/>
      <c r="V52" s="302"/>
      <c r="W52" s="302"/>
      <c r="X52" s="302"/>
      <c r="Y52" s="302"/>
      <c r="Z52" s="299"/>
      <c r="AA52" s="299"/>
      <c r="AB52" s="299"/>
      <c r="AC52" s="299"/>
    </row>
    <row r="53" spans="1:29" s="309" customFormat="1" ht="72" x14ac:dyDescent="0.2">
      <c r="A53" s="304" t="s">
        <v>11</v>
      </c>
      <c r="B53" s="305">
        <v>1</v>
      </c>
      <c r="C53" s="304" t="s">
        <v>12</v>
      </c>
      <c r="D53" s="304" t="s">
        <v>67</v>
      </c>
      <c r="E53" s="305">
        <v>4</v>
      </c>
      <c r="F53" s="304" t="s">
        <v>68</v>
      </c>
      <c r="G53" s="280">
        <v>26</v>
      </c>
      <c r="H53" s="306" t="s">
        <v>73</v>
      </c>
      <c r="I53" s="306" t="s">
        <v>74</v>
      </c>
      <c r="J53" s="306"/>
      <c r="K53" s="306" t="s">
        <v>17</v>
      </c>
      <c r="L53" s="306"/>
      <c r="M53" s="282" t="str">
        <f>VLOOKUP(G53,'[1]Matriz de Clasificacion'!$H$1:$K$341,4)</f>
        <v>Proceso</v>
      </c>
      <c r="N53" s="310">
        <f t="shared" si="2"/>
        <v>0</v>
      </c>
      <c r="O53" s="306"/>
      <c r="P53" s="306"/>
      <c r="Q53" s="306"/>
      <c r="R53" s="307"/>
      <c r="S53" s="308"/>
      <c r="T53" s="308"/>
      <c r="U53" s="308"/>
      <c r="V53" s="308"/>
      <c r="W53" s="308"/>
      <c r="X53" s="308"/>
      <c r="Y53" s="308"/>
      <c r="Z53" s="305"/>
      <c r="AA53" s="305"/>
      <c r="AB53" s="305"/>
      <c r="AC53" s="305"/>
    </row>
    <row r="54" spans="1:29" s="303" customFormat="1" ht="60" x14ac:dyDescent="0.2">
      <c r="A54" s="298" t="s">
        <v>11</v>
      </c>
      <c r="B54" s="299">
        <v>1</v>
      </c>
      <c r="C54" s="298" t="s">
        <v>12</v>
      </c>
      <c r="D54" s="298" t="s">
        <v>67</v>
      </c>
      <c r="E54" s="299">
        <v>4</v>
      </c>
      <c r="F54" s="298" t="s">
        <v>68</v>
      </c>
      <c r="G54" s="280">
        <v>27</v>
      </c>
      <c r="H54" s="300" t="s">
        <v>75</v>
      </c>
      <c r="I54" s="300" t="s">
        <v>76</v>
      </c>
      <c r="J54" s="300"/>
      <c r="K54" s="300" t="s">
        <v>17</v>
      </c>
      <c r="L54" s="300"/>
      <c r="M54" s="282" t="str">
        <f>VLOOKUP(G54,'[1]Matriz de Clasificacion'!$H$1:$K$341,4)</f>
        <v>Proceso</v>
      </c>
      <c r="N54" s="310">
        <f t="shared" si="2"/>
        <v>0</v>
      </c>
      <c r="O54" s="300"/>
      <c r="P54" s="300"/>
      <c r="Q54" s="300"/>
      <c r="R54" s="301"/>
      <c r="S54" s="302"/>
      <c r="T54" s="302"/>
      <c r="U54" s="302"/>
      <c r="V54" s="302"/>
      <c r="W54" s="302"/>
      <c r="X54" s="302"/>
      <c r="Y54" s="302"/>
      <c r="Z54" s="299"/>
      <c r="AA54" s="299"/>
      <c r="AB54" s="299"/>
      <c r="AC54" s="299"/>
    </row>
    <row r="55" spans="1:29" s="309" customFormat="1" ht="60" x14ac:dyDescent="0.2">
      <c r="A55" s="304" t="s">
        <v>11</v>
      </c>
      <c r="B55" s="305">
        <v>1</v>
      </c>
      <c r="C55" s="304" t="s">
        <v>12</v>
      </c>
      <c r="D55" s="304" t="s">
        <v>67</v>
      </c>
      <c r="E55" s="305">
        <v>4</v>
      </c>
      <c r="F55" s="304" t="s">
        <v>68</v>
      </c>
      <c r="G55" s="280">
        <v>28</v>
      </c>
      <c r="H55" s="306" t="s">
        <v>77</v>
      </c>
      <c r="I55" s="306" t="s">
        <v>78</v>
      </c>
      <c r="J55" s="306"/>
      <c r="K55" s="306" t="s">
        <v>17</v>
      </c>
      <c r="L55" s="306"/>
      <c r="M55" s="282" t="str">
        <f>VLOOKUP(G55,'[1]Matriz de Clasificacion'!$H$1:$K$341,4)</f>
        <v>Proceso</v>
      </c>
      <c r="N55" s="310">
        <f t="shared" si="2"/>
        <v>0</v>
      </c>
      <c r="O55" s="306"/>
      <c r="P55" s="306"/>
      <c r="Q55" s="306"/>
      <c r="R55" s="307"/>
      <c r="S55" s="308"/>
      <c r="T55" s="308"/>
      <c r="U55" s="308"/>
      <c r="V55" s="308"/>
      <c r="W55" s="308"/>
      <c r="X55" s="308"/>
      <c r="Y55" s="308"/>
      <c r="Z55" s="305"/>
      <c r="AA55" s="305"/>
      <c r="AB55" s="305"/>
      <c r="AC55" s="305"/>
    </row>
    <row r="56" spans="1:29" s="285" customFormat="1" ht="96" x14ac:dyDescent="0.2">
      <c r="A56" s="279" t="s">
        <v>11</v>
      </c>
      <c r="B56" s="280">
        <v>1</v>
      </c>
      <c r="C56" s="279" t="s">
        <v>12</v>
      </c>
      <c r="D56" s="279" t="s">
        <v>79</v>
      </c>
      <c r="E56" s="280">
        <v>5</v>
      </c>
      <c r="F56" s="279" t="s">
        <v>80</v>
      </c>
      <c r="G56" s="280">
        <v>29</v>
      </c>
      <c r="H56" s="281" t="s">
        <v>81</v>
      </c>
      <c r="I56" s="281" t="s">
        <v>82</v>
      </c>
      <c r="J56" s="281"/>
      <c r="K56" s="281" t="s">
        <v>17</v>
      </c>
      <c r="L56" s="281"/>
      <c r="M56" s="282" t="str">
        <f>VLOOKUP(G56,'[1]Matriz de Clasificacion'!$H$1:$K$341,4)</f>
        <v>Resultado</v>
      </c>
      <c r="N56" s="310">
        <f t="shared" si="2"/>
        <v>0</v>
      </c>
      <c r="O56" s="281"/>
      <c r="P56" s="281"/>
      <c r="Q56" s="281"/>
      <c r="R56" s="284"/>
      <c r="S56" s="282"/>
      <c r="T56" s="282"/>
      <c r="U56" s="282"/>
      <c r="V56" s="282"/>
      <c r="W56" s="282"/>
      <c r="X56" s="282"/>
      <c r="Y56" s="282"/>
      <c r="Z56" s="280"/>
      <c r="AA56" s="280"/>
      <c r="AB56" s="280"/>
      <c r="AC56" s="280"/>
    </row>
    <row r="57" spans="1:29" s="293" customFormat="1" ht="84" x14ac:dyDescent="0.2">
      <c r="A57" s="288" t="s">
        <v>11</v>
      </c>
      <c r="B57" s="289">
        <v>1</v>
      </c>
      <c r="C57" s="288" t="s">
        <v>12</v>
      </c>
      <c r="D57" s="288" t="s">
        <v>79</v>
      </c>
      <c r="E57" s="289">
        <v>5</v>
      </c>
      <c r="F57" s="288" t="s">
        <v>80</v>
      </c>
      <c r="G57" s="280">
        <v>30</v>
      </c>
      <c r="H57" s="290" t="s">
        <v>83</v>
      </c>
      <c r="I57" s="290" t="s">
        <v>84</v>
      </c>
      <c r="J57" s="290"/>
      <c r="K57" s="290" t="s">
        <v>17</v>
      </c>
      <c r="L57" s="290"/>
      <c r="M57" s="282" t="str">
        <f>VLOOKUP(G57,'[1]Matriz de Clasificacion'!$H$1:$K$341,4)</f>
        <v>Proceso</v>
      </c>
      <c r="N57" s="310">
        <f t="shared" si="2"/>
        <v>0</v>
      </c>
      <c r="O57" s="290"/>
      <c r="P57" s="290"/>
      <c r="Q57" s="290"/>
      <c r="R57" s="291"/>
      <c r="S57" s="292"/>
      <c r="T57" s="292"/>
      <c r="U57" s="292"/>
      <c r="V57" s="292"/>
      <c r="W57" s="292"/>
      <c r="X57" s="292"/>
      <c r="Y57" s="292"/>
      <c r="Z57" s="289"/>
      <c r="AA57" s="289"/>
      <c r="AB57" s="289"/>
      <c r="AC57" s="289"/>
    </row>
    <row r="58" spans="1:29" s="285" customFormat="1" ht="48" x14ac:dyDescent="0.2">
      <c r="A58" s="279" t="s">
        <v>11</v>
      </c>
      <c r="B58" s="280">
        <v>1</v>
      </c>
      <c r="C58" s="279" t="s">
        <v>12</v>
      </c>
      <c r="D58" s="279" t="s">
        <v>79</v>
      </c>
      <c r="E58" s="280">
        <v>5</v>
      </c>
      <c r="F58" s="279" t="s">
        <v>80</v>
      </c>
      <c r="G58" s="280">
        <v>31</v>
      </c>
      <c r="H58" s="281" t="s">
        <v>85</v>
      </c>
      <c r="I58" s="281" t="s">
        <v>86</v>
      </c>
      <c r="J58" s="281"/>
      <c r="K58" s="281" t="s">
        <v>17</v>
      </c>
      <c r="L58" s="281"/>
      <c r="M58" s="282" t="str">
        <f>VLOOKUP(G58,'[1]Matriz de Clasificacion'!$H$1:$K$341,4)</f>
        <v>Resultado</v>
      </c>
      <c r="N58" s="310">
        <f t="shared" si="2"/>
        <v>0</v>
      </c>
      <c r="O58" s="281"/>
      <c r="P58" s="281"/>
      <c r="Q58" s="281"/>
      <c r="R58" s="284"/>
      <c r="S58" s="282"/>
      <c r="T58" s="282"/>
      <c r="U58" s="282"/>
      <c r="V58" s="282"/>
      <c r="W58" s="282"/>
      <c r="X58" s="282"/>
      <c r="Y58" s="282"/>
      <c r="Z58" s="280"/>
      <c r="AA58" s="280"/>
      <c r="AB58" s="280"/>
      <c r="AC58" s="280"/>
    </row>
    <row r="59" spans="1:29" s="293" customFormat="1" ht="48" x14ac:dyDescent="0.2">
      <c r="A59" s="288" t="s">
        <v>11</v>
      </c>
      <c r="B59" s="289">
        <v>1</v>
      </c>
      <c r="C59" s="288" t="s">
        <v>12</v>
      </c>
      <c r="D59" s="288" t="s">
        <v>79</v>
      </c>
      <c r="E59" s="289">
        <v>5</v>
      </c>
      <c r="F59" s="288" t="s">
        <v>80</v>
      </c>
      <c r="G59" s="280">
        <v>32</v>
      </c>
      <c r="H59" s="290" t="s">
        <v>87</v>
      </c>
      <c r="I59" s="290" t="s">
        <v>88</v>
      </c>
      <c r="J59" s="290"/>
      <c r="K59" s="290" t="s">
        <v>17</v>
      </c>
      <c r="L59" s="290"/>
      <c r="M59" s="282" t="str">
        <f>VLOOKUP(G59,'[1]Matriz de Clasificacion'!$H$1:$K$341,4)</f>
        <v>Proceso</v>
      </c>
      <c r="N59" s="310">
        <f t="shared" si="2"/>
        <v>0</v>
      </c>
      <c r="O59" s="290"/>
      <c r="P59" s="290"/>
      <c r="Q59" s="290"/>
      <c r="R59" s="291"/>
      <c r="S59" s="292"/>
      <c r="T59" s="292"/>
      <c r="U59" s="292"/>
      <c r="V59" s="292"/>
      <c r="W59" s="292"/>
      <c r="X59" s="292"/>
      <c r="Y59" s="292"/>
      <c r="Z59" s="289"/>
      <c r="AA59" s="289"/>
      <c r="AB59" s="289"/>
      <c r="AC59" s="289"/>
    </row>
    <row r="60" spans="1:29" s="285" customFormat="1" ht="156" x14ac:dyDescent="0.2">
      <c r="A60" s="279" t="s">
        <v>11</v>
      </c>
      <c r="B60" s="280">
        <v>1</v>
      </c>
      <c r="C60" s="279" t="s">
        <v>12</v>
      </c>
      <c r="D60" s="279" t="s">
        <v>79</v>
      </c>
      <c r="E60" s="280">
        <v>5</v>
      </c>
      <c r="F60" s="279" t="s">
        <v>80</v>
      </c>
      <c r="G60" s="280">
        <v>33</v>
      </c>
      <c r="H60" s="281" t="s">
        <v>89</v>
      </c>
      <c r="I60" s="281" t="s">
        <v>90</v>
      </c>
      <c r="J60" s="281"/>
      <c r="K60" s="281" t="s">
        <v>17</v>
      </c>
      <c r="L60" s="281"/>
      <c r="M60" s="282" t="str">
        <f>VLOOKUP(G60,'[1]Matriz de Clasificacion'!$H$1:$K$341,4)</f>
        <v>Producto</v>
      </c>
      <c r="N60" s="310">
        <f t="shared" si="2"/>
        <v>0</v>
      </c>
      <c r="O60" s="281"/>
      <c r="P60" s="281"/>
      <c r="Q60" s="281"/>
      <c r="R60" s="284"/>
      <c r="S60" s="282"/>
      <c r="T60" s="282"/>
      <c r="U60" s="282"/>
      <c r="V60" s="282"/>
      <c r="W60" s="282"/>
      <c r="X60" s="282"/>
      <c r="Y60" s="282"/>
      <c r="Z60" s="280"/>
      <c r="AA60" s="280"/>
      <c r="AB60" s="280"/>
      <c r="AC60" s="280"/>
    </row>
    <row r="61" spans="1:29" s="293" customFormat="1" ht="60" x14ac:dyDescent="0.2">
      <c r="A61" s="288" t="s">
        <v>11</v>
      </c>
      <c r="B61" s="289">
        <v>1</v>
      </c>
      <c r="C61" s="288" t="s">
        <v>12</v>
      </c>
      <c r="D61" s="288" t="s">
        <v>79</v>
      </c>
      <c r="E61" s="289">
        <v>5</v>
      </c>
      <c r="F61" s="288" t="s">
        <v>80</v>
      </c>
      <c r="G61" s="280">
        <v>34</v>
      </c>
      <c r="H61" s="290" t="s">
        <v>92</v>
      </c>
      <c r="I61" s="290" t="s">
        <v>93</v>
      </c>
      <c r="J61" s="290"/>
      <c r="K61" s="290" t="s">
        <v>17</v>
      </c>
      <c r="L61" s="290"/>
      <c r="M61" s="282" t="str">
        <f>VLOOKUP(G61,'[1]Matriz de Clasificacion'!$H$1:$K$341,4)</f>
        <v>Proceso</v>
      </c>
      <c r="N61" s="310">
        <f t="shared" si="2"/>
        <v>0</v>
      </c>
      <c r="O61" s="290"/>
      <c r="P61" s="290"/>
      <c r="Q61" s="290"/>
      <c r="R61" s="291"/>
      <c r="S61" s="292"/>
      <c r="T61" s="292"/>
      <c r="U61" s="292"/>
      <c r="V61" s="292"/>
      <c r="W61" s="292"/>
      <c r="X61" s="292"/>
      <c r="Y61" s="292"/>
      <c r="Z61" s="289"/>
      <c r="AA61" s="289"/>
      <c r="AB61" s="289"/>
      <c r="AC61" s="289"/>
    </row>
    <row r="62" spans="1:29" s="285" customFormat="1" ht="48" x14ac:dyDescent="0.2">
      <c r="A62" s="279" t="s">
        <v>11</v>
      </c>
      <c r="B62" s="280">
        <v>1</v>
      </c>
      <c r="C62" s="279" t="s">
        <v>12</v>
      </c>
      <c r="D62" s="279" t="s">
        <v>79</v>
      </c>
      <c r="E62" s="280">
        <v>5</v>
      </c>
      <c r="F62" s="279" t="s">
        <v>80</v>
      </c>
      <c r="G62" s="280">
        <v>35</v>
      </c>
      <c r="H62" s="281" t="s">
        <v>94</v>
      </c>
      <c r="I62" s="281" t="s">
        <v>95</v>
      </c>
      <c r="J62" s="281"/>
      <c r="K62" s="281" t="s">
        <v>17</v>
      </c>
      <c r="L62" s="281"/>
      <c r="M62" s="282" t="str">
        <f>VLOOKUP(G62,'[1]Matriz de Clasificacion'!$H$1:$K$341,4)</f>
        <v>Proceso</v>
      </c>
      <c r="N62" s="310">
        <f t="shared" si="2"/>
        <v>0</v>
      </c>
      <c r="O62" s="281"/>
      <c r="P62" s="281"/>
      <c r="Q62" s="281"/>
      <c r="R62" s="284"/>
      <c r="S62" s="282"/>
      <c r="T62" s="282"/>
      <c r="U62" s="282"/>
      <c r="V62" s="282"/>
      <c r="W62" s="282"/>
      <c r="X62" s="282"/>
      <c r="Y62" s="282"/>
      <c r="Z62" s="280"/>
      <c r="AA62" s="280"/>
      <c r="AB62" s="280"/>
      <c r="AC62" s="280"/>
    </row>
    <row r="63" spans="1:29" s="303" customFormat="1" ht="84" x14ac:dyDescent="0.2">
      <c r="A63" s="298" t="s">
        <v>11</v>
      </c>
      <c r="B63" s="299">
        <v>1</v>
      </c>
      <c r="C63" s="298" t="s">
        <v>12</v>
      </c>
      <c r="D63" s="298" t="s">
        <v>96</v>
      </c>
      <c r="E63" s="299">
        <v>6</v>
      </c>
      <c r="F63" s="298" t="s">
        <v>97</v>
      </c>
      <c r="G63" s="280">
        <v>36</v>
      </c>
      <c r="H63" s="300" t="s">
        <v>98</v>
      </c>
      <c r="I63" s="300" t="s">
        <v>99</v>
      </c>
      <c r="J63" s="300"/>
      <c r="K63" s="300" t="s">
        <v>17</v>
      </c>
      <c r="L63" s="300"/>
      <c r="M63" s="282" t="str">
        <f>VLOOKUP(G63,'[1]Matriz de Clasificacion'!$H$1:$K$341,4)</f>
        <v>Proceso</v>
      </c>
      <c r="N63" s="310">
        <f t="shared" si="2"/>
        <v>0</v>
      </c>
      <c r="O63" s="300"/>
      <c r="P63" s="300"/>
      <c r="Q63" s="300"/>
      <c r="R63" s="301"/>
      <c r="S63" s="302"/>
      <c r="T63" s="302"/>
      <c r="U63" s="302"/>
      <c r="V63" s="302"/>
      <c r="W63" s="302"/>
      <c r="X63" s="302"/>
      <c r="Y63" s="302"/>
      <c r="Z63" s="299"/>
      <c r="AA63" s="299"/>
      <c r="AB63" s="299"/>
      <c r="AC63" s="299"/>
    </row>
    <row r="64" spans="1:29" s="309" customFormat="1" ht="60" x14ac:dyDescent="0.2">
      <c r="A64" s="304" t="s">
        <v>11</v>
      </c>
      <c r="B64" s="305">
        <v>1</v>
      </c>
      <c r="C64" s="304" t="s">
        <v>12</v>
      </c>
      <c r="D64" s="304" t="s">
        <v>96</v>
      </c>
      <c r="E64" s="305">
        <v>6</v>
      </c>
      <c r="F64" s="304" t="s">
        <v>97</v>
      </c>
      <c r="G64" s="280">
        <v>37</v>
      </c>
      <c r="H64" s="306" t="s">
        <v>100</v>
      </c>
      <c r="I64" s="306" t="s">
        <v>101</v>
      </c>
      <c r="J64" s="306"/>
      <c r="K64" s="306" t="s">
        <v>17</v>
      </c>
      <c r="L64" s="306"/>
      <c r="M64" s="282" t="str">
        <f>VLOOKUP(G64,'[1]Matriz de Clasificacion'!$H$1:$K$341,4)</f>
        <v>Proceso</v>
      </c>
      <c r="N64" s="310">
        <f t="shared" si="2"/>
        <v>0</v>
      </c>
      <c r="O64" s="306"/>
      <c r="P64" s="306"/>
      <c r="Q64" s="306"/>
      <c r="R64" s="307"/>
      <c r="S64" s="308"/>
      <c r="T64" s="308"/>
      <c r="U64" s="308"/>
      <c r="V64" s="308"/>
      <c r="W64" s="308"/>
      <c r="X64" s="308"/>
      <c r="Y64" s="308"/>
      <c r="Z64" s="305"/>
      <c r="AA64" s="305"/>
      <c r="AB64" s="305"/>
      <c r="AC64" s="305"/>
    </row>
    <row r="65" spans="1:29" s="303" customFormat="1" ht="72" x14ac:dyDescent="0.2">
      <c r="A65" s="298" t="s">
        <v>11</v>
      </c>
      <c r="B65" s="299">
        <v>1</v>
      </c>
      <c r="C65" s="298" t="s">
        <v>12</v>
      </c>
      <c r="D65" s="298" t="s">
        <v>96</v>
      </c>
      <c r="E65" s="299">
        <v>6</v>
      </c>
      <c r="F65" s="298" t="s">
        <v>97</v>
      </c>
      <c r="G65" s="280">
        <v>38</v>
      </c>
      <c r="H65" s="300" t="s">
        <v>102</v>
      </c>
      <c r="I65" s="300" t="s">
        <v>103</v>
      </c>
      <c r="J65" s="300"/>
      <c r="K65" s="300" t="s">
        <v>17</v>
      </c>
      <c r="L65" s="300"/>
      <c r="M65" s="282" t="str">
        <f>VLOOKUP(G65,'[1]Matriz de Clasificacion'!$H$1:$K$341,4)</f>
        <v>Proceso</v>
      </c>
      <c r="N65" s="310">
        <f t="shared" si="2"/>
        <v>0</v>
      </c>
      <c r="O65" s="300"/>
      <c r="P65" s="300"/>
      <c r="Q65" s="300"/>
      <c r="R65" s="301"/>
      <c r="S65" s="302"/>
      <c r="T65" s="302"/>
      <c r="U65" s="302"/>
      <c r="V65" s="302"/>
      <c r="W65" s="302"/>
      <c r="X65" s="302"/>
      <c r="Y65" s="302"/>
      <c r="Z65" s="299"/>
      <c r="AA65" s="299"/>
      <c r="AB65" s="299"/>
      <c r="AC65" s="299"/>
    </row>
    <row r="66" spans="1:29" s="315" customFormat="1" ht="324" x14ac:dyDescent="0.2">
      <c r="A66" s="311" t="s">
        <v>104</v>
      </c>
      <c r="B66" s="312">
        <v>2</v>
      </c>
      <c r="C66" s="311" t="s">
        <v>105</v>
      </c>
      <c r="D66" s="311" t="s">
        <v>13</v>
      </c>
      <c r="E66" s="312">
        <v>1</v>
      </c>
      <c r="F66" s="311" t="s">
        <v>106</v>
      </c>
      <c r="G66" s="280">
        <v>39</v>
      </c>
      <c r="H66" s="313" t="s">
        <v>107</v>
      </c>
      <c r="I66" s="313" t="s">
        <v>108</v>
      </c>
      <c r="J66" s="313" t="s">
        <v>1286</v>
      </c>
      <c r="K66" s="313" t="s">
        <v>109</v>
      </c>
      <c r="L66" s="313" t="s">
        <v>109</v>
      </c>
      <c r="M66" s="282" t="str">
        <f>VLOOKUP(G66,'[1]Matriz de Clasificacion'!$H$1:$K$341,4)</f>
        <v>Resultado</v>
      </c>
      <c r="N66" s="310">
        <f t="shared" si="2"/>
        <v>1</v>
      </c>
      <c r="O66" s="313" t="s">
        <v>1197</v>
      </c>
      <c r="P66" s="313" t="s">
        <v>6</v>
      </c>
      <c r="Q66" s="313" t="s">
        <v>1294</v>
      </c>
      <c r="R66" s="314"/>
      <c r="S66" s="313" t="s">
        <v>1053</v>
      </c>
      <c r="T66" s="313"/>
      <c r="U66" s="313"/>
      <c r="V66" s="313" t="s">
        <v>815</v>
      </c>
      <c r="W66" s="313" t="s">
        <v>816</v>
      </c>
      <c r="X66" s="313" t="s">
        <v>1295</v>
      </c>
      <c r="Y66" s="313" t="s">
        <v>1306</v>
      </c>
      <c r="Z66" s="312"/>
      <c r="AA66" s="312"/>
      <c r="AB66" s="312"/>
      <c r="AC66" s="312"/>
    </row>
    <row r="67" spans="1:29" s="320" customFormat="1" ht="324" x14ac:dyDescent="0.2">
      <c r="A67" s="316" t="s">
        <v>104</v>
      </c>
      <c r="B67" s="317">
        <v>2</v>
      </c>
      <c r="C67" s="316" t="s">
        <v>105</v>
      </c>
      <c r="D67" s="316" t="s">
        <v>13</v>
      </c>
      <c r="E67" s="317">
        <v>1</v>
      </c>
      <c r="F67" s="316" t="s">
        <v>106</v>
      </c>
      <c r="G67" s="280">
        <v>39</v>
      </c>
      <c r="H67" s="318" t="s">
        <v>107</v>
      </c>
      <c r="I67" s="318" t="s">
        <v>108</v>
      </c>
      <c r="J67" s="318" t="s">
        <v>1286</v>
      </c>
      <c r="K67" s="318" t="s">
        <v>109</v>
      </c>
      <c r="L67" s="318" t="s">
        <v>109</v>
      </c>
      <c r="M67" s="282" t="str">
        <f>VLOOKUP(G67,'[1]Matriz de Clasificacion'!$H$1:$K$341,4)</f>
        <v>Resultado</v>
      </c>
      <c r="N67" s="310">
        <f t="shared" si="2"/>
        <v>1</v>
      </c>
      <c r="O67" s="318" t="s">
        <v>1196</v>
      </c>
      <c r="P67" s="318" t="s">
        <v>6</v>
      </c>
      <c r="Q67" s="318" t="s">
        <v>1293</v>
      </c>
      <c r="R67" s="319"/>
      <c r="S67" s="318"/>
      <c r="T67" s="318"/>
      <c r="U67" s="318"/>
      <c r="V67" s="318"/>
      <c r="W67" s="318"/>
      <c r="X67" s="318" t="s">
        <v>1323</v>
      </c>
      <c r="Y67" s="318" t="s">
        <v>1306</v>
      </c>
      <c r="Z67" s="317"/>
      <c r="AA67" s="317"/>
      <c r="AB67" s="317"/>
      <c r="AC67" s="317"/>
    </row>
    <row r="68" spans="1:29" s="315" customFormat="1" ht="324" x14ac:dyDescent="0.2">
      <c r="A68" s="311" t="s">
        <v>104</v>
      </c>
      <c r="B68" s="312">
        <v>2</v>
      </c>
      <c r="C68" s="311" t="s">
        <v>105</v>
      </c>
      <c r="D68" s="311" t="s">
        <v>13</v>
      </c>
      <c r="E68" s="312">
        <v>1</v>
      </c>
      <c r="F68" s="311" t="s">
        <v>106</v>
      </c>
      <c r="G68" s="280">
        <v>39</v>
      </c>
      <c r="H68" s="313" t="s">
        <v>107</v>
      </c>
      <c r="I68" s="313" t="s">
        <v>108</v>
      </c>
      <c r="J68" s="313" t="s">
        <v>1286</v>
      </c>
      <c r="K68" s="313" t="s">
        <v>109</v>
      </c>
      <c r="L68" s="313" t="s">
        <v>109</v>
      </c>
      <c r="M68" s="282" t="str">
        <f>VLOOKUP(G68,'[1]Matriz de Clasificacion'!$H$1:$K$341,4)</f>
        <v>Resultado</v>
      </c>
      <c r="N68" s="310">
        <f t="shared" si="2"/>
        <v>1</v>
      </c>
      <c r="O68" s="313" t="s">
        <v>1195</v>
      </c>
      <c r="P68" s="313" t="s">
        <v>6</v>
      </c>
      <c r="Q68" s="313" t="s">
        <v>1292</v>
      </c>
      <c r="R68" s="314"/>
      <c r="S68" s="313"/>
      <c r="T68" s="313"/>
      <c r="U68" s="313"/>
      <c r="V68" s="313"/>
      <c r="W68" s="313"/>
      <c r="X68" s="313" t="s">
        <v>1323</v>
      </c>
      <c r="Y68" s="313" t="s">
        <v>1306</v>
      </c>
      <c r="Z68" s="312"/>
      <c r="AA68" s="312"/>
      <c r="AB68" s="312"/>
      <c r="AC68" s="312"/>
    </row>
    <row r="69" spans="1:29" s="320" customFormat="1" ht="324" x14ac:dyDescent="0.2">
      <c r="A69" s="316" t="s">
        <v>104</v>
      </c>
      <c r="B69" s="317">
        <v>2</v>
      </c>
      <c r="C69" s="316" t="s">
        <v>105</v>
      </c>
      <c r="D69" s="316" t="s">
        <v>13</v>
      </c>
      <c r="E69" s="317">
        <v>1</v>
      </c>
      <c r="F69" s="316" t="s">
        <v>106</v>
      </c>
      <c r="G69" s="280">
        <v>39</v>
      </c>
      <c r="H69" s="318" t="s">
        <v>107</v>
      </c>
      <c r="I69" s="318" t="s">
        <v>108</v>
      </c>
      <c r="J69" s="318" t="s">
        <v>1286</v>
      </c>
      <c r="K69" s="318" t="s">
        <v>109</v>
      </c>
      <c r="L69" s="318" t="s">
        <v>109</v>
      </c>
      <c r="M69" s="282" t="str">
        <f>VLOOKUP(G69,'[1]Matriz de Clasificacion'!$H$1:$K$341,4)</f>
        <v>Resultado</v>
      </c>
      <c r="N69" s="310">
        <f t="shared" si="2"/>
        <v>1</v>
      </c>
      <c r="O69" s="318" t="s">
        <v>1196</v>
      </c>
      <c r="P69" s="318" t="s">
        <v>91</v>
      </c>
      <c r="Q69" s="318" t="s">
        <v>1304</v>
      </c>
      <c r="R69" s="319"/>
      <c r="S69" s="318" t="s">
        <v>1053</v>
      </c>
      <c r="T69" s="318"/>
      <c r="U69" s="318" t="s">
        <v>814</v>
      </c>
      <c r="V69" s="318" t="s">
        <v>815</v>
      </c>
      <c r="W69" s="318" t="s">
        <v>816</v>
      </c>
      <c r="X69" s="318" t="s">
        <v>1303</v>
      </c>
      <c r="Y69" s="318" t="s">
        <v>1306</v>
      </c>
      <c r="Z69" s="317"/>
      <c r="AA69" s="317"/>
      <c r="AB69" s="317"/>
      <c r="AC69" s="317"/>
    </row>
    <row r="70" spans="1:29" s="315" customFormat="1" ht="324" x14ac:dyDescent="0.2">
      <c r="A70" s="311" t="s">
        <v>104</v>
      </c>
      <c r="B70" s="312">
        <v>2</v>
      </c>
      <c r="C70" s="311" t="s">
        <v>105</v>
      </c>
      <c r="D70" s="311" t="s">
        <v>13</v>
      </c>
      <c r="E70" s="312">
        <v>1</v>
      </c>
      <c r="F70" s="311" t="s">
        <v>106</v>
      </c>
      <c r="G70" s="280">
        <v>39</v>
      </c>
      <c r="H70" s="313" t="s">
        <v>107</v>
      </c>
      <c r="I70" s="313" t="s">
        <v>108</v>
      </c>
      <c r="J70" s="313" t="s">
        <v>1286</v>
      </c>
      <c r="K70" s="313" t="s">
        <v>109</v>
      </c>
      <c r="L70" s="313" t="s">
        <v>109</v>
      </c>
      <c r="M70" s="282" t="str">
        <f>VLOOKUP(G70,'[1]Matriz de Clasificacion'!$H$1:$K$341,4)</f>
        <v>Resultado</v>
      </c>
      <c r="N70" s="310">
        <f t="shared" si="2"/>
        <v>1</v>
      </c>
      <c r="O70" s="313" t="s">
        <v>1195</v>
      </c>
      <c r="P70" s="313" t="s">
        <v>91</v>
      </c>
      <c r="Q70" s="313" t="s">
        <v>1305</v>
      </c>
      <c r="R70" s="314"/>
      <c r="S70" s="313"/>
      <c r="T70" s="313"/>
      <c r="U70" s="313"/>
      <c r="V70" s="313"/>
      <c r="W70" s="313"/>
      <c r="X70" s="313" t="s">
        <v>1303</v>
      </c>
      <c r="Y70" s="313" t="s">
        <v>1306</v>
      </c>
      <c r="Z70" s="312"/>
      <c r="AA70" s="312"/>
      <c r="AB70" s="312"/>
      <c r="AC70" s="312"/>
    </row>
    <row r="71" spans="1:29" s="320" customFormat="1" ht="324" x14ac:dyDescent="0.2">
      <c r="A71" s="316" t="s">
        <v>104</v>
      </c>
      <c r="B71" s="317">
        <v>2</v>
      </c>
      <c r="C71" s="316" t="s">
        <v>105</v>
      </c>
      <c r="D71" s="316" t="s">
        <v>13</v>
      </c>
      <c r="E71" s="317">
        <v>1</v>
      </c>
      <c r="F71" s="316" t="s">
        <v>106</v>
      </c>
      <c r="G71" s="280">
        <v>39</v>
      </c>
      <c r="H71" s="318" t="s">
        <v>107</v>
      </c>
      <c r="I71" s="318" t="s">
        <v>108</v>
      </c>
      <c r="J71" s="318" t="s">
        <v>1286</v>
      </c>
      <c r="K71" s="318" t="s">
        <v>109</v>
      </c>
      <c r="L71" s="318" t="s">
        <v>109</v>
      </c>
      <c r="M71" s="282" t="str">
        <f>VLOOKUP(G71,'[1]Matriz de Clasificacion'!$H$1:$K$341,4)</f>
        <v>Resultado</v>
      </c>
      <c r="N71" s="310">
        <f t="shared" si="2"/>
        <v>1</v>
      </c>
      <c r="O71" s="318" t="s">
        <v>1207</v>
      </c>
      <c r="P71" s="318" t="s">
        <v>28</v>
      </c>
      <c r="Q71" s="318" t="s">
        <v>1313</v>
      </c>
      <c r="R71" s="319"/>
      <c r="S71" s="318" t="s">
        <v>1053</v>
      </c>
      <c r="T71" s="318" t="s">
        <v>813</v>
      </c>
      <c r="U71" s="318" t="s">
        <v>814</v>
      </c>
      <c r="V71" s="318" t="s">
        <v>815</v>
      </c>
      <c r="W71" s="318" t="s">
        <v>816</v>
      </c>
      <c r="X71" s="318" t="s">
        <v>1303</v>
      </c>
      <c r="Y71" s="318" t="s">
        <v>1306</v>
      </c>
      <c r="Z71" s="317"/>
      <c r="AA71" s="317"/>
      <c r="AB71" s="317"/>
      <c r="AC71" s="317"/>
    </row>
    <row r="72" spans="1:29" s="315" customFormat="1" ht="324" x14ac:dyDescent="0.2">
      <c r="A72" s="311" t="s">
        <v>104</v>
      </c>
      <c r="B72" s="312">
        <v>2</v>
      </c>
      <c r="C72" s="311" t="s">
        <v>105</v>
      </c>
      <c r="D72" s="311" t="s">
        <v>13</v>
      </c>
      <c r="E72" s="312">
        <v>1</v>
      </c>
      <c r="F72" s="311" t="s">
        <v>106</v>
      </c>
      <c r="G72" s="280">
        <v>39</v>
      </c>
      <c r="H72" s="313" t="s">
        <v>107</v>
      </c>
      <c r="I72" s="313" t="s">
        <v>108</v>
      </c>
      <c r="J72" s="313" t="s">
        <v>1286</v>
      </c>
      <c r="K72" s="313" t="s">
        <v>109</v>
      </c>
      <c r="L72" s="313" t="s">
        <v>109</v>
      </c>
      <c r="M72" s="282" t="str">
        <f>VLOOKUP(G72,'[1]Matriz de Clasificacion'!$H$1:$K$341,4)</f>
        <v>Resultado</v>
      </c>
      <c r="N72" s="310">
        <f t="shared" si="2"/>
        <v>1</v>
      </c>
      <c r="O72" s="313" t="s">
        <v>1203</v>
      </c>
      <c r="P72" s="313" t="s">
        <v>28</v>
      </c>
      <c r="Q72" s="313" t="s">
        <v>1302</v>
      </c>
      <c r="R72" s="314"/>
      <c r="S72" s="313" t="s">
        <v>1052</v>
      </c>
      <c r="T72" s="313" t="s">
        <v>813</v>
      </c>
      <c r="U72" s="313" t="s">
        <v>814</v>
      </c>
      <c r="V72" s="313" t="s">
        <v>815</v>
      </c>
      <c r="W72" s="313" t="s">
        <v>816</v>
      </c>
      <c r="X72" s="313" t="s">
        <v>1303</v>
      </c>
      <c r="Y72" s="313" t="s">
        <v>1306</v>
      </c>
      <c r="Z72" s="312"/>
      <c r="AA72" s="312"/>
      <c r="AB72" s="312"/>
      <c r="AC72" s="312"/>
    </row>
    <row r="73" spans="1:29" s="320" customFormat="1" ht="324" x14ac:dyDescent="0.2">
      <c r="A73" s="316" t="s">
        <v>104</v>
      </c>
      <c r="B73" s="317">
        <v>2</v>
      </c>
      <c r="C73" s="316" t="s">
        <v>105</v>
      </c>
      <c r="D73" s="316" t="s">
        <v>13</v>
      </c>
      <c r="E73" s="317">
        <v>1</v>
      </c>
      <c r="F73" s="316" t="s">
        <v>106</v>
      </c>
      <c r="G73" s="280">
        <v>39</v>
      </c>
      <c r="H73" s="318" t="s">
        <v>107</v>
      </c>
      <c r="I73" s="318" t="s">
        <v>108</v>
      </c>
      <c r="J73" s="318" t="s">
        <v>1286</v>
      </c>
      <c r="K73" s="318" t="s">
        <v>109</v>
      </c>
      <c r="L73" s="318" t="s">
        <v>109</v>
      </c>
      <c r="M73" s="282" t="str">
        <f>VLOOKUP(G73,'[1]Matriz de Clasificacion'!$H$1:$K$341,4)</f>
        <v>Resultado</v>
      </c>
      <c r="N73" s="310">
        <f t="shared" si="2"/>
        <v>1</v>
      </c>
      <c r="O73" s="318" t="s">
        <v>1199</v>
      </c>
      <c r="P73" s="318" t="s">
        <v>28</v>
      </c>
      <c r="Q73" s="318" t="s">
        <v>1301</v>
      </c>
      <c r="R73" s="319"/>
      <c r="S73" s="318" t="s">
        <v>1051</v>
      </c>
      <c r="T73" s="318" t="s">
        <v>813</v>
      </c>
      <c r="U73" s="318" t="s">
        <v>814</v>
      </c>
      <c r="V73" s="318" t="s">
        <v>815</v>
      </c>
      <c r="W73" s="318" t="s">
        <v>816</v>
      </c>
      <c r="X73" s="318" t="s">
        <v>1303</v>
      </c>
      <c r="Y73" s="318" t="s">
        <v>1306</v>
      </c>
      <c r="Z73" s="317"/>
      <c r="AA73" s="317"/>
      <c r="AB73" s="317"/>
      <c r="AC73" s="317"/>
    </row>
    <row r="74" spans="1:29" s="315" customFormat="1" ht="324" x14ac:dyDescent="0.2">
      <c r="A74" s="311" t="s">
        <v>104</v>
      </c>
      <c r="B74" s="312">
        <v>2</v>
      </c>
      <c r="C74" s="311" t="s">
        <v>105</v>
      </c>
      <c r="D74" s="311" t="s">
        <v>13</v>
      </c>
      <c r="E74" s="312">
        <v>1</v>
      </c>
      <c r="F74" s="311" t="s">
        <v>106</v>
      </c>
      <c r="G74" s="280">
        <v>39</v>
      </c>
      <c r="H74" s="313" t="s">
        <v>107</v>
      </c>
      <c r="I74" s="313" t="s">
        <v>108</v>
      </c>
      <c r="J74" s="313" t="s">
        <v>1286</v>
      </c>
      <c r="K74" s="313" t="s">
        <v>109</v>
      </c>
      <c r="L74" s="313" t="s">
        <v>109</v>
      </c>
      <c r="M74" s="282" t="str">
        <f>VLOOKUP(G74,'[1]Matriz de Clasificacion'!$H$1:$K$341,4)</f>
        <v>Resultado</v>
      </c>
      <c r="N74" s="310">
        <f t="shared" si="2"/>
        <v>1</v>
      </c>
      <c r="O74" s="313" t="s">
        <v>1200</v>
      </c>
      <c r="P74" s="313" t="s">
        <v>28</v>
      </c>
      <c r="Q74" s="313" t="s">
        <v>1300</v>
      </c>
      <c r="R74" s="314"/>
      <c r="S74" s="313"/>
      <c r="T74" s="313"/>
      <c r="U74" s="313"/>
      <c r="V74" s="313"/>
      <c r="W74" s="313"/>
      <c r="X74" s="313" t="s">
        <v>1303</v>
      </c>
      <c r="Y74" s="313" t="s">
        <v>1306</v>
      </c>
      <c r="Z74" s="312"/>
      <c r="AA74" s="312"/>
      <c r="AB74" s="312"/>
      <c r="AC74" s="312"/>
    </row>
    <row r="75" spans="1:29" s="320" customFormat="1" ht="324" x14ac:dyDescent="0.2">
      <c r="A75" s="316" t="s">
        <v>104</v>
      </c>
      <c r="B75" s="317">
        <v>2</v>
      </c>
      <c r="C75" s="316" t="s">
        <v>105</v>
      </c>
      <c r="D75" s="316" t="s">
        <v>13</v>
      </c>
      <c r="E75" s="317">
        <v>1</v>
      </c>
      <c r="F75" s="316" t="s">
        <v>106</v>
      </c>
      <c r="G75" s="280">
        <v>39</v>
      </c>
      <c r="H75" s="318" t="s">
        <v>107</v>
      </c>
      <c r="I75" s="318" t="s">
        <v>108</v>
      </c>
      <c r="J75" s="318" t="s">
        <v>1286</v>
      </c>
      <c r="K75" s="318" t="s">
        <v>109</v>
      </c>
      <c r="L75" s="318" t="s">
        <v>109</v>
      </c>
      <c r="M75" s="282" t="str">
        <f>VLOOKUP(G75,'[1]Matriz de Clasificacion'!$H$1:$K$341,4)</f>
        <v>Resultado</v>
      </c>
      <c r="N75" s="310">
        <f t="shared" si="2"/>
        <v>1</v>
      </c>
      <c r="O75" s="318" t="s">
        <v>1198</v>
      </c>
      <c r="P75" s="318" t="s">
        <v>28</v>
      </c>
      <c r="Q75" s="318" t="s">
        <v>1299</v>
      </c>
      <c r="R75" s="319"/>
      <c r="S75" s="318"/>
      <c r="T75" s="318"/>
      <c r="U75" s="318"/>
      <c r="V75" s="318"/>
      <c r="W75" s="318"/>
      <c r="X75" s="318" t="s">
        <v>1303</v>
      </c>
      <c r="Y75" s="318" t="s">
        <v>1306</v>
      </c>
      <c r="Z75" s="317"/>
      <c r="AA75" s="317"/>
      <c r="AB75" s="317"/>
      <c r="AC75" s="317"/>
    </row>
    <row r="76" spans="1:29" s="315" customFormat="1" ht="324" x14ac:dyDescent="0.2">
      <c r="A76" s="311" t="s">
        <v>104</v>
      </c>
      <c r="B76" s="312">
        <v>2</v>
      </c>
      <c r="C76" s="311" t="s">
        <v>105</v>
      </c>
      <c r="D76" s="311" t="s">
        <v>13</v>
      </c>
      <c r="E76" s="312">
        <v>1</v>
      </c>
      <c r="F76" s="311" t="s">
        <v>106</v>
      </c>
      <c r="G76" s="280">
        <v>39</v>
      </c>
      <c r="H76" s="313" t="s">
        <v>107</v>
      </c>
      <c r="I76" s="313" t="s">
        <v>108</v>
      </c>
      <c r="J76" s="313" t="s">
        <v>1286</v>
      </c>
      <c r="K76" s="313" t="s">
        <v>109</v>
      </c>
      <c r="L76" s="313" t="s">
        <v>109</v>
      </c>
      <c r="M76" s="282" t="str">
        <f>VLOOKUP(G76,'[1]Matriz de Clasificacion'!$H$1:$K$341,4)</f>
        <v>Resultado</v>
      </c>
      <c r="N76" s="310">
        <f t="shared" si="2"/>
        <v>1</v>
      </c>
      <c r="O76" s="313" t="s">
        <v>1197</v>
      </c>
      <c r="P76" s="313" t="s">
        <v>28</v>
      </c>
      <c r="Q76" s="313" t="s">
        <v>1298</v>
      </c>
      <c r="R76" s="314"/>
      <c r="S76" s="313"/>
      <c r="T76" s="313"/>
      <c r="U76" s="313"/>
      <c r="V76" s="313"/>
      <c r="W76" s="313"/>
      <c r="X76" s="313" t="s">
        <v>1303</v>
      </c>
      <c r="Y76" s="313" t="s">
        <v>1306</v>
      </c>
      <c r="Z76" s="312"/>
      <c r="AA76" s="312"/>
      <c r="AB76" s="312"/>
      <c r="AC76" s="312"/>
    </row>
    <row r="77" spans="1:29" s="320" customFormat="1" ht="324" x14ac:dyDescent="0.2">
      <c r="A77" s="316" t="s">
        <v>104</v>
      </c>
      <c r="B77" s="317">
        <v>2</v>
      </c>
      <c r="C77" s="316" t="s">
        <v>105</v>
      </c>
      <c r="D77" s="316" t="s">
        <v>13</v>
      </c>
      <c r="E77" s="317">
        <v>1</v>
      </c>
      <c r="F77" s="316" t="s">
        <v>106</v>
      </c>
      <c r="G77" s="280">
        <v>39</v>
      </c>
      <c r="H77" s="318" t="s">
        <v>107</v>
      </c>
      <c r="I77" s="318" t="s">
        <v>108</v>
      </c>
      <c r="J77" s="318" t="s">
        <v>1286</v>
      </c>
      <c r="K77" s="318" t="s">
        <v>109</v>
      </c>
      <c r="L77" s="318" t="s">
        <v>109</v>
      </c>
      <c r="M77" s="282" t="str">
        <f>VLOOKUP(G77,'[1]Matriz de Clasificacion'!$H$1:$K$341,4)</f>
        <v>Resultado</v>
      </c>
      <c r="N77" s="310">
        <f t="shared" si="2"/>
        <v>1</v>
      </c>
      <c r="O77" s="318" t="s">
        <v>1196</v>
      </c>
      <c r="P77" s="318" t="s">
        <v>28</v>
      </c>
      <c r="Q77" s="318" t="s">
        <v>1297</v>
      </c>
      <c r="R77" s="319"/>
      <c r="S77" s="318"/>
      <c r="T77" s="318"/>
      <c r="U77" s="318"/>
      <c r="V77" s="318"/>
      <c r="W77" s="318"/>
      <c r="X77" s="318" t="s">
        <v>1303</v>
      </c>
      <c r="Y77" s="318" t="s">
        <v>1306</v>
      </c>
      <c r="Z77" s="317"/>
      <c r="AA77" s="317"/>
      <c r="AB77" s="317"/>
      <c r="AC77" s="317"/>
    </row>
    <row r="78" spans="1:29" s="315" customFormat="1" ht="324" x14ac:dyDescent="0.2">
      <c r="A78" s="311" t="s">
        <v>104</v>
      </c>
      <c r="B78" s="312">
        <v>2</v>
      </c>
      <c r="C78" s="311" t="s">
        <v>105</v>
      </c>
      <c r="D78" s="311" t="s">
        <v>13</v>
      </c>
      <c r="E78" s="312">
        <v>1</v>
      </c>
      <c r="F78" s="311" t="s">
        <v>106</v>
      </c>
      <c r="G78" s="280">
        <v>39</v>
      </c>
      <c r="H78" s="313" t="s">
        <v>107</v>
      </c>
      <c r="I78" s="313" t="s">
        <v>108</v>
      </c>
      <c r="J78" s="313" t="s">
        <v>1286</v>
      </c>
      <c r="K78" s="313" t="s">
        <v>109</v>
      </c>
      <c r="L78" s="313" t="s">
        <v>109</v>
      </c>
      <c r="M78" s="282" t="str">
        <f>VLOOKUP(G78,'[1]Matriz de Clasificacion'!$H$1:$K$341,4)</f>
        <v>Resultado</v>
      </c>
      <c r="N78" s="310">
        <f t="shared" si="2"/>
        <v>1</v>
      </c>
      <c r="O78" s="313" t="s">
        <v>1195</v>
      </c>
      <c r="P78" s="313" t="s">
        <v>28</v>
      </c>
      <c r="Q78" s="313" t="s">
        <v>1296</v>
      </c>
      <c r="R78" s="314"/>
      <c r="S78" s="313"/>
      <c r="T78" s="313"/>
      <c r="U78" s="313"/>
      <c r="V78" s="313"/>
      <c r="W78" s="313"/>
      <c r="X78" s="313" t="s">
        <v>1303</v>
      </c>
      <c r="Y78" s="313" t="s">
        <v>1306</v>
      </c>
      <c r="Z78" s="312"/>
      <c r="AA78" s="312"/>
      <c r="AB78" s="312"/>
      <c r="AC78" s="312"/>
    </row>
    <row r="79" spans="1:29" s="303" customFormat="1" ht="324" x14ac:dyDescent="0.2">
      <c r="A79" s="298" t="s">
        <v>104</v>
      </c>
      <c r="B79" s="299">
        <v>2</v>
      </c>
      <c r="C79" s="298" t="s">
        <v>105</v>
      </c>
      <c r="D79" s="298" t="s">
        <v>13</v>
      </c>
      <c r="E79" s="299">
        <v>1</v>
      </c>
      <c r="F79" s="298" t="s">
        <v>106</v>
      </c>
      <c r="G79" s="280">
        <v>40</v>
      </c>
      <c r="H79" s="300" t="s">
        <v>110</v>
      </c>
      <c r="I79" s="300" t="s">
        <v>817</v>
      </c>
      <c r="J79" s="300" t="s">
        <v>1286</v>
      </c>
      <c r="K79" s="300" t="s">
        <v>109</v>
      </c>
      <c r="L79" s="300" t="s">
        <v>109</v>
      </c>
      <c r="M79" s="282" t="str">
        <f>VLOOKUP(G79,'[1]Matriz de Clasificacion'!$H$1:$K$341,4)</f>
        <v>Resultado</v>
      </c>
      <c r="N79" s="310">
        <f t="shared" si="2"/>
        <v>1</v>
      </c>
      <c r="O79" s="300" t="s">
        <v>1197</v>
      </c>
      <c r="P79" s="300" t="s">
        <v>6</v>
      </c>
      <c r="Q79" s="300" t="s">
        <v>1307</v>
      </c>
      <c r="R79" s="301"/>
      <c r="S79" s="300" t="s">
        <v>1053</v>
      </c>
      <c r="T79" s="300"/>
      <c r="U79" s="300"/>
      <c r="V79" s="300" t="s">
        <v>2069</v>
      </c>
      <c r="W79" s="300" t="s">
        <v>820</v>
      </c>
      <c r="X79" s="300" t="s">
        <v>1295</v>
      </c>
      <c r="Y79" s="300" t="s">
        <v>1306</v>
      </c>
      <c r="Z79" s="299"/>
      <c r="AA79" s="299"/>
      <c r="AB79" s="299"/>
      <c r="AC79" s="299"/>
    </row>
    <row r="80" spans="1:29" s="309" customFormat="1" ht="324" x14ac:dyDescent="0.2">
      <c r="A80" s="304" t="s">
        <v>104</v>
      </c>
      <c r="B80" s="305">
        <v>2</v>
      </c>
      <c r="C80" s="304" t="s">
        <v>105</v>
      </c>
      <c r="D80" s="304" t="s">
        <v>13</v>
      </c>
      <c r="E80" s="305">
        <v>1</v>
      </c>
      <c r="F80" s="304" t="s">
        <v>106</v>
      </c>
      <c r="G80" s="280">
        <v>40</v>
      </c>
      <c r="H80" s="306" t="s">
        <v>110</v>
      </c>
      <c r="I80" s="306" t="s">
        <v>817</v>
      </c>
      <c r="J80" s="306" t="s">
        <v>1286</v>
      </c>
      <c r="K80" s="306" t="s">
        <v>109</v>
      </c>
      <c r="L80" s="306" t="s">
        <v>109</v>
      </c>
      <c r="M80" s="282" t="str">
        <f>VLOOKUP(G80,'[1]Matriz de Clasificacion'!$H$1:$K$341,4)</f>
        <v>Resultado</v>
      </c>
      <c r="N80" s="310">
        <f t="shared" si="2"/>
        <v>1</v>
      </c>
      <c r="O80" s="306" t="s">
        <v>1196</v>
      </c>
      <c r="P80" s="306" t="s">
        <v>6</v>
      </c>
      <c r="Q80" s="306" t="s">
        <v>1308</v>
      </c>
      <c r="R80" s="307"/>
      <c r="S80" s="306" t="s">
        <v>1053</v>
      </c>
      <c r="T80" s="306"/>
      <c r="U80" s="306" t="s">
        <v>819</v>
      </c>
      <c r="V80" s="306" t="s">
        <v>2069</v>
      </c>
      <c r="W80" s="306" t="s">
        <v>820</v>
      </c>
      <c r="X80" s="306" t="s">
        <v>1323</v>
      </c>
      <c r="Y80" s="306" t="s">
        <v>1306</v>
      </c>
      <c r="Z80" s="305"/>
      <c r="AA80" s="305"/>
      <c r="AB80" s="305"/>
      <c r="AC80" s="305"/>
    </row>
    <row r="81" spans="1:29" s="303" customFormat="1" ht="324" x14ac:dyDescent="0.2">
      <c r="A81" s="298" t="s">
        <v>104</v>
      </c>
      <c r="B81" s="299">
        <v>2</v>
      </c>
      <c r="C81" s="298" t="s">
        <v>105</v>
      </c>
      <c r="D81" s="298" t="s">
        <v>13</v>
      </c>
      <c r="E81" s="299">
        <v>1</v>
      </c>
      <c r="F81" s="298" t="s">
        <v>106</v>
      </c>
      <c r="G81" s="280">
        <v>40</v>
      </c>
      <c r="H81" s="300" t="s">
        <v>110</v>
      </c>
      <c r="I81" s="300" t="s">
        <v>817</v>
      </c>
      <c r="J81" s="300" t="s">
        <v>1286</v>
      </c>
      <c r="K81" s="300" t="s">
        <v>109</v>
      </c>
      <c r="L81" s="300" t="s">
        <v>109</v>
      </c>
      <c r="M81" s="282" t="str">
        <f>VLOOKUP(G81,'[1]Matriz de Clasificacion'!$H$1:$K$341,4)</f>
        <v>Resultado</v>
      </c>
      <c r="N81" s="310">
        <f t="shared" si="2"/>
        <v>1</v>
      </c>
      <c r="O81" s="300" t="s">
        <v>1195</v>
      </c>
      <c r="P81" s="300" t="s">
        <v>6</v>
      </c>
      <c r="Q81" s="300" t="s">
        <v>1309</v>
      </c>
      <c r="R81" s="301"/>
      <c r="S81" s="300" t="s">
        <v>1053</v>
      </c>
      <c r="T81" s="300" t="s">
        <v>818</v>
      </c>
      <c r="U81" s="300" t="s">
        <v>819</v>
      </c>
      <c r="V81" s="300" t="s">
        <v>2069</v>
      </c>
      <c r="W81" s="300" t="s">
        <v>820</v>
      </c>
      <c r="X81" s="300" t="s">
        <v>1323</v>
      </c>
      <c r="Y81" s="300" t="s">
        <v>1306</v>
      </c>
      <c r="Z81" s="299"/>
      <c r="AA81" s="299"/>
      <c r="AB81" s="299"/>
      <c r="AC81" s="299"/>
    </row>
    <row r="82" spans="1:29" s="309" customFormat="1" ht="324" x14ac:dyDescent="0.2">
      <c r="A82" s="304" t="s">
        <v>104</v>
      </c>
      <c r="B82" s="305">
        <v>2</v>
      </c>
      <c r="C82" s="304" t="s">
        <v>105</v>
      </c>
      <c r="D82" s="304" t="s">
        <v>13</v>
      </c>
      <c r="E82" s="305">
        <v>1</v>
      </c>
      <c r="F82" s="304" t="s">
        <v>106</v>
      </c>
      <c r="G82" s="280">
        <v>40</v>
      </c>
      <c r="H82" s="306" t="s">
        <v>110</v>
      </c>
      <c r="I82" s="306" t="s">
        <v>817</v>
      </c>
      <c r="J82" s="306" t="s">
        <v>1286</v>
      </c>
      <c r="K82" s="306" t="s">
        <v>109</v>
      </c>
      <c r="L82" s="306" t="s">
        <v>109</v>
      </c>
      <c r="M82" s="282" t="str">
        <f>VLOOKUP(G82,'[1]Matriz de Clasificacion'!$H$1:$K$341,4)</f>
        <v>Resultado</v>
      </c>
      <c r="N82" s="310">
        <f t="shared" si="2"/>
        <v>1</v>
      </c>
      <c r="O82" s="306" t="s">
        <v>1196</v>
      </c>
      <c r="P82" s="306" t="s">
        <v>91</v>
      </c>
      <c r="Q82" s="306" t="s">
        <v>1310</v>
      </c>
      <c r="R82" s="307"/>
      <c r="S82" s="306" t="s">
        <v>1055</v>
      </c>
      <c r="T82" s="306" t="s">
        <v>818</v>
      </c>
      <c r="U82" s="306" t="s">
        <v>819</v>
      </c>
      <c r="V82" s="306" t="s">
        <v>2069</v>
      </c>
      <c r="W82" s="306" t="s">
        <v>820</v>
      </c>
      <c r="X82" s="306" t="s">
        <v>1303</v>
      </c>
      <c r="Y82" s="306" t="s">
        <v>1306</v>
      </c>
      <c r="Z82" s="305"/>
      <c r="AA82" s="305"/>
      <c r="AB82" s="305"/>
      <c r="AC82" s="305"/>
    </row>
    <row r="83" spans="1:29" s="303" customFormat="1" ht="324" x14ac:dyDescent="0.2">
      <c r="A83" s="298" t="s">
        <v>104</v>
      </c>
      <c r="B83" s="299">
        <v>2</v>
      </c>
      <c r="C83" s="298" t="s">
        <v>105</v>
      </c>
      <c r="D83" s="298" t="s">
        <v>13</v>
      </c>
      <c r="E83" s="299">
        <v>1</v>
      </c>
      <c r="F83" s="298" t="s">
        <v>106</v>
      </c>
      <c r="G83" s="280">
        <v>40</v>
      </c>
      <c r="H83" s="300" t="s">
        <v>110</v>
      </c>
      <c r="I83" s="300" t="s">
        <v>817</v>
      </c>
      <c r="J83" s="300" t="s">
        <v>1286</v>
      </c>
      <c r="K83" s="300" t="s">
        <v>109</v>
      </c>
      <c r="L83" s="300" t="s">
        <v>109</v>
      </c>
      <c r="M83" s="282" t="str">
        <f>VLOOKUP(G83,'[1]Matriz de Clasificacion'!$H$1:$K$341,4)</f>
        <v>Resultado</v>
      </c>
      <c r="N83" s="310">
        <f t="shared" si="2"/>
        <v>1</v>
      </c>
      <c r="O83" s="300" t="s">
        <v>1195</v>
      </c>
      <c r="P83" s="300" t="s">
        <v>91</v>
      </c>
      <c r="Q83" s="300" t="s">
        <v>1311</v>
      </c>
      <c r="R83" s="301"/>
      <c r="S83" s="300" t="s">
        <v>1054</v>
      </c>
      <c r="T83" s="300" t="s">
        <v>818</v>
      </c>
      <c r="U83" s="300" t="s">
        <v>819</v>
      </c>
      <c r="V83" s="300" t="s">
        <v>2069</v>
      </c>
      <c r="W83" s="300" t="s">
        <v>820</v>
      </c>
      <c r="X83" s="300" t="s">
        <v>1303</v>
      </c>
      <c r="Y83" s="300" t="s">
        <v>1306</v>
      </c>
      <c r="Z83" s="299"/>
      <c r="AA83" s="299"/>
      <c r="AB83" s="299"/>
      <c r="AC83" s="299"/>
    </row>
    <row r="84" spans="1:29" s="309" customFormat="1" ht="324" x14ac:dyDescent="0.2">
      <c r="A84" s="304" t="s">
        <v>104</v>
      </c>
      <c r="B84" s="305">
        <v>2</v>
      </c>
      <c r="C84" s="304" t="s">
        <v>105</v>
      </c>
      <c r="D84" s="304" t="s">
        <v>13</v>
      </c>
      <c r="E84" s="305">
        <v>1</v>
      </c>
      <c r="F84" s="304" t="s">
        <v>106</v>
      </c>
      <c r="G84" s="280">
        <v>40</v>
      </c>
      <c r="H84" s="306" t="s">
        <v>110</v>
      </c>
      <c r="I84" s="306" t="s">
        <v>817</v>
      </c>
      <c r="J84" s="306" t="s">
        <v>1286</v>
      </c>
      <c r="K84" s="306" t="s">
        <v>109</v>
      </c>
      <c r="L84" s="306" t="s">
        <v>109</v>
      </c>
      <c r="M84" s="282" t="str">
        <f>VLOOKUP(G84,'[1]Matriz de Clasificacion'!$H$1:$K$341,4)</f>
        <v>Resultado</v>
      </c>
      <c r="N84" s="310">
        <f t="shared" si="2"/>
        <v>1</v>
      </c>
      <c r="O84" s="306" t="s">
        <v>1207</v>
      </c>
      <c r="P84" s="306" t="s">
        <v>28</v>
      </c>
      <c r="Q84" s="306" t="s">
        <v>1312</v>
      </c>
      <c r="R84" s="307"/>
      <c r="S84" s="306"/>
      <c r="T84" s="306"/>
      <c r="U84" s="306"/>
      <c r="V84" s="306"/>
      <c r="W84" s="306"/>
      <c r="X84" s="306" t="s">
        <v>1303</v>
      </c>
      <c r="Y84" s="306" t="s">
        <v>1306</v>
      </c>
      <c r="Z84" s="305"/>
      <c r="AA84" s="305"/>
      <c r="AB84" s="305"/>
      <c r="AC84" s="305"/>
    </row>
    <row r="85" spans="1:29" s="303" customFormat="1" ht="324" x14ac:dyDescent="0.2">
      <c r="A85" s="298" t="s">
        <v>104</v>
      </c>
      <c r="B85" s="299">
        <v>2</v>
      </c>
      <c r="C85" s="298" t="s">
        <v>105</v>
      </c>
      <c r="D85" s="298" t="s">
        <v>13</v>
      </c>
      <c r="E85" s="299">
        <v>1</v>
      </c>
      <c r="F85" s="298" t="s">
        <v>106</v>
      </c>
      <c r="G85" s="280">
        <v>40</v>
      </c>
      <c r="H85" s="300" t="s">
        <v>110</v>
      </c>
      <c r="I85" s="300" t="s">
        <v>817</v>
      </c>
      <c r="J85" s="300" t="s">
        <v>1286</v>
      </c>
      <c r="K85" s="300" t="s">
        <v>109</v>
      </c>
      <c r="L85" s="300" t="s">
        <v>109</v>
      </c>
      <c r="M85" s="282" t="str">
        <f>VLOOKUP(G85,'[1]Matriz de Clasificacion'!$H$1:$K$341,4)</f>
        <v>Resultado</v>
      </c>
      <c r="N85" s="310">
        <f t="shared" si="2"/>
        <v>1</v>
      </c>
      <c r="O85" s="300" t="s">
        <v>1203</v>
      </c>
      <c r="P85" s="300" t="s">
        <v>28</v>
      </c>
      <c r="Q85" s="300" t="s">
        <v>1314</v>
      </c>
      <c r="R85" s="301"/>
      <c r="S85" s="300"/>
      <c r="T85" s="300"/>
      <c r="U85" s="300"/>
      <c r="V85" s="300"/>
      <c r="W85" s="300"/>
      <c r="X85" s="300" t="s">
        <v>1303</v>
      </c>
      <c r="Y85" s="300" t="s">
        <v>1306</v>
      </c>
      <c r="Z85" s="299"/>
      <c r="AA85" s="299"/>
      <c r="AB85" s="299"/>
      <c r="AC85" s="299"/>
    </row>
    <row r="86" spans="1:29" s="309" customFormat="1" ht="324" x14ac:dyDescent="0.2">
      <c r="A86" s="304" t="s">
        <v>104</v>
      </c>
      <c r="B86" s="305">
        <v>2</v>
      </c>
      <c r="C86" s="304" t="s">
        <v>105</v>
      </c>
      <c r="D86" s="304" t="s">
        <v>13</v>
      </c>
      <c r="E86" s="305">
        <v>1</v>
      </c>
      <c r="F86" s="304" t="s">
        <v>106</v>
      </c>
      <c r="G86" s="280">
        <v>40</v>
      </c>
      <c r="H86" s="306" t="s">
        <v>110</v>
      </c>
      <c r="I86" s="306" t="s">
        <v>817</v>
      </c>
      <c r="J86" s="306" t="s">
        <v>1286</v>
      </c>
      <c r="K86" s="306" t="s">
        <v>109</v>
      </c>
      <c r="L86" s="306" t="s">
        <v>109</v>
      </c>
      <c r="M86" s="282" t="str">
        <f>VLOOKUP(G86,'[1]Matriz de Clasificacion'!$H$1:$K$341,4)</f>
        <v>Resultado</v>
      </c>
      <c r="N86" s="310">
        <f t="shared" si="2"/>
        <v>1</v>
      </c>
      <c r="O86" s="306" t="s">
        <v>1199</v>
      </c>
      <c r="P86" s="306" t="s">
        <v>28</v>
      </c>
      <c r="Q86" s="306" t="s">
        <v>1315</v>
      </c>
      <c r="R86" s="307"/>
      <c r="S86" s="306"/>
      <c r="T86" s="306"/>
      <c r="U86" s="306"/>
      <c r="V86" s="306"/>
      <c r="W86" s="306"/>
      <c r="X86" s="306" t="s">
        <v>1303</v>
      </c>
      <c r="Y86" s="306" t="s">
        <v>1306</v>
      </c>
      <c r="Z86" s="305"/>
      <c r="AA86" s="305"/>
      <c r="AB86" s="305"/>
      <c r="AC86" s="305"/>
    </row>
    <row r="87" spans="1:29" s="303" customFormat="1" ht="324" x14ac:dyDescent="0.2">
      <c r="A87" s="298" t="s">
        <v>104</v>
      </c>
      <c r="B87" s="299">
        <v>2</v>
      </c>
      <c r="C87" s="298" t="s">
        <v>105</v>
      </c>
      <c r="D87" s="298" t="s">
        <v>13</v>
      </c>
      <c r="E87" s="299">
        <v>1</v>
      </c>
      <c r="F87" s="298" t="s">
        <v>106</v>
      </c>
      <c r="G87" s="280">
        <v>40</v>
      </c>
      <c r="H87" s="300" t="s">
        <v>110</v>
      </c>
      <c r="I87" s="300" t="s">
        <v>817</v>
      </c>
      <c r="J87" s="300" t="s">
        <v>1286</v>
      </c>
      <c r="K87" s="300" t="s">
        <v>109</v>
      </c>
      <c r="L87" s="300" t="s">
        <v>109</v>
      </c>
      <c r="M87" s="282" t="str">
        <f>VLOOKUP(G87,'[1]Matriz de Clasificacion'!$H$1:$K$341,4)</f>
        <v>Resultado</v>
      </c>
      <c r="N87" s="310">
        <f t="shared" si="2"/>
        <v>1</v>
      </c>
      <c r="O87" s="300" t="s">
        <v>1200</v>
      </c>
      <c r="P87" s="300" t="s">
        <v>28</v>
      </c>
      <c r="Q87" s="300" t="s">
        <v>1316</v>
      </c>
      <c r="R87" s="301"/>
      <c r="S87" s="300"/>
      <c r="T87" s="300"/>
      <c r="U87" s="300"/>
      <c r="V87" s="300"/>
      <c r="W87" s="300"/>
      <c r="X87" s="300" t="s">
        <v>1303</v>
      </c>
      <c r="Y87" s="300" t="s">
        <v>1306</v>
      </c>
      <c r="Z87" s="299"/>
      <c r="AA87" s="299"/>
      <c r="AB87" s="299"/>
      <c r="AC87" s="299"/>
    </row>
    <row r="88" spans="1:29" s="309" customFormat="1" ht="324" x14ac:dyDescent="0.2">
      <c r="A88" s="304" t="s">
        <v>104</v>
      </c>
      <c r="B88" s="305">
        <v>2</v>
      </c>
      <c r="C88" s="304" t="s">
        <v>105</v>
      </c>
      <c r="D88" s="304" t="s">
        <v>13</v>
      </c>
      <c r="E88" s="305">
        <v>1</v>
      </c>
      <c r="F88" s="304" t="s">
        <v>106</v>
      </c>
      <c r="G88" s="280">
        <v>40</v>
      </c>
      <c r="H88" s="306" t="s">
        <v>110</v>
      </c>
      <c r="I88" s="306" t="s">
        <v>817</v>
      </c>
      <c r="J88" s="306" t="s">
        <v>1286</v>
      </c>
      <c r="K88" s="306" t="s">
        <v>109</v>
      </c>
      <c r="L88" s="306" t="s">
        <v>109</v>
      </c>
      <c r="M88" s="282" t="str">
        <f>VLOOKUP(G88,'[1]Matriz de Clasificacion'!$H$1:$K$341,4)</f>
        <v>Resultado</v>
      </c>
      <c r="N88" s="310">
        <f t="shared" si="2"/>
        <v>1</v>
      </c>
      <c r="O88" s="306" t="s">
        <v>1198</v>
      </c>
      <c r="P88" s="306" t="s">
        <v>28</v>
      </c>
      <c r="Q88" s="306" t="s">
        <v>1317</v>
      </c>
      <c r="R88" s="307"/>
      <c r="S88" s="306"/>
      <c r="T88" s="306"/>
      <c r="U88" s="306"/>
      <c r="V88" s="306"/>
      <c r="W88" s="306"/>
      <c r="X88" s="306" t="s">
        <v>1303</v>
      </c>
      <c r="Y88" s="306" t="s">
        <v>1306</v>
      </c>
      <c r="Z88" s="305"/>
      <c r="AA88" s="305"/>
      <c r="AB88" s="305"/>
      <c r="AC88" s="305"/>
    </row>
    <row r="89" spans="1:29" s="303" customFormat="1" ht="324" x14ac:dyDescent="0.2">
      <c r="A89" s="298" t="s">
        <v>104</v>
      </c>
      <c r="B89" s="299">
        <v>2</v>
      </c>
      <c r="C89" s="298" t="s">
        <v>105</v>
      </c>
      <c r="D89" s="298" t="s">
        <v>13</v>
      </c>
      <c r="E89" s="299">
        <v>1</v>
      </c>
      <c r="F89" s="298" t="s">
        <v>106</v>
      </c>
      <c r="G89" s="280">
        <v>40</v>
      </c>
      <c r="H89" s="300" t="s">
        <v>110</v>
      </c>
      <c r="I89" s="300" t="s">
        <v>817</v>
      </c>
      <c r="J89" s="300" t="s">
        <v>1286</v>
      </c>
      <c r="K89" s="300" t="s">
        <v>109</v>
      </c>
      <c r="L89" s="300" t="s">
        <v>109</v>
      </c>
      <c r="M89" s="282" t="str">
        <f>VLOOKUP(G89,'[1]Matriz de Clasificacion'!$H$1:$K$341,4)</f>
        <v>Resultado</v>
      </c>
      <c r="N89" s="310">
        <f t="shared" si="2"/>
        <v>1</v>
      </c>
      <c r="O89" s="300" t="s">
        <v>1197</v>
      </c>
      <c r="P89" s="300" t="s">
        <v>28</v>
      </c>
      <c r="Q89" s="300" t="s">
        <v>1318</v>
      </c>
      <c r="R89" s="301"/>
      <c r="S89" s="300"/>
      <c r="T89" s="300"/>
      <c r="U89" s="300"/>
      <c r="V89" s="300"/>
      <c r="W89" s="300"/>
      <c r="X89" s="300" t="s">
        <v>1303</v>
      </c>
      <c r="Y89" s="300" t="s">
        <v>1306</v>
      </c>
      <c r="Z89" s="299"/>
      <c r="AA89" s="299"/>
      <c r="AB89" s="299"/>
      <c r="AC89" s="299"/>
    </row>
    <row r="90" spans="1:29" s="309" customFormat="1" ht="324" x14ac:dyDescent="0.2">
      <c r="A90" s="304" t="s">
        <v>104</v>
      </c>
      <c r="B90" s="305">
        <v>2</v>
      </c>
      <c r="C90" s="304" t="s">
        <v>105</v>
      </c>
      <c r="D90" s="304" t="s">
        <v>13</v>
      </c>
      <c r="E90" s="305">
        <v>1</v>
      </c>
      <c r="F90" s="304" t="s">
        <v>106</v>
      </c>
      <c r="G90" s="280">
        <v>40</v>
      </c>
      <c r="H90" s="306" t="s">
        <v>110</v>
      </c>
      <c r="I90" s="306" t="s">
        <v>817</v>
      </c>
      <c r="J90" s="306" t="s">
        <v>1286</v>
      </c>
      <c r="K90" s="306" t="s">
        <v>109</v>
      </c>
      <c r="L90" s="306" t="s">
        <v>109</v>
      </c>
      <c r="M90" s="282" t="str">
        <f>VLOOKUP(G90,'[1]Matriz de Clasificacion'!$H$1:$K$341,4)</f>
        <v>Resultado</v>
      </c>
      <c r="N90" s="310">
        <f t="shared" si="2"/>
        <v>1</v>
      </c>
      <c r="O90" s="306" t="s">
        <v>1196</v>
      </c>
      <c r="P90" s="306" t="s">
        <v>28</v>
      </c>
      <c r="Q90" s="306" t="s">
        <v>1319</v>
      </c>
      <c r="R90" s="307"/>
      <c r="S90" s="306"/>
      <c r="T90" s="306"/>
      <c r="U90" s="306"/>
      <c r="V90" s="306"/>
      <c r="W90" s="306"/>
      <c r="X90" s="306" t="s">
        <v>1303</v>
      </c>
      <c r="Y90" s="306" t="s">
        <v>1306</v>
      </c>
      <c r="Z90" s="305"/>
      <c r="AA90" s="305"/>
      <c r="AB90" s="305"/>
      <c r="AC90" s="305"/>
    </row>
    <row r="91" spans="1:29" s="303" customFormat="1" ht="324" x14ac:dyDescent="0.2">
      <c r="A91" s="298" t="s">
        <v>104</v>
      </c>
      <c r="B91" s="299">
        <v>2</v>
      </c>
      <c r="C91" s="298" t="s">
        <v>105</v>
      </c>
      <c r="D91" s="298" t="s">
        <v>13</v>
      </c>
      <c r="E91" s="299">
        <v>1</v>
      </c>
      <c r="F91" s="298" t="s">
        <v>106</v>
      </c>
      <c r="G91" s="280">
        <v>40</v>
      </c>
      <c r="H91" s="300" t="s">
        <v>110</v>
      </c>
      <c r="I91" s="300" t="s">
        <v>817</v>
      </c>
      <c r="J91" s="300" t="s">
        <v>1286</v>
      </c>
      <c r="K91" s="300" t="s">
        <v>109</v>
      </c>
      <c r="L91" s="300" t="s">
        <v>109</v>
      </c>
      <c r="M91" s="282" t="str">
        <f>VLOOKUP(G91,'[1]Matriz de Clasificacion'!$H$1:$K$341,4)</f>
        <v>Resultado</v>
      </c>
      <c r="N91" s="310">
        <f t="shared" si="2"/>
        <v>1</v>
      </c>
      <c r="O91" s="300" t="s">
        <v>1195</v>
      </c>
      <c r="P91" s="300" t="s">
        <v>28</v>
      </c>
      <c r="Q91" s="300" t="s">
        <v>1320</v>
      </c>
      <c r="R91" s="301"/>
      <c r="S91" s="300"/>
      <c r="T91" s="300"/>
      <c r="U91" s="300"/>
      <c r="V91" s="300"/>
      <c r="W91" s="300"/>
      <c r="X91" s="300" t="s">
        <v>1303</v>
      </c>
      <c r="Y91" s="300" t="s">
        <v>1306</v>
      </c>
      <c r="Z91" s="299"/>
      <c r="AA91" s="299"/>
      <c r="AB91" s="299"/>
      <c r="AC91" s="299"/>
    </row>
    <row r="92" spans="1:29" s="315" customFormat="1" ht="192" x14ac:dyDescent="0.2">
      <c r="A92" s="311" t="s">
        <v>104</v>
      </c>
      <c r="B92" s="312">
        <v>2</v>
      </c>
      <c r="C92" s="311" t="s">
        <v>105</v>
      </c>
      <c r="D92" s="311" t="s">
        <v>13</v>
      </c>
      <c r="E92" s="312">
        <v>1</v>
      </c>
      <c r="F92" s="311" t="s">
        <v>106</v>
      </c>
      <c r="G92" s="280">
        <v>41</v>
      </c>
      <c r="H92" s="313" t="s">
        <v>112</v>
      </c>
      <c r="I92" s="313" t="s">
        <v>113</v>
      </c>
      <c r="J92" s="313" t="s">
        <v>1287</v>
      </c>
      <c r="K92" s="313" t="s">
        <v>109</v>
      </c>
      <c r="L92" s="313" t="s">
        <v>109</v>
      </c>
      <c r="M92" s="282" t="str">
        <f>VLOOKUP(G92,'[1]Matriz de Clasificacion'!$H$1:$K$341,4)</f>
        <v>Resultado</v>
      </c>
      <c r="N92" s="310">
        <f t="shared" si="2"/>
        <v>1</v>
      </c>
      <c r="O92" s="313" t="s">
        <v>1196</v>
      </c>
      <c r="P92" s="313" t="s">
        <v>6</v>
      </c>
      <c r="Q92" s="313" t="s">
        <v>1322</v>
      </c>
      <c r="R92" s="314"/>
      <c r="S92" s="313" t="s">
        <v>1029</v>
      </c>
      <c r="T92" s="313" t="s">
        <v>1064</v>
      </c>
      <c r="U92" s="313" t="s">
        <v>1029</v>
      </c>
      <c r="V92" s="313" t="s">
        <v>823</v>
      </c>
      <c r="W92" s="313" t="s">
        <v>824</v>
      </c>
      <c r="X92" s="313" t="s">
        <v>1323</v>
      </c>
      <c r="Y92" s="313" t="s">
        <v>1335</v>
      </c>
      <c r="Z92" s="312"/>
      <c r="AA92" s="312"/>
      <c r="AB92" s="312"/>
      <c r="AC92" s="312"/>
    </row>
    <row r="93" spans="1:29" s="320" customFormat="1" ht="192" x14ac:dyDescent="0.2">
      <c r="A93" s="316" t="s">
        <v>104</v>
      </c>
      <c r="B93" s="317">
        <v>2</v>
      </c>
      <c r="C93" s="316" t="s">
        <v>105</v>
      </c>
      <c r="D93" s="316" t="s">
        <v>13</v>
      </c>
      <c r="E93" s="317">
        <v>1</v>
      </c>
      <c r="F93" s="316" t="s">
        <v>106</v>
      </c>
      <c r="G93" s="280">
        <v>41</v>
      </c>
      <c r="H93" s="318" t="s">
        <v>112</v>
      </c>
      <c r="I93" s="318" t="s">
        <v>113</v>
      </c>
      <c r="J93" s="318" t="s">
        <v>1287</v>
      </c>
      <c r="K93" s="318" t="s">
        <v>109</v>
      </c>
      <c r="L93" s="318" t="s">
        <v>109</v>
      </c>
      <c r="M93" s="282" t="str">
        <f>VLOOKUP(G93,'[1]Matriz de Clasificacion'!$H$1:$K$341,4)</f>
        <v>Resultado</v>
      </c>
      <c r="N93" s="310">
        <f t="shared" si="2"/>
        <v>1</v>
      </c>
      <c r="O93" s="318" t="s">
        <v>1195</v>
      </c>
      <c r="P93" s="318" t="s">
        <v>6</v>
      </c>
      <c r="Q93" s="318" t="s">
        <v>1321</v>
      </c>
      <c r="R93" s="319"/>
      <c r="S93" s="318" t="s">
        <v>1029</v>
      </c>
      <c r="T93" s="318" t="s">
        <v>1064</v>
      </c>
      <c r="U93" s="318" t="s">
        <v>822</v>
      </c>
      <c r="V93" s="318" t="s">
        <v>823</v>
      </c>
      <c r="W93" s="318" t="s">
        <v>824</v>
      </c>
      <c r="X93" s="318" t="s">
        <v>1323</v>
      </c>
      <c r="Y93" s="318" t="s">
        <v>1335</v>
      </c>
      <c r="Z93" s="317"/>
      <c r="AA93" s="317"/>
      <c r="AB93" s="317"/>
      <c r="AC93" s="317"/>
    </row>
    <row r="94" spans="1:29" s="315" customFormat="1" ht="192" x14ac:dyDescent="0.2">
      <c r="A94" s="311" t="s">
        <v>104</v>
      </c>
      <c r="B94" s="312">
        <v>2</v>
      </c>
      <c r="C94" s="311" t="s">
        <v>105</v>
      </c>
      <c r="D94" s="311" t="s">
        <v>13</v>
      </c>
      <c r="E94" s="312">
        <v>1</v>
      </c>
      <c r="F94" s="311" t="s">
        <v>106</v>
      </c>
      <c r="G94" s="280">
        <v>41</v>
      </c>
      <c r="H94" s="313" t="s">
        <v>112</v>
      </c>
      <c r="I94" s="313" t="s">
        <v>113</v>
      </c>
      <c r="J94" s="313" t="s">
        <v>1287</v>
      </c>
      <c r="K94" s="313" t="s">
        <v>109</v>
      </c>
      <c r="L94" s="313" t="s">
        <v>109</v>
      </c>
      <c r="M94" s="282" t="str">
        <f>VLOOKUP(G94,'[1]Matriz de Clasificacion'!$H$1:$K$341,4)</f>
        <v>Resultado</v>
      </c>
      <c r="N94" s="310">
        <f t="shared" si="2"/>
        <v>1</v>
      </c>
      <c r="O94" s="313" t="s">
        <v>1199</v>
      </c>
      <c r="P94" s="313" t="s">
        <v>91</v>
      </c>
      <c r="Q94" s="313" t="s">
        <v>1329</v>
      </c>
      <c r="R94" s="314"/>
      <c r="S94" s="313" t="s">
        <v>1029</v>
      </c>
      <c r="T94" s="313" t="s">
        <v>1063</v>
      </c>
      <c r="U94" s="313" t="s">
        <v>822</v>
      </c>
      <c r="V94" s="313" t="s">
        <v>823</v>
      </c>
      <c r="W94" s="313" t="s">
        <v>824</v>
      </c>
      <c r="X94" s="313" t="s">
        <v>1303</v>
      </c>
      <c r="Y94" s="313" t="s">
        <v>1335</v>
      </c>
      <c r="Z94" s="312"/>
      <c r="AA94" s="312"/>
      <c r="AB94" s="312"/>
      <c r="AC94" s="312"/>
    </row>
    <row r="95" spans="1:29" s="320" customFormat="1" ht="192" x14ac:dyDescent="0.2">
      <c r="A95" s="316" t="s">
        <v>104</v>
      </c>
      <c r="B95" s="317">
        <v>2</v>
      </c>
      <c r="C95" s="316" t="s">
        <v>105</v>
      </c>
      <c r="D95" s="316" t="s">
        <v>13</v>
      </c>
      <c r="E95" s="317">
        <v>1</v>
      </c>
      <c r="F95" s="316" t="s">
        <v>106</v>
      </c>
      <c r="G95" s="280">
        <v>41</v>
      </c>
      <c r="H95" s="318" t="s">
        <v>112</v>
      </c>
      <c r="I95" s="318" t="s">
        <v>113</v>
      </c>
      <c r="J95" s="318" t="s">
        <v>1287</v>
      </c>
      <c r="K95" s="318" t="s">
        <v>109</v>
      </c>
      <c r="L95" s="318" t="s">
        <v>109</v>
      </c>
      <c r="M95" s="282" t="str">
        <f>VLOOKUP(G95,'[1]Matriz de Clasificacion'!$H$1:$K$341,4)</f>
        <v>Resultado</v>
      </c>
      <c r="N95" s="310">
        <f t="shared" si="2"/>
        <v>1</v>
      </c>
      <c r="O95" s="318" t="s">
        <v>1200</v>
      </c>
      <c r="P95" s="318" t="s">
        <v>91</v>
      </c>
      <c r="Q95" s="318" t="s">
        <v>1328</v>
      </c>
      <c r="R95" s="319"/>
      <c r="S95" s="318" t="s">
        <v>1029</v>
      </c>
      <c r="T95" s="318" t="s">
        <v>1062</v>
      </c>
      <c r="U95" s="318" t="s">
        <v>822</v>
      </c>
      <c r="V95" s="318" t="s">
        <v>823</v>
      </c>
      <c r="W95" s="318" t="s">
        <v>824</v>
      </c>
      <c r="X95" s="318" t="s">
        <v>1303</v>
      </c>
      <c r="Y95" s="318" t="s">
        <v>1335</v>
      </c>
      <c r="Z95" s="317"/>
      <c r="AA95" s="317"/>
      <c r="AB95" s="317"/>
      <c r="AC95" s="317"/>
    </row>
    <row r="96" spans="1:29" s="315" customFormat="1" ht="192" x14ac:dyDescent="0.2">
      <c r="A96" s="311" t="s">
        <v>104</v>
      </c>
      <c r="B96" s="312">
        <v>2</v>
      </c>
      <c r="C96" s="311" t="s">
        <v>105</v>
      </c>
      <c r="D96" s="311" t="s">
        <v>13</v>
      </c>
      <c r="E96" s="312">
        <v>1</v>
      </c>
      <c r="F96" s="311" t="s">
        <v>106</v>
      </c>
      <c r="G96" s="280">
        <v>41</v>
      </c>
      <c r="H96" s="313" t="s">
        <v>112</v>
      </c>
      <c r="I96" s="313" t="s">
        <v>113</v>
      </c>
      <c r="J96" s="313" t="s">
        <v>1287</v>
      </c>
      <c r="K96" s="313" t="s">
        <v>109</v>
      </c>
      <c r="L96" s="313" t="s">
        <v>109</v>
      </c>
      <c r="M96" s="282" t="str">
        <f>VLOOKUP(G96,'[1]Matriz de Clasificacion'!$H$1:$K$341,4)</f>
        <v>Resultado</v>
      </c>
      <c r="N96" s="310">
        <f t="shared" si="2"/>
        <v>1</v>
      </c>
      <c r="O96" s="313" t="s">
        <v>1198</v>
      </c>
      <c r="P96" s="313" t="s">
        <v>91</v>
      </c>
      <c r="Q96" s="313" t="s">
        <v>1327</v>
      </c>
      <c r="R96" s="314"/>
      <c r="S96" s="313" t="s">
        <v>1029</v>
      </c>
      <c r="T96" s="313" t="s">
        <v>1061</v>
      </c>
      <c r="U96" s="313" t="s">
        <v>822</v>
      </c>
      <c r="V96" s="313" t="s">
        <v>823</v>
      </c>
      <c r="W96" s="313" t="s">
        <v>824</v>
      </c>
      <c r="X96" s="313" t="s">
        <v>1303</v>
      </c>
      <c r="Y96" s="313" t="s">
        <v>1335</v>
      </c>
      <c r="Z96" s="312"/>
      <c r="AA96" s="312"/>
      <c r="AB96" s="312"/>
      <c r="AC96" s="312"/>
    </row>
    <row r="97" spans="1:29" s="320" customFormat="1" ht="192" x14ac:dyDescent="0.2">
      <c r="A97" s="316" t="s">
        <v>104</v>
      </c>
      <c r="B97" s="317">
        <v>2</v>
      </c>
      <c r="C97" s="316" t="s">
        <v>105</v>
      </c>
      <c r="D97" s="316" t="s">
        <v>13</v>
      </c>
      <c r="E97" s="317">
        <v>1</v>
      </c>
      <c r="F97" s="316" t="s">
        <v>106</v>
      </c>
      <c r="G97" s="280">
        <v>41</v>
      </c>
      <c r="H97" s="318" t="s">
        <v>112</v>
      </c>
      <c r="I97" s="318" t="s">
        <v>113</v>
      </c>
      <c r="J97" s="318" t="s">
        <v>1287</v>
      </c>
      <c r="K97" s="318" t="s">
        <v>109</v>
      </c>
      <c r="L97" s="318" t="s">
        <v>109</v>
      </c>
      <c r="M97" s="282" t="str">
        <f>VLOOKUP(G97,'[1]Matriz de Clasificacion'!$H$1:$K$341,4)</f>
        <v>Resultado</v>
      </c>
      <c r="N97" s="310">
        <f t="shared" si="2"/>
        <v>1</v>
      </c>
      <c r="O97" s="318" t="s">
        <v>1197</v>
      </c>
      <c r="P97" s="318" t="s">
        <v>91</v>
      </c>
      <c r="Q97" s="318" t="s">
        <v>1326</v>
      </c>
      <c r="R97" s="319"/>
      <c r="S97" s="318" t="s">
        <v>1029</v>
      </c>
      <c r="T97" s="318" t="s">
        <v>821</v>
      </c>
      <c r="U97" s="318" t="s">
        <v>822</v>
      </c>
      <c r="V97" s="318" t="s">
        <v>823</v>
      </c>
      <c r="W97" s="318" t="s">
        <v>824</v>
      </c>
      <c r="X97" s="318" t="s">
        <v>1303</v>
      </c>
      <c r="Y97" s="318" t="s">
        <v>1335</v>
      </c>
      <c r="Z97" s="317"/>
      <c r="AA97" s="317"/>
      <c r="AB97" s="317"/>
      <c r="AC97" s="317"/>
    </row>
    <row r="98" spans="1:29" s="315" customFormat="1" ht="192" x14ac:dyDescent="0.2">
      <c r="A98" s="311" t="s">
        <v>104</v>
      </c>
      <c r="B98" s="312">
        <v>2</v>
      </c>
      <c r="C98" s="311" t="s">
        <v>105</v>
      </c>
      <c r="D98" s="311" t="s">
        <v>13</v>
      </c>
      <c r="E98" s="312">
        <v>1</v>
      </c>
      <c r="F98" s="311" t="s">
        <v>106</v>
      </c>
      <c r="G98" s="280">
        <v>41</v>
      </c>
      <c r="H98" s="313" t="s">
        <v>112</v>
      </c>
      <c r="I98" s="313" t="s">
        <v>113</v>
      </c>
      <c r="J98" s="313" t="s">
        <v>1287</v>
      </c>
      <c r="K98" s="313" t="s">
        <v>109</v>
      </c>
      <c r="L98" s="313" t="s">
        <v>109</v>
      </c>
      <c r="M98" s="282" t="str">
        <f>VLOOKUP(G98,'[1]Matriz de Clasificacion'!$H$1:$K$341,4)</f>
        <v>Resultado</v>
      </c>
      <c r="N98" s="310">
        <f t="shared" si="2"/>
        <v>1</v>
      </c>
      <c r="O98" s="313" t="s">
        <v>1196</v>
      </c>
      <c r="P98" s="313" t="s">
        <v>91</v>
      </c>
      <c r="Q98" s="313" t="s">
        <v>1325</v>
      </c>
      <c r="R98" s="314"/>
      <c r="S98" s="313" t="s">
        <v>1059</v>
      </c>
      <c r="T98" s="313" t="s">
        <v>821</v>
      </c>
      <c r="U98" s="313" t="s">
        <v>822</v>
      </c>
      <c r="V98" s="313" t="s">
        <v>823</v>
      </c>
      <c r="W98" s="313" t="s">
        <v>824</v>
      </c>
      <c r="X98" s="313" t="s">
        <v>1303</v>
      </c>
      <c r="Y98" s="313" t="s">
        <v>1335</v>
      </c>
      <c r="Z98" s="312"/>
      <c r="AA98" s="312"/>
      <c r="AB98" s="312"/>
      <c r="AC98" s="312"/>
    </row>
    <row r="99" spans="1:29" s="320" customFormat="1" ht="192" x14ac:dyDescent="0.2">
      <c r="A99" s="316" t="s">
        <v>104</v>
      </c>
      <c r="B99" s="317">
        <v>2</v>
      </c>
      <c r="C99" s="316" t="s">
        <v>105</v>
      </c>
      <c r="D99" s="316" t="s">
        <v>13</v>
      </c>
      <c r="E99" s="317">
        <v>1</v>
      </c>
      <c r="F99" s="316" t="s">
        <v>106</v>
      </c>
      <c r="G99" s="280">
        <v>41</v>
      </c>
      <c r="H99" s="318" t="s">
        <v>112</v>
      </c>
      <c r="I99" s="318" t="s">
        <v>113</v>
      </c>
      <c r="J99" s="318" t="s">
        <v>1287</v>
      </c>
      <c r="K99" s="318" t="s">
        <v>109</v>
      </c>
      <c r="L99" s="318" t="s">
        <v>109</v>
      </c>
      <c r="M99" s="282" t="str">
        <f>VLOOKUP(G99,'[1]Matriz de Clasificacion'!$H$1:$K$341,4)</f>
        <v>Resultado</v>
      </c>
      <c r="N99" s="310">
        <f t="shared" si="2"/>
        <v>1</v>
      </c>
      <c r="O99" s="318" t="s">
        <v>1195</v>
      </c>
      <c r="P99" s="318" t="s">
        <v>91</v>
      </c>
      <c r="Q99" s="318" t="s">
        <v>1324</v>
      </c>
      <c r="R99" s="319"/>
      <c r="S99" s="318" t="s">
        <v>1060</v>
      </c>
      <c r="T99" s="318" t="s">
        <v>821</v>
      </c>
      <c r="U99" s="318" t="s">
        <v>822</v>
      </c>
      <c r="V99" s="318" t="s">
        <v>823</v>
      </c>
      <c r="W99" s="318" t="s">
        <v>824</v>
      </c>
      <c r="X99" s="318" t="s">
        <v>1303</v>
      </c>
      <c r="Y99" s="318" t="s">
        <v>1335</v>
      </c>
      <c r="Z99" s="317"/>
      <c r="AA99" s="317"/>
      <c r="AB99" s="317"/>
      <c r="AC99" s="317"/>
    </row>
    <row r="100" spans="1:29" s="315" customFormat="1" ht="228" x14ac:dyDescent="0.2">
      <c r="A100" s="311" t="s">
        <v>104</v>
      </c>
      <c r="B100" s="312">
        <v>2</v>
      </c>
      <c r="C100" s="311" t="s">
        <v>105</v>
      </c>
      <c r="D100" s="311" t="s">
        <v>13</v>
      </c>
      <c r="E100" s="312">
        <v>1</v>
      </c>
      <c r="F100" s="311" t="s">
        <v>106</v>
      </c>
      <c r="G100" s="280">
        <v>41</v>
      </c>
      <c r="H100" s="313" t="s">
        <v>112</v>
      </c>
      <c r="I100" s="313" t="s">
        <v>113</v>
      </c>
      <c r="J100" s="313" t="s">
        <v>1287</v>
      </c>
      <c r="K100" s="313" t="s">
        <v>109</v>
      </c>
      <c r="L100" s="313" t="s">
        <v>109</v>
      </c>
      <c r="M100" s="282" t="str">
        <f>VLOOKUP(G100,'[1]Matriz de Clasificacion'!$H$1:$K$341,4)</f>
        <v>Resultado</v>
      </c>
      <c r="N100" s="310">
        <f t="shared" si="2"/>
        <v>1</v>
      </c>
      <c r="O100" s="313" t="s">
        <v>1203</v>
      </c>
      <c r="P100" s="313" t="s">
        <v>28</v>
      </c>
      <c r="Q100" s="313" t="s">
        <v>1330</v>
      </c>
      <c r="R100" s="314"/>
      <c r="S100" s="313" t="s">
        <v>1058</v>
      </c>
      <c r="T100" s="313" t="s">
        <v>821</v>
      </c>
      <c r="U100" s="313" t="s">
        <v>822</v>
      </c>
      <c r="V100" s="313" t="s">
        <v>823</v>
      </c>
      <c r="W100" s="313" t="s">
        <v>824</v>
      </c>
      <c r="X100" s="313" t="s">
        <v>1303</v>
      </c>
      <c r="Y100" s="313" t="s">
        <v>1335</v>
      </c>
      <c r="Z100" s="312"/>
      <c r="AA100" s="312"/>
      <c r="AB100" s="312"/>
      <c r="AC100" s="312"/>
    </row>
    <row r="101" spans="1:29" s="320" customFormat="1" ht="276" x14ac:dyDescent="0.2">
      <c r="A101" s="316" t="s">
        <v>104</v>
      </c>
      <c r="B101" s="317">
        <v>2</v>
      </c>
      <c r="C101" s="316" t="s">
        <v>105</v>
      </c>
      <c r="D101" s="316" t="s">
        <v>13</v>
      </c>
      <c r="E101" s="317">
        <v>1</v>
      </c>
      <c r="F101" s="316" t="s">
        <v>106</v>
      </c>
      <c r="G101" s="280">
        <v>41</v>
      </c>
      <c r="H101" s="318" t="s">
        <v>112</v>
      </c>
      <c r="I101" s="318" t="s">
        <v>113</v>
      </c>
      <c r="J101" s="318" t="s">
        <v>1287</v>
      </c>
      <c r="K101" s="318" t="s">
        <v>109</v>
      </c>
      <c r="L101" s="318" t="s">
        <v>109</v>
      </c>
      <c r="M101" s="282" t="str">
        <f>VLOOKUP(G101,'[1]Matriz de Clasificacion'!$H$1:$K$341,4)</f>
        <v>Resultado</v>
      </c>
      <c r="N101" s="310">
        <f t="shared" si="2"/>
        <v>1</v>
      </c>
      <c r="O101" s="318" t="s">
        <v>1199</v>
      </c>
      <c r="P101" s="318" t="s">
        <v>28</v>
      </c>
      <c r="Q101" s="318" t="s">
        <v>1331</v>
      </c>
      <c r="R101" s="319"/>
      <c r="S101" s="318" t="s">
        <v>1057</v>
      </c>
      <c r="T101" s="318" t="s">
        <v>821</v>
      </c>
      <c r="U101" s="318" t="s">
        <v>822</v>
      </c>
      <c r="V101" s="318" t="s">
        <v>823</v>
      </c>
      <c r="W101" s="318" t="s">
        <v>824</v>
      </c>
      <c r="X101" s="318" t="s">
        <v>1303</v>
      </c>
      <c r="Y101" s="318" t="s">
        <v>1335</v>
      </c>
      <c r="Z101" s="317"/>
      <c r="AA101" s="317"/>
      <c r="AB101" s="317"/>
      <c r="AC101" s="317"/>
    </row>
    <row r="102" spans="1:29" s="315" customFormat="1" ht="312" x14ac:dyDescent="0.2">
      <c r="A102" s="311" t="s">
        <v>104</v>
      </c>
      <c r="B102" s="312">
        <v>2</v>
      </c>
      <c r="C102" s="311" t="s">
        <v>105</v>
      </c>
      <c r="D102" s="311" t="s">
        <v>13</v>
      </c>
      <c r="E102" s="312">
        <v>1</v>
      </c>
      <c r="F102" s="311" t="s">
        <v>106</v>
      </c>
      <c r="G102" s="280">
        <v>41</v>
      </c>
      <c r="H102" s="313" t="s">
        <v>112</v>
      </c>
      <c r="I102" s="313" t="s">
        <v>113</v>
      </c>
      <c r="J102" s="313" t="s">
        <v>1287</v>
      </c>
      <c r="K102" s="313" t="s">
        <v>109</v>
      </c>
      <c r="L102" s="313" t="s">
        <v>109</v>
      </c>
      <c r="M102" s="282" t="str">
        <f>VLOOKUP(G102,'[1]Matriz de Clasificacion'!$H$1:$K$341,4)</f>
        <v>Resultado</v>
      </c>
      <c r="N102" s="310">
        <f t="shared" si="2"/>
        <v>1</v>
      </c>
      <c r="O102" s="313" t="s">
        <v>1200</v>
      </c>
      <c r="P102" s="313" t="s">
        <v>28</v>
      </c>
      <c r="Q102" s="313" t="s">
        <v>1332</v>
      </c>
      <c r="R102" s="314"/>
      <c r="S102" s="313" t="s">
        <v>1056</v>
      </c>
      <c r="T102" s="313" t="s">
        <v>821</v>
      </c>
      <c r="U102" s="313" t="s">
        <v>822</v>
      </c>
      <c r="V102" s="313" t="s">
        <v>823</v>
      </c>
      <c r="W102" s="313" t="s">
        <v>824</v>
      </c>
      <c r="X102" s="313" t="s">
        <v>1303</v>
      </c>
      <c r="Y102" s="313" t="s">
        <v>1335</v>
      </c>
      <c r="Z102" s="312"/>
      <c r="AA102" s="312"/>
      <c r="AB102" s="312"/>
      <c r="AC102" s="312"/>
    </row>
    <row r="103" spans="1:29" s="320" customFormat="1" ht="192" x14ac:dyDescent="0.2">
      <c r="A103" s="316" t="s">
        <v>104</v>
      </c>
      <c r="B103" s="317">
        <v>2</v>
      </c>
      <c r="C103" s="316" t="s">
        <v>105</v>
      </c>
      <c r="D103" s="316" t="s">
        <v>13</v>
      </c>
      <c r="E103" s="317">
        <v>1</v>
      </c>
      <c r="F103" s="316" t="s">
        <v>106</v>
      </c>
      <c r="G103" s="280">
        <v>41</v>
      </c>
      <c r="H103" s="318" t="s">
        <v>112</v>
      </c>
      <c r="I103" s="318" t="s">
        <v>113</v>
      </c>
      <c r="J103" s="318" t="s">
        <v>1287</v>
      </c>
      <c r="K103" s="318" t="s">
        <v>109</v>
      </c>
      <c r="L103" s="318" t="s">
        <v>109</v>
      </c>
      <c r="M103" s="282" t="str">
        <f>VLOOKUP(G103,'[1]Matriz de Clasificacion'!$H$1:$K$341,4)</f>
        <v>Resultado</v>
      </c>
      <c r="N103" s="310">
        <f t="shared" si="2"/>
        <v>1</v>
      </c>
      <c r="O103" s="318" t="s">
        <v>1198</v>
      </c>
      <c r="P103" s="318" t="s">
        <v>28</v>
      </c>
      <c r="Q103" s="318" t="s">
        <v>1333</v>
      </c>
      <c r="R103" s="319"/>
      <c r="S103" s="318"/>
      <c r="T103" s="318"/>
      <c r="U103" s="318"/>
      <c r="V103" s="318"/>
      <c r="W103" s="318"/>
      <c r="X103" s="318" t="s">
        <v>1303</v>
      </c>
      <c r="Y103" s="318" t="s">
        <v>1335</v>
      </c>
      <c r="Z103" s="317"/>
      <c r="AA103" s="317"/>
      <c r="AB103" s="317"/>
      <c r="AC103" s="317"/>
    </row>
    <row r="104" spans="1:29" s="315" customFormat="1" ht="192" x14ac:dyDescent="0.2">
      <c r="A104" s="311" t="s">
        <v>104</v>
      </c>
      <c r="B104" s="312">
        <v>2</v>
      </c>
      <c r="C104" s="311" t="s">
        <v>105</v>
      </c>
      <c r="D104" s="311" t="s">
        <v>13</v>
      </c>
      <c r="E104" s="312">
        <v>1</v>
      </c>
      <c r="F104" s="311" t="s">
        <v>106</v>
      </c>
      <c r="G104" s="280">
        <v>41</v>
      </c>
      <c r="H104" s="313" t="s">
        <v>112</v>
      </c>
      <c r="I104" s="313" t="s">
        <v>113</v>
      </c>
      <c r="J104" s="313" t="s">
        <v>1287</v>
      </c>
      <c r="K104" s="313" t="s">
        <v>109</v>
      </c>
      <c r="L104" s="313" t="s">
        <v>109</v>
      </c>
      <c r="M104" s="282" t="str">
        <f>VLOOKUP(G104,'[1]Matriz de Clasificacion'!$H$1:$K$341,4)</f>
        <v>Resultado</v>
      </c>
      <c r="N104" s="310">
        <f t="shared" si="2"/>
        <v>1</v>
      </c>
      <c r="O104" s="313" t="s">
        <v>1197</v>
      </c>
      <c r="P104" s="313" t="s">
        <v>28</v>
      </c>
      <c r="Q104" s="313" t="s">
        <v>1334</v>
      </c>
      <c r="R104" s="314"/>
      <c r="S104" s="313"/>
      <c r="T104" s="313"/>
      <c r="U104" s="313"/>
      <c r="V104" s="313"/>
      <c r="W104" s="313"/>
      <c r="X104" s="313" t="s">
        <v>1303</v>
      </c>
      <c r="Y104" s="313" t="s">
        <v>1335</v>
      </c>
      <c r="Z104" s="312"/>
      <c r="AA104" s="312"/>
      <c r="AB104" s="312"/>
      <c r="AC104" s="312"/>
    </row>
    <row r="105" spans="1:29" s="320" customFormat="1" ht="192" x14ac:dyDescent="0.2">
      <c r="A105" s="316" t="s">
        <v>104</v>
      </c>
      <c r="B105" s="317">
        <v>2</v>
      </c>
      <c r="C105" s="316" t="s">
        <v>105</v>
      </c>
      <c r="D105" s="316" t="s">
        <v>13</v>
      </c>
      <c r="E105" s="317">
        <v>1</v>
      </c>
      <c r="F105" s="316" t="s">
        <v>106</v>
      </c>
      <c r="G105" s="280">
        <v>41</v>
      </c>
      <c r="H105" s="318" t="s">
        <v>112</v>
      </c>
      <c r="I105" s="318" t="s">
        <v>113</v>
      </c>
      <c r="J105" s="318" t="s">
        <v>1287</v>
      </c>
      <c r="K105" s="318" t="s">
        <v>109</v>
      </c>
      <c r="L105" s="318" t="s">
        <v>109</v>
      </c>
      <c r="M105" s="282" t="str">
        <f>VLOOKUP(G105,'[1]Matriz de Clasificacion'!$H$1:$K$341,4)</f>
        <v>Resultado</v>
      </c>
      <c r="N105" s="310">
        <f t="shared" si="2"/>
        <v>1</v>
      </c>
      <c r="O105" s="318" t="s">
        <v>1196</v>
      </c>
      <c r="P105" s="318" t="s">
        <v>28</v>
      </c>
      <c r="Q105" s="318" t="s">
        <v>2070</v>
      </c>
      <c r="R105" s="319"/>
      <c r="S105" s="318"/>
      <c r="T105" s="318"/>
      <c r="U105" s="318"/>
      <c r="V105" s="318"/>
      <c r="W105" s="318"/>
      <c r="X105" s="318" t="s">
        <v>1303</v>
      </c>
      <c r="Y105" s="318" t="s">
        <v>1335</v>
      </c>
      <c r="Z105" s="317"/>
      <c r="AA105" s="317"/>
      <c r="AB105" s="317"/>
      <c r="AC105" s="317"/>
    </row>
    <row r="106" spans="1:29" s="315" customFormat="1" ht="192" x14ac:dyDescent="0.2">
      <c r="A106" s="311" t="s">
        <v>104</v>
      </c>
      <c r="B106" s="312">
        <v>2</v>
      </c>
      <c r="C106" s="311" t="s">
        <v>105</v>
      </c>
      <c r="D106" s="311" t="s">
        <v>13</v>
      </c>
      <c r="E106" s="312">
        <v>1</v>
      </c>
      <c r="F106" s="311" t="s">
        <v>106</v>
      </c>
      <c r="G106" s="280">
        <v>41</v>
      </c>
      <c r="H106" s="313" t="s">
        <v>112</v>
      </c>
      <c r="I106" s="313" t="s">
        <v>113</v>
      </c>
      <c r="J106" s="313" t="s">
        <v>1287</v>
      </c>
      <c r="K106" s="313" t="s">
        <v>109</v>
      </c>
      <c r="L106" s="313" t="s">
        <v>109</v>
      </c>
      <c r="M106" s="282" t="str">
        <f>VLOOKUP(G106,'[1]Matriz de Clasificacion'!$H$1:$K$341,4)</f>
        <v>Resultado</v>
      </c>
      <c r="N106" s="310">
        <f t="shared" si="2"/>
        <v>1</v>
      </c>
      <c r="O106" s="313" t="s">
        <v>1195</v>
      </c>
      <c r="P106" s="313" t="s">
        <v>28</v>
      </c>
      <c r="Q106" s="313" t="s">
        <v>2071</v>
      </c>
      <c r="R106" s="314"/>
      <c r="S106" s="313"/>
      <c r="T106" s="313"/>
      <c r="U106" s="313"/>
      <c r="V106" s="313"/>
      <c r="W106" s="313"/>
      <c r="X106" s="313" t="s">
        <v>1303</v>
      </c>
      <c r="Y106" s="313" t="s">
        <v>1335</v>
      </c>
      <c r="Z106" s="312"/>
      <c r="AA106" s="312"/>
      <c r="AB106" s="312"/>
      <c r="AC106" s="312"/>
    </row>
    <row r="107" spans="1:29" s="303" customFormat="1" ht="192" x14ac:dyDescent="0.2">
      <c r="A107" s="298" t="s">
        <v>104</v>
      </c>
      <c r="B107" s="299">
        <v>2</v>
      </c>
      <c r="C107" s="298" t="s">
        <v>105</v>
      </c>
      <c r="D107" s="298" t="s">
        <v>13</v>
      </c>
      <c r="E107" s="299">
        <v>1</v>
      </c>
      <c r="F107" s="298" t="s">
        <v>106</v>
      </c>
      <c r="G107" s="280">
        <v>42</v>
      </c>
      <c r="H107" s="300" t="s">
        <v>114</v>
      </c>
      <c r="I107" s="300" t="s">
        <v>115</v>
      </c>
      <c r="J107" s="300" t="s">
        <v>1287</v>
      </c>
      <c r="K107" s="300" t="s">
        <v>109</v>
      </c>
      <c r="L107" s="300" t="s">
        <v>109</v>
      </c>
      <c r="M107" s="282" t="str">
        <f>VLOOKUP(G107,'[1]Matriz de Clasificacion'!$H$1:$K$341,4)</f>
        <v>Resultado</v>
      </c>
      <c r="N107" s="310">
        <f t="shared" si="2"/>
        <v>1</v>
      </c>
      <c r="O107" s="300" t="s">
        <v>1196</v>
      </c>
      <c r="P107" s="300" t="s">
        <v>6</v>
      </c>
      <c r="Q107" s="300" t="s">
        <v>1336</v>
      </c>
      <c r="R107" s="301"/>
      <c r="S107" s="300" t="s">
        <v>1053</v>
      </c>
      <c r="T107" s="300" t="s">
        <v>825</v>
      </c>
      <c r="U107" s="300" t="s">
        <v>826</v>
      </c>
      <c r="V107" s="300" t="s">
        <v>827</v>
      </c>
      <c r="W107" s="300" t="s">
        <v>828</v>
      </c>
      <c r="X107" s="300" t="s">
        <v>1323</v>
      </c>
      <c r="Y107" s="300" t="s">
        <v>1335</v>
      </c>
      <c r="Z107" s="299"/>
      <c r="AA107" s="299"/>
      <c r="AB107" s="299"/>
      <c r="AC107" s="299"/>
    </row>
    <row r="108" spans="1:29" s="309" customFormat="1" ht="192" x14ac:dyDescent="0.2">
      <c r="A108" s="304" t="s">
        <v>104</v>
      </c>
      <c r="B108" s="305">
        <v>2</v>
      </c>
      <c r="C108" s="304" t="s">
        <v>105</v>
      </c>
      <c r="D108" s="304" t="s">
        <v>13</v>
      </c>
      <c r="E108" s="305">
        <v>1</v>
      </c>
      <c r="F108" s="304" t="s">
        <v>106</v>
      </c>
      <c r="G108" s="280">
        <v>42</v>
      </c>
      <c r="H108" s="306" t="s">
        <v>114</v>
      </c>
      <c r="I108" s="306" t="s">
        <v>115</v>
      </c>
      <c r="J108" s="306" t="s">
        <v>1287</v>
      </c>
      <c r="K108" s="306" t="s">
        <v>109</v>
      </c>
      <c r="L108" s="306" t="s">
        <v>109</v>
      </c>
      <c r="M108" s="282" t="str">
        <f>VLOOKUP(G108,'[1]Matriz de Clasificacion'!$H$1:$K$341,4)</f>
        <v>Resultado</v>
      </c>
      <c r="N108" s="310">
        <f t="shared" si="2"/>
        <v>1</v>
      </c>
      <c r="O108" s="306" t="s">
        <v>1195</v>
      </c>
      <c r="P108" s="306" t="s">
        <v>6</v>
      </c>
      <c r="Q108" s="306" t="s">
        <v>1337</v>
      </c>
      <c r="R108" s="307"/>
      <c r="S108" s="306" t="s">
        <v>1065</v>
      </c>
      <c r="U108" s="306" t="s">
        <v>826</v>
      </c>
      <c r="V108" s="306" t="s">
        <v>827</v>
      </c>
      <c r="W108" s="306" t="s">
        <v>828</v>
      </c>
      <c r="X108" s="306" t="s">
        <v>1323</v>
      </c>
      <c r="Y108" s="306" t="s">
        <v>1335</v>
      </c>
      <c r="Z108" s="305"/>
      <c r="AA108" s="305"/>
      <c r="AB108" s="305"/>
      <c r="AC108" s="305"/>
    </row>
    <row r="109" spans="1:29" s="303" customFormat="1" ht="192" x14ac:dyDescent="0.2">
      <c r="A109" s="298" t="s">
        <v>104</v>
      </c>
      <c r="B109" s="299">
        <v>2</v>
      </c>
      <c r="C109" s="298" t="s">
        <v>105</v>
      </c>
      <c r="D109" s="298" t="s">
        <v>13</v>
      </c>
      <c r="E109" s="299">
        <v>1</v>
      </c>
      <c r="F109" s="298" t="s">
        <v>106</v>
      </c>
      <c r="G109" s="280">
        <v>42</v>
      </c>
      <c r="H109" s="300" t="s">
        <v>114</v>
      </c>
      <c r="I109" s="300" t="s">
        <v>115</v>
      </c>
      <c r="J109" s="300" t="s">
        <v>1287</v>
      </c>
      <c r="K109" s="300" t="s">
        <v>109</v>
      </c>
      <c r="L109" s="300" t="s">
        <v>109</v>
      </c>
      <c r="M109" s="282" t="str">
        <f>VLOOKUP(G109,'[1]Matriz de Clasificacion'!$H$1:$K$341,4)</f>
        <v>Resultado</v>
      </c>
      <c r="N109" s="310">
        <f t="shared" si="2"/>
        <v>1</v>
      </c>
      <c r="O109" s="300" t="s">
        <v>1199</v>
      </c>
      <c r="P109" s="300" t="s">
        <v>91</v>
      </c>
      <c r="Q109" s="300" t="s">
        <v>1338</v>
      </c>
      <c r="R109" s="301"/>
      <c r="S109" s="300"/>
      <c r="T109" s="300"/>
      <c r="U109" s="300"/>
      <c r="V109" s="300"/>
      <c r="W109" s="300"/>
      <c r="X109" s="300" t="s">
        <v>1303</v>
      </c>
      <c r="Y109" s="300" t="s">
        <v>1335</v>
      </c>
      <c r="Z109" s="299"/>
      <c r="AA109" s="299"/>
      <c r="AB109" s="299"/>
      <c r="AC109" s="299"/>
    </row>
    <row r="110" spans="1:29" s="309" customFormat="1" ht="192" x14ac:dyDescent="0.2">
      <c r="A110" s="304" t="s">
        <v>104</v>
      </c>
      <c r="B110" s="305">
        <v>2</v>
      </c>
      <c r="C110" s="304" t="s">
        <v>105</v>
      </c>
      <c r="D110" s="304" t="s">
        <v>13</v>
      </c>
      <c r="E110" s="305">
        <v>1</v>
      </c>
      <c r="F110" s="304" t="s">
        <v>106</v>
      </c>
      <c r="G110" s="280">
        <v>42</v>
      </c>
      <c r="H110" s="306" t="s">
        <v>114</v>
      </c>
      <c r="I110" s="306" t="s">
        <v>115</v>
      </c>
      <c r="J110" s="306" t="s">
        <v>1287</v>
      </c>
      <c r="K110" s="306" t="s">
        <v>109</v>
      </c>
      <c r="L110" s="306" t="s">
        <v>109</v>
      </c>
      <c r="M110" s="282" t="str">
        <f>VLOOKUP(G110,'[1]Matriz de Clasificacion'!$H$1:$K$341,4)</f>
        <v>Resultado</v>
      </c>
      <c r="N110" s="310">
        <f t="shared" si="2"/>
        <v>1</v>
      </c>
      <c r="O110" s="306" t="s">
        <v>1200</v>
      </c>
      <c r="P110" s="306" t="s">
        <v>91</v>
      </c>
      <c r="Q110" s="306" t="s">
        <v>1339</v>
      </c>
      <c r="R110" s="307"/>
      <c r="S110" s="306"/>
      <c r="T110" s="306"/>
      <c r="U110" s="306"/>
      <c r="V110" s="306"/>
      <c r="W110" s="306"/>
      <c r="X110" s="306" t="s">
        <v>1303</v>
      </c>
      <c r="Y110" s="306" t="s">
        <v>1335</v>
      </c>
      <c r="Z110" s="305"/>
      <c r="AA110" s="305"/>
      <c r="AB110" s="305"/>
      <c r="AC110" s="305"/>
    </row>
    <row r="111" spans="1:29" s="303" customFormat="1" ht="192" x14ac:dyDescent="0.2">
      <c r="A111" s="298" t="s">
        <v>104</v>
      </c>
      <c r="B111" s="299">
        <v>2</v>
      </c>
      <c r="C111" s="298" t="s">
        <v>105</v>
      </c>
      <c r="D111" s="298" t="s">
        <v>13</v>
      </c>
      <c r="E111" s="299">
        <v>1</v>
      </c>
      <c r="F111" s="298" t="s">
        <v>106</v>
      </c>
      <c r="G111" s="280">
        <v>42</v>
      </c>
      <c r="H111" s="300" t="s">
        <v>114</v>
      </c>
      <c r="I111" s="300" t="s">
        <v>115</v>
      </c>
      <c r="J111" s="300" t="s">
        <v>1287</v>
      </c>
      <c r="K111" s="300" t="s">
        <v>109</v>
      </c>
      <c r="L111" s="300" t="s">
        <v>109</v>
      </c>
      <c r="M111" s="282" t="str">
        <f>VLOOKUP(G111,'[1]Matriz de Clasificacion'!$H$1:$K$341,4)</f>
        <v>Resultado</v>
      </c>
      <c r="N111" s="310">
        <f t="shared" si="2"/>
        <v>1</v>
      </c>
      <c r="O111" s="300" t="s">
        <v>1198</v>
      </c>
      <c r="P111" s="300" t="s">
        <v>91</v>
      </c>
      <c r="Q111" s="300" t="s">
        <v>1340</v>
      </c>
      <c r="R111" s="301"/>
      <c r="S111" s="300"/>
      <c r="T111" s="300"/>
      <c r="U111" s="300"/>
      <c r="V111" s="300"/>
      <c r="W111" s="300"/>
      <c r="X111" s="300" t="s">
        <v>1303</v>
      </c>
      <c r="Y111" s="300" t="s">
        <v>1335</v>
      </c>
      <c r="Z111" s="299"/>
      <c r="AA111" s="299"/>
      <c r="AB111" s="299"/>
      <c r="AC111" s="299"/>
    </row>
    <row r="112" spans="1:29" s="309" customFormat="1" ht="192" x14ac:dyDescent="0.2">
      <c r="A112" s="304" t="s">
        <v>104</v>
      </c>
      <c r="B112" s="305">
        <v>2</v>
      </c>
      <c r="C112" s="304" t="s">
        <v>105</v>
      </c>
      <c r="D112" s="304" t="s">
        <v>13</v>
      </c>
      <c r="E112" s="305">
        <v>1</v>
      </c>
      <c r="F112" s="304" t="s">
        <v>106</v>
      </c>
      <c r="G112" s="280">
        <v>42</v>
      </c>
      <c r="H112" s="306" t="s">
        <v>114</v>
      </c>
      <c r="I112" s="306" t="s">
        <v>115</v>
      </c>
      <c r="J112" s="306" t="s">
        <v>1287</v>
      </c>
      <c r="K112" s="306" t="s">
        <v>109</v>
      </c>
      <c r="L112" s="306" t="s">
        <v>109</v>
      </c>
      <c r="M112" s="282" t="str">
        <f>VLOOKUP(G112,'[1]Matriz de Clasificacion'!$H$1:$K$341,4)</f>
        <v>Resultado</v>
      </c>
      <c r="N112" s="310">
        <f t="shared" si="2"/>
        <v>1</v>
      </c>
      <c r="O112" s="306" t="s">
        <v>1197</v>
      </c>
      <c r="P112" s="306" t="s">
        <v>91</v>
      </c>
      <c r="Q112" s="306" t="s">
        <v>1341</v>
      </c>
      <c r="R112" s="307"/>
      <c r="S112" s="306"/>
      <c r="T112" s="306"/>
      <c r="U112" s="306"/>
      <c r="V112" s="306"/>
      <c r="W112" s="306"/>
      <c r="X112" s="306" t="s">
        <v>1303</v>
      </c>
      <c r="Y112" s="306" t="s">
        <v>1335</v>
      </c>
      <c r="Z112" s="305"/>
      <c r="AA112" s="305"/>
      <c r="AB112" s="305"/>
      <c r="AC112" s="305"/>
    </row>
    <row r="113" spans="1:29" s="303" customFormat="1" ht="192" x14ac:dyDescent="0.2">
      <c r="A113" s="298" t="s">
        <v>104</v>
      </c>
      <c r="B113" s="299">
        <v>2</v>
      </c>
      <c r="C113" s="298" t="s">
        <v>105</v>
      </c>
      <c r="D113" s="298" t="s">
        <v>13</v>
      </c>
      <c r="E113" s="299">
        <v>1</v>
      </c>
      <c r="F113" s="298" t="s">
        <v>106</v>
      </c>
      <c r="G113" s="280">
        <v>42</v>
      </c>
      <c r="H113" s="300" t="s">
        <v>114</v>
      </c>
      <c r="I113" s="300" t="s">
        <v>115</v>
      </c>
      <c r="J113" s="300" t="s">
        <v>1287</v>
      </c>
      <c r="K113" s="300" t="s">
        <v>109</v>
      </c>
      <c r="L113" s="300" t="s">
        <v>109</v>
      </c>
      <c r="M113" s="282" t="str">
        <f>VLOOKUP(G113,'[1]Matriz de Clasificacion'!$H$1:$K$341,4)</f>
        <v>Resultado</v>
      </c>
      <c r="N113" s="310">
        <f t="shared" si="2"/>
        <v>1</v>
      </c>
      <c r="O113" s="300" t="s">
        <v>1196</v>
      </c>
      <c r="P113" s="300" t="s">
        <v>91</v>
      </c>
      <c r="Q113" s="300" t="s">
        <v>1342</v>
      </c>
      <c r="R113" s="301"/>
      <c r="S113" s="300"/>
      <c r="T113" s="300"/>
      <c r="U113" s="300"/>
      <c r="V113" s="300"/>
      <c r="W113" s="300"/>
      <c r="X113" s="300" t="s">
        <v>1303</v>
      </c>
      <c r="Y113" s="300" t="s">
        <v>1335</v>
      </c>
      <c r="Z113" s="299"/>
      <c r="AA113" s="299"/>
      <c r="AB113" s="299"/>
      <c r="AC113" s="299"/>
    </row>
    <row r="114" spans="1:29" s="309" customFormat="1" ht="192" x14ac:dyDescent="0.2">
      <c r="A114" s="304" t="s">
        <v>104</v>
      </c>
      <c r="B114" s="305">
        <v>2</v>
      </c>
      <c r="C114" s="304" t="s">
        <v>105</v>
      </c>
      <c r="D114" s="304" t="s">
        <v>13</v>
      </c>
      <c r="E114" s="305">
        <v>1</v>
      </c>
      <c r="F114" s="304" t="s">
        <v>106</v>
      </c>
      <c r="G114" s="280">
        <v>42</v>
      </c>
      <c r="H114" s="306" t="s">
        <v>114</v>
      </c>
      <c r="I114" s="306" t="s">
        <v>115</v>
      </c>
      <c r="J114" s="306" t="s">
        <v>1287</v>
      </c>
      <c r="K114" s="306" t="s">
        <v>109</v>
      </c>
      <c r="L114" s="306" t="s">
        <v>109</v>
      </c>
      <c r="M114" s="282" t="str">
        <f>VLOOKUP(G114,'[1]Matriz de Clasificacion'!$H$1:$K$341,4)</f>
        <v>Resultado</v>
      </c>
      <c r="N114" s="310">
        <f t="shared" si="2"/>
        <v>1</v>
      </c>
      <c r="O114" s="306" t="s">
        <v>1195</v>
      </c>
      <c r="P114" s="306" t="s">
        <v>91</v>
      </c>
      <c r="Q114" s="306" t="s">
        <v>1343</v>
      </c>
      <c r="R114" s="307"/>
      <c r="S114" s="306" t="s">
        <v>1201</v>
      </c>
      <c r="T114" s="306" t="s">
        <v>825</v>
      </c>
      <c r="U114" s="306" t="s">
        <v>826</v>
      </c>
      <c r="V114" s="306" t="s">
        <v>827</v>
      </c>
      <c r="W114" s="306" t="s">
        <v>828</v>
      </c>
      <c r="X114" s="306" t="s">
        <v>1303</v>
      </c>
      <c r="Y114" s="306" t="s">
        <v>1335</v>
      </c>
      <c r="Z114" s="305"/>
      <c r="AA114" s="305"/>
      <c r="AB114" s="305"/>
      <c r="AC114" s="305"/>
    </row>
    <row r="115" spans="1:29" s="303" customFormat="1" ht="192" x14ac:dyDescent="0.2">
      <c r="A115" s="298" t="s">
        <v>104</v>
      </c>
      <c r="B115" s="299">
        <v>2</v>
      </c>
      <c r="C115" s="298" t="s">
        <v>105</v>
      </c>
      <c r="D115" s="298" t="s">
        <v>13</v>
      </c>
      <c r="E115" s="299">
        <v>1</v>
      </c>
      <c r="F115" s="298" t="s">
        <v>106</v>
      </c>
      <c r="G115" s="280">
        <v>42</v>
      </c>
      <c r="H115" s="300" t="s">
        <v>114</v>
      </c>
      <c r="I115" s="300" t="s">
        <v>115</v>
      </c>
      <c r="J115" s="300" t="s">
        <v>1287</v>
      </c>
      <c r="K115" s="300" t="s">
        <v>109</v>
      </c>
      <c r="L115" s="300" t="s">
        <v>109</v>
      </c>
      <c r="M115" s="282" t="str">
        <f>VLOOKUP(G115,'[1]Matriz de Clasificacion'!$H$1:$K$341,4)</f>
        <v>Resultado</v>
      </c>
      <c r="N115" s="310">
        <f t="shared" ref="N115:N178" si="3">IF((LEN(Q115)&gt;0),1,0)</f>
        <v>1</v>
      </c>
      <c r="O115" s="300" t="s">
        <v>1203</v>
      </c>
      <c r="P115" s="300" t="s">
        <v>28</v>
      </c>
      <c r="Q115" s="300" t="s">
        <v>1344</v>
      </c>
      <c r="R115" s="301"/>
      <c r="S115" s="300"/>
      <c r="T115" s="300"/>
      <c r="U115" s="300"/>
      <c r="V115" s="300"/>
      <c r="W115" s="300"/>
      <c r="X115" s="300" t="s">
        <v>1303</v>
      </c>
      <c r="Y115" s="300" t="s">
        <v>1335</v>
      </c>
      <c r="Z115" s="299"/>
      <c r="AA115" s="299"/>
      <c r="AB115" s="299"/>
      <c r="AC115" s="299"/>
    </row>
    <row r="116" spans="1:29" s="309" customFormat="1" ht="192" x14ac:dyDescent="0.2">
      <c r="A116" s="304" t="s">
        <v>104</v>
      </c>
      <c r="B116" s="305">
        <v>2</v>
      </c>
      <c r="C116" s="304" t="s">
        <v>105</v>
      </c>
      <c r="D116" s="304" t="s">
        <v>13</v>
      </c>
      <c r="E116" s="305">
        <v>1</v>
      </c>
      <c r="F116" s="304" t="s">
        <v>106</v>
      </c>
      <c r="G116" s="280">
        <v>42</v>
      </c>
      <c r="H116" s="306" t="s">
        <v>114</v>
      </c>
      <c r="I116" s="306" t="s">
        <v>115</v>
      </c>
      <c r="J116" s="306" t="s">
        <v>1287</v>
      </c>
      <c r="K116" s="306" t="s">
        <v>109</v>
      </c>
      <c r="L116" s="306" t="s">
        <v>109</v>
      </c>
      <c r="M116" s="282" t="str">
        <f>VLOOKUP(G116,'[1]Matriz de Clasificacion'!$H$1:$K$341,4)</f>
        <v>Resultado</v>
      </c>
      <c r="N116" s="310">
        <f t="shared" si="3"/>
        <v>1</v>
      </c>
      <c r="O116" s="306" t="s">
        <v>1199</v>
      </c>
      <c r="P116" s="306" t="s">
        <v>28</v>
      </c>
      <c r="Q116" s="306" t="s">
        <v>1345</v>
      </c>
      <c r="R116" s="307"/>
      <c r="S116" s="306"/>
      <c r="T116" s="306"/>
      <c r="U116" s="306"/>
      <c r="V116" s="306"/>
      <c r="W116" s="306"/>
      <c r="X116" s="306" t="s">
        <v>1303</v>
      </c>
      <c r="Y116" s="306" t="s">
        <v>1335</v>
      </c>
      <c r="Z116" s="305"/>
      <c r="AA116" s="305"/>
      <c r="AB116" s="305"/>
      <c r="AC116" s="305"/>
    </row>
    <row r="117" spans="1:29" s="303" customFormat="1" ht="192" x14ac:dyDescent="0.2">
      <c r="A117" s="298" t="s">
        <v>104</v>
      </c>
      <c r="B117" s="299">
        <v>2</v>
      </c>
      <c r="C117" s="298" t="s">
        <v>105</v>
      </c>
      <c r="D117" s="298" t="s">
        <v>13</v>
      </c>
      <c r="E117" s="299">
        <v>1</v>
      </c>
      <c r="F117" s="298" t="s">
        <v>106</v>
      </c>
      <c r="G117" s="280">
        <v>42</v>
      </c>
      <c r="H117" s="300" t="s">
        <v>114</v>
      </c>
      <c r="I117" s="300" t="s">
        <v>115</v>
      </c>
      <c r="J117" s="300" t="s">
        <v>1287</v>
      </c>
      <c r="K117" s="300" t="s">
        <v>109</v>
      </c>
      <c r="L117" s="300" t="s">
        <v>109</v>
      </c>
      <c r="M117" s="282" t="str">
        <f>VLOOKUP(G117,'[1]Matriz de Clasificacion'!$H$1:$K$341,4)</f>
        <v>Resultado</v>
      </c>
      <c r="N117" s="310">
        <f t="shared" si="3"/>
        <v>1</v>
      </c>
      <c r="O117" s="300" t="s">
        <v>1200</v>
      </c>
      <c r="P117" s="300" t="s">
        <v>28</v>
      </c>
      <c r="Q117" s="300" t="s">
        <v>1346</v>
      </c>
      <c r="R117" s="301"/>
      <c r="S117" s="300"/>
      <c r="T117" s="300"/>
      <c r="U117" s="300"/>
      <c r="V117" s="300"/>
      <c r="W117" s="300"/>
      <c r="X117" s="300" t="s">
        <v>1303</v>
      </c>
      <c r="Y117" s="300" t="s">
        <v>1335</v>
      </c>
      <c r="Z117" s="299"/>
      <c r="AA117" s="299"/>
      <c r="AB117" s="299"/>
      <c r="AC117" s="299"/>
    </row>
    <row r="118" spans="1:29" s="309" customFormat="1" ht="192" x14ac:dyDescent="0.2">
      <c r="A118" s="304" t="s">
        <v>104</v>
      </c>
      <c r="B118" s="305">
        <v>2</v>
      </c>
      <c r="C118" s="304" t="s">
        <v>105</v>
      </c>
      <c r="D118" s="304" t="s">
        <v>13</v>
      </c>
      <c r="E118" s="305">
        <v>1</v>
      </c>
      <c r="F118" s="304" t="s">
        <v>106</v>
      </c>
      <c r="G118" s="280">
        <v>42</v>
      </c>
      <c r="H118" s="306" t="s">
        <v>114</v>
      </c>
      <c r="I118" s="306" t="s">
        <v>115</v>
      </c>
      <c r="J118" s="306" t="s">
        <v>1287</v>
      </c>
      <c r="K118" s="306" t="s">
        <v>109</v>
      </c>
      <c r="L118" s="306" t="s">
        <v>109</v>
      </c>
      <c r="M118" s="282" t="str">
        <f>VLOOKUP(G118,'[1]Matriz de Clasificacion'!$H$1:$K$341,4)</f>
        <v>Resultado</v>
      </c>
      <c r="N118" s="310">
        <f t="shared" si="3"/>
        <v>1</v>
      </c>
      <c r="O118" s="306" t="s">
        <v>1198</v>
      </c>
      <c r="P118" s="306" t="s">
        <v>28</v>
      </c>
      <c r="Q118" s="306" t="s">
        <v>1347</v>
      </c>
      <c r="R118" s="307"/>
      <c r="S118" s="306"/>
      <c r="T118" s="306"/>
      <c r="U118" s="306"/>
      <c r="V118" s="306"/>
      <c r="W118" s="306"/>
      <c r="X118" s="306" t="s">
        <v>1303</v>
      </c>
      <c r="Y118" s="306" t="s">
        <v>1335</v>
      </c>
      <c r="Z118" s="305"/>
      <c r="AA118" s="305"/>
      <c r="AB118" s="305"/>
      <c r="AC118" s="305"/>
    </row>
    <row r="119" spans="1:29" s="303" customFormat="1" ht="192" x14ac:dyDescent="0.2">
      <c r="A119" s="298" t="s">
        <v>104</v>
      </c>
      <c r="B119" s="299">
        <v>2</v>
      </c>
      <c r="C119" s="298" t="s">
        <v>105</v>
      </c>
      <c r="D119" s="298" t="s">
        <v>13</v>
      </c>
      <c r="E119" s="299">
        <v>1</v>
      </c>
      <c r="F119" s="298" t="s">
        <v>106</v>
      </c>
      <c r="G119" s="280">
        <v>42</v>
      </c>
      <c r="H119" s="300" t="s">
        <v>114</v>
      </c>
      <c r="I119" s="300" t="s">
        <v>115</v>
      </c>
      <c r="J119" s="300" t="s">
        <v>1287</v>
      </c>
      <c r="K119" s="300" t="s">
        <v>109</v>
      </c>
      <c r="L119" s="300" t="s">
        <v>109</v>
      </c>
      <c r="M119" s="282" t="str">
        <f>VLOOKUP(G119,'[1]Matriz de Clasificacion'!$H$1:$K$341,4)</f>
        <v>Resultado</v>
      </c>
      <c r="N119" s="310">
        <f t="shared" si="3"/>
        <v>1</v>
      </c>
      <c r="O119" s="300" t="s">
        <v>1197</v>
      </c>
      <c r="P119" s="300" t="s">
        <v>28</v>
      </c>
      <c r="Q119" s="300" t="s">
        <v>1348</v>
      </c>
      <c r="R119" s="301"/>
      <c r="S119" s="300"/>
      <c r="T119" s="300"/>
      <c r="U119" s="300"/>
      <c r="V119" s="300"/>
      <c r="W119" s="300"/>
      <c r="X119" s="300" t="s">
        <v>1303</v>
      </c>
      <c r="Y119" s="300" t="s">
        <v>1335</v>
      </c>
      <c r="Z119" s="299"/>
      <c r="AA119" s="299"/>
      <c r="AB119" s="299"/>
      <c r="AC119" s="299"/>
    </row>
    <row r="120" spans="1:29" s="309" customFormat="1" ht="192" x14ac:dyDescent="0.2">
      <c r="A120" s="304" t="s">
        <v>104</v>
      </c>
      <c r="B120" s="305">
        <v>2</v>
      </c>
      <c r="C120" s="304" t="s">
        <v>105</v>
      </c>
      <c r="D120" s="304" t="s">
        <v>13</v>
      </c>
      <c r="E120" s="305">
        <v>1</v>
      </c>
      <c r="F120" s="304" t="s">
        <v>106</v>
      </c>
      <c r="G120" s="280">
        <v>42</v>
      </c>
      <c r="H120" s="306" t="s">
        <v>114</v>
      </c>
      <c r="I120" s="306" t="s">
        <v>115</v>
      </c>
      <c r="J120" s="306" t="s">
        <v>1287</v>
      </c>
      <c r="K120" s="306" t="s">
        <v>109</v>
      </c>
      <c r="L120" s="306" t="s">
        <v>109</v>
      </c>
      <c r="M120" s="282" t="str">
        <f>VLOOKUP(G120,'[1]Matriz de Clasificacion'!$H$1:$K$341,4)</f>
        <v>Resultado</v>
      </c>
      <c r="N120" s="310">
        <f t="shared" si="3"/>
        <v>1</v>
      </c>
      <c r="O120" s="306" t="s">
        <v>1196</v>
      </c>
      <c r="P120" s="306" t="s">
        <v>28</v>
      </c>
      <c r="Q120" s="306" t="s">
        <v>1349</v>
      </c>
      <c r="R120" s="307"/>
      <c r="S120" s="306"/>
      <c r="T120" s="306"/>
      <c r="U120" s="306"/>
      <c r="V120" s="306"/>
      <c r="W120" s="306"/>
      <c r="X120" s="306" t="s">
        <v>1303</v>
      </c>
      <c r="Y120" s="306" t="s">
        <v>1335</v>
      </c>
      <c r="Z120" s="305"/>
      <c r="AA120" s="305"/>
      <c r="AB120" s="305"/>
      <c r="AC120" s="305"/>
    </row>
    <row r="121" spans="1:29" s="303" customFormat="1" ht="192" x14ac:dyDescent="0.2">
      <c r="A121" s="298" t="s">
        <v>104</v>
      </c>
      <c r="B121" s="299">
        <v>2</v>
      </c>
      <c r="C121" s="298" t="s">
        <v>105</v>
      </c>
      <c r="D121" s="298" t="s">
        <v>13</v>
      </c>
      <c r="E121" s="299">
        <v>1</v>
      </c>
      <c r="F121" s="298" t="s">
        <v>106</v>
      </c>
      <c r="G121" s="280">
        <v>42</v>
      </c>
      <c r="H121" s="300" t="s">
        <v>114</v>
      </c>
      <c r="I121" s="300" t="s">
        <v>115</v>
      </c>
      <c r="J121" s="300" t="s">
        <v>1287</v>
      </c>
      <c r="K121" s="300" t="s">
        <v>109</v>
      </c>
      <c r="L121" s="300" t="s">
        <v>109</v>
      </c>
      <c r="M121" s="282" t="str">
        <f>VLOOKUP(G121,'[1]Matriz de Clasificacion'!$H$1:$K$341,4)</f>
        <v>Resultado</v>
      </c>
      <c r="N121" s="310">
        <f t="shared" si="3"/>
        <v>1</v>
      </c>
      <c r="O121" s="300" t="s">
        <v>1195</v>
      </c>
      <c r="P121" s="300" t="s">
        <v>28</v>
      </c>
      <c r="Q121" s="300" t="s">
        <v>1350</v>
      </c>
      <c r="R121" s="301"/>
      <c r="S121" s="300"/>
      <c r="T121" s="300"/>
      <c r="U121" s="300"/>
      <c r="V121" s="300"/>
      <c r="W121" s="300"/>
      <c r="X121" s="300" t="s">
        <v>1303</v>
      </c>
      <c r="Y121" s="300" t="s">
        <v>1335</v>
      </c>
      <c r="Z121" s="299"/>
      <c r="AA121" s="299"/>
      <c r="AB121" s="299"/>
      <c r="AC121" s="299"/>
    </row>
    <row r="122" spans="1:29" s="315" customFormat="1" ht="156" x14ac:dyDescent="0.2">
      <c r="A122" s="311" t="s">
        <v>104</v>
      </c>
      <c r="B122" s="312">
        <v>2</v>
      </c>
      <c r="C122" s="311" t="s">
        <v>105</v>
      </c>
      <c r="D122" s="311" t="s">
        <v>41</v>
      </c>
      <c r="E122" s="312">
        <v>2</v>
      </c>
      <c r="F122" s="311" t="s">
        <v>116</v>
      </c>
      <c r="G122" s="280">
        <v>43</v>
      </c>
      <c r="H122" s="313" t="s">
        <v>117</v>
      </c>
      <c r="I122" s="313" t="s">
        <v>118</v>
      </c>
      <c r="J122" s="313" t="s">
        <v>1289</v>
      </c>
      <c r="K122" s="313" t="s">
        <v>109</v>
      </c>
      <c r="L122" s="313" t="s">
        <v>17</v>
      </c>
      <c r="M122" s="282" t="str">
        <f>VLOOKUP(G122,'[1]Matriz de Clasificacion'!$H$1:$K$341,4)</f>
        <v>Resultado</v>
      </c>
      <c r="N122" s="310">
        <f t="shared" si="3"/>
        <v>1</v>
      </c>
      <c r="O122" s="313" t="s">
        <v>1196</v>
      </c>
      <c r="P122" s="313" t="s">
        <v>6</v>
      </c>
      <c r="Q122" s="321" t="s">
        <v>1925</v>
      </c>
      <c r="R122" s="314"/>
      <c r="S122" s="313" t="s">
        <v>1053</v>
      </c>
      <c r="T122" s="313" t="s">
        <v>1053</v>
      </c>
      <c r="U122" s="313" t="s">
        <v>1029</v>
      </c>
      <c r="V122" s="313" t="s">
        <v>830</v>
      </c>
      <c r="W122" s="313" t="s">
        <v>831</v>
      </c>
      <c r="X122" s="313" t="s">
        <v>832</v>
      </c>
      <c r="Y122" s="313" t="s">
        <v>1356</v>
      </c>
      <c r="Z122" s="312"/>
      <c r="AA122" s="312"/>
      <c r="AB122" s="312"/>
      <c r="AC122" s="312"/>
    </row>
    <row r="123" spans="1:29" s="320" customFormat="1" ht="156" x14ac:dyDescent="0.2">
      <c r="A123" s="316" t="s">
        <v>104</v>
      </c>
      <c r="B123" s="317">
        <v>2</v>
      </c>
      <c r="C123" s="316" t="s">
        <v>105</v>
      </c>
      <c r="D123" s="316" t="s">
        <v>41</v>
      </c>
      <c r="E123" s="317">
        <v>2</v>
      </c>
      <c r="F123" s="316" t="s">
        <v>116</v>
      </c>
      <c r="G123" s="280">
        <v>43</v>
      </c>
      <c r="H123" s="318" t="s">
        <v>117</v>
      </c>
      <c r="I123" s="318" t="s">
        <v>118</v>
      </c>
      <c r="J123" s="318" t="s">
        <v>1289</v>
      </c>
      <c r="K123" s="318" t="s">
        <v>109</v>
      </c>
      <c r="L123" s="318" t="s">
        <v>17</v>
      </c>
      <c r="M123" s="282" t="str">
        <f>VLOOKUP(G123,'[1]Matriz de Clasificacion'!$H$1:$K$341,4)</f>
        <v>Resultado</v>
      </c>
      <c r="N123" s="310">
        <f t="shared" si="3"/>
        <v>1</v>
      </c>
      <c r="O123" s="318" t="s">
        <v>1195</v>
      </c>
      <c r="P123" s="318" t="s">
        <v>6</v>
      </c>
      <c r="Q123" s="318" t="s">
        <v>1576</v>
      </c>
      <c r="R123" s="319"/>
      <c r="S123" s="318" t="s">
        <v>1053</v>
      </c>
      <c r="T123" s="318" t="s">
        <v>1053</v>
      </c>
      <c r="U123" s="318" t="s">
        <v>1068</v>
      </c>
      <c r="V123" s="318" t="s">
        <v>830</v>
      </c>
      <c r="W123" s="318" t="s">
        <v>831</v>
      </c>
      <c r="X123" s="318" t="s">
        <v>832</v>
      </c>
      <c r="Y123" s="318" t="s">
        <v>1356</v>
      </c>
      <c r="Z123" s="317"/>
      <c r="AA123" s="317"/>
      <c r="AB123" s="317"/>
      <c r="AC123" s="317"/>
    </row>
    <row r="124" spans="1:29" s="315" customFormat="1" ht="156" x14ac:dyDescent="0.2">
      <c r="A124" s="311" t="s">
        <v>104</v>
      </c>
      <c r="B124" s="312">
        <v>2</v>
      </c>
      <c r="C124" s="311" t="s">
        <v>105</v>
      </c>
      <c r="D124" s="311" t="s">
        <v>41</v>
      </c>
      <c r="E124" s="312">
        <v>2</v>
      </c>
      <c r="F124" s="311" t="s">
        <v>116</v>
      </c>
      <c r="G124" s="280">
        <v>43</v>
      </c>
      <c r="H124" s="313" t="s">
        <v>117</v>
      </c>
      <c r="I124" s="313" t="s">
        <v>118</v>
      </c>
      <c r="J124" s="313" t="s">
        <v>1289</v>
      </c>
      <c r="K124" s="313" t="s">
        <v>109</v>
      </c>
      <c r="L124" s="313" t="s">
        <v>17</v>
      </c>
      <c r="M124" s="282" t="str">
        <f>VLOOKUP(G124,'[1]Matriz de Clasificacion'!$H$1:$K$341,4)</f>
        <v>Resultado</v>
      </c>
      <c r="N124" s="310">
        <f t="shared" si="3"/>
        <v>1</v>
      </c>
      <c r="O124" s="313" t="s">
        <v>1197</v>
      </c>
      <c r="P124" s="313" t="s">
        <v>91</v>
      </c>
      <c r="Q124" s="313" t="s">
        <v>1202</v>
      </c>
      <c r="R124" s="314"/>
      <c r="S124" s="313" t="s">
        <v>1053</v>
      </c>
      <c r="T124" s="313" t="s">
        <v>1053</v>
      </c>
      <c r="U124" s="313" t="s">
        <v>829</v>
      </c>
      <c r="V124" s="313" t="s">
        <v>830</v>
      </c>
      <c r="W124" s="313" t="s">
        <v>831</v>
      </c>
      <c r="X124" s="313" t="s">
        <v>832</v>
      </c>
      <c r="Y124" s="313" t="s">
        <v>1356</v>
      </c>
      <c r="Z124" s="312"/>
      <c r="AA124" s="312"/>
      <c r="AB124" s="312"/>
      <c r="AC124" s="312"/>
    </row>
    <row r="125" spans="1:29" s="320" customFormat="1" ht="156" x14ac:dyDescent="0.2">
      <c r="A125" s="316" t="s">
        <v>104</v>
      </c>
      <c r="B125" s="317">
        <v>2</v>
      </c>
      <c r="C125" s="316" t="s">
        <v>105</v>
      </c>
      <c r="D125" s="316" t="s">
        <v>41</v>
      </c>
      <c r="E125" s="317">
        <v>2</v>
      </c>
      <c r="F125" s="316" t="s">
        <v>116</v>
      </c>
      <c r="G125" s="280">
        <v>43</v>
      </c>
      <c r="H125" s="318" t="s">
        <v>117</v>
      </c>
      <c r="I125" s="318" t="s">
        <v>118</v>
      </c>
      <c r="J125" s="318" t="s">
        <v>1289</v>
      </c>
      <c r="K125" s="318" t="s">
        <v>109</v>
      </c>
      <c r="L125" s="318" t="s">
        <v>17</v>
      </c>
      <c r="M125" s="282" t="str">
        <f>VLOOKUP(G125,'[1]Matriz de Clasificacion'!$H$1:$K$341,4)</f>
        <v>Resultado</v>
      </c>
      <c r="N125" s="310">
        <f t="shared" si="3"/>
        <v>1</v>
      </c>
      <c r="O125" s="318" t="s">
        <v>1196</v>
      </c>
      <c r="P125" s="318" t="s">
        <v>91</v>
      </c>
      <c r="Q125" s="320" t="s">
        <v>1351</v>
      </c>
      <c r="R125" s="319"/>
      <c r="S125" s="318" t="s">
        <v>1053</v>
      </c>
      <c r="T125" s="318" t="s">
        <v>2072</v>
      </c>
      <c r="U125" s="318" t="s">
        <v>829</v>
      </c>
      <c r="V125" s="318" t="s">
        <v>830</v>
      </c>
      <c r="W125" s="318" t="s">
        <v>831</v>
      </c>
      <c r="X125" s="318" t="s">
        <v>832</v>
      </c>
      <c r="Y125" s="318" t="s">
        <v>1356</v>
      </c>
      <c r="Z125" s="317"/>
      <c r="AA125" s="317"/>
      <c r="AB125" s="317"/>
      <c r="AC125" s="317"/>
    </row>
    <row r="126" spans="1:29" s="315" customFormat="1" ht="156" x14ac:dyDescent="0.2">
      <c r="A126" s="311" t="s">
        <v>104</v>
      </c>
      <c r="B126" s="312">
        <v>2</v>
      </c>
      <c r="C126" s="311" t="s">
        <v>105</v>
      </c>
      <c r="D126" s="311" t="s">
        <v>41</v>
      </c>
      <c r="E126" s="312">
        <v>2</v>
      </c>
      <c r="F126" s="311" t="s">
        <v>116</v>
      </c>
      <c r="G126" s="280">
        <v>43</v>
      </c>
      <c r="H126" s="313" t="s">
        <v>117</v>
      </c>
      <c r="I126" s="313" t="s">
        <v>118</v>
      </c>
      <c r="J126" s="313" t="s">
        <v>1289</v>
      </c>
      <c r="K126" s="313" t="s">
        <v>109</v>
      </c>
      <c r="L126" s="313" t="s">
        <v>17</v>
      </c>
      <c r="M126" s="282" t="str">
        <f>VLOOKUP(G126,'[1]Matriz de Clasificacion'!$H$1:$K$341,4)</f>
        <v>Resultado</v>
      </c>
      <c r="N126" s="310">
        <f t="shared" si="3"/>
        <v>1</v>
      </c>
      <c r="O126" s="313" t="s">
        <v>1195</v>
      </c>
      <c r="P126" s="313" t="s">
        <v>91</v>
      </c>
      <c r="Q126" s="313" t="s">
        <v>1352</v>
      </c>
      <c r="R126" s="314"/>
      <c r="S126" s="313" t="s">
        <v>1053</v>
      </c>
      <c r="T126" s="313" t="s">
        <v>2073</v>
      </c>
      <c r="U126" s="313" t="s">
        <v>829</v>
      </c>
      <c r="V126" s="313" t="s">
        <v>830</v>
      </c>
      <c r="W126" s="313" t="s">
        <v>831</v>
      </c>
      <c r="X126" s="313" t="s">
        <v>832</v>
      </c>
      <c r="Y126" s="313" t="s">
        <v>1356</v>
      </c>
      <c r="Z126" s="312"/>
      <c r="AA126" s="312"/>
      <c r="AB126" s="312"/>
      <c r="AC126" s="312"/>
    </row>
    <row r="127" spans="1:29" s="320" customFormat="1" ht="156" x14ac:dyDescent="0.2">
      <c r="A127" s="316" t="s">
        <v>104</v>
      </c>
      <c r="B127" s="317">
        <v>2</v>
      </c>
      <c r="C127" s="316" t="s">
        <v>105</v>
      </c>
      <c r="D127" s="316" t="s">
        <v>41</v>
      </c>
      <c r="E127" s="317">
        <v>2</v>
      </c>
      <c r="F127" s="316" t="s">
        <v>116</v>
      </c>
      <c r="G127" s="280">
        <v>43</v>
      </c>
      <c r="H127" s="318" t="s">
        <v>117</v>
      </c>
      <c r="I127" s="318" t="s">
        <v>118</v>
      </c>
      <c r="J127" s="318" t="s">
        <v>1289</v>
      </c>
      <c r="K127" s="318" t="s">
        <v>109</v>
      </c>
      <c r="L127" s="318" t="s">
        <v>17</v>
      </c>
      <c r="M127" s="282" t="str">
        <f>VLOOKUP(G127,'[1]Matriz de Clasificacion'!$H$1:$K$341,4)</f>
        <v>Resultado</v>
      </c>
      <c r="N127" s="310">
        <f t="shared" si="3"/>
        <v>1</v>
      </c>
      <c r="O127" s="318" t="s">
        <v>1197</v>
      </c>
      <c r="P127" s="318" t="s">
        <v>28</v>
      </c>
      <c r="Q127" s="318" t="s">
        <v>1353</v>
      </c>
      <c r="R127" s="319"/>
      <c r="S127" s="318" t="s">
        <v>1053</v>
      </c>
      <c r="T127" s="318" t="s">
        <v>2074</v>
      </c>
      <c r="U127" s="318" t="s">
        <v>829</v>
      </c>
      <c r="V127" s="318" t="s">
        <v>830</v>
      </c>
      <c r="W127" s="318" t="s">
        <v>831</v>
      </c>
      <c r="X127" s="318" t="s">
        <v>832</v>
      </c>
      <c r="Y127" s="318" t="s">
        <v>1356</v>
      </c>
      <c r="Z127" s="317"/>
      <c r="AA127" s="317"/>
      <c r="AB127" s="317"/>
      <c r="AC127" s="317"/>
    </row>
    <row r="128" spans="1:29" s="315" customFormat="1" ht="156" x14ac:dyDescent="0.2">
      <c r="A128" s="311" t="s">
        <v>104</v>
      </c>
      <c r="B128" s="312">
        <v>2</v>
      </c>
      <c r="C128" s="311" t="s">
        <v>105</v>
      </c>
      <c r="D128" s="311" t="s">
        <v>41</v>
      </c>
      <c r="E128" s="312">
        <v>2</v>
      </c>
      <c r="F128" s="311" t="s">
        <v>116</v>
      </c>
      <c r="G128" s="280">
        <v>43</v>
      </c>
      <c r="H128" s="313" t="s">
        <v>117</v>
      </c>
      <c r="I128" s="313" t="s">
        <v>118</v>
      </c>
      <c r="J128" s="313" t="s">
        <v>1289</v>
      </c>
      <c r="K128" s="313" t="s">
        <v>109</v>
      </c>
      <c r="L128" s="313" t="s">
        <v>17</v>
      </c>
      <c r="M128" s="282" t="str">
        <f>VLOOKUP(G128,'[1]Matriz de Clasificacion'!$H$1:$K$341,4)</f>
        <v>Resultado</v>
      </c>
      <c r="N128" s="310">
        <f t="shared" si="3"/>
        <v>1</v>
      </c>
      <c r="O128" s="313" t="s">
        <v>1196</v>
      </c>
      <c r="P128" s="313" t="s">
        <v>28</v>
      </c>
      <c r="Q128" s="313" t="s">
        <v>1354</v>
      </c>
      <c r="R128" s="314"/>
      <c r="S128" s="313" t="s">
        <v>1067</v>
      </c>
      <c r="T128" s="313" t="s">
        <v>2074</v>
      </c>
      <c r="U128" s="313" t="s">
        <v>829</v>
      </c>
      <c r="V128" s="313" t="s">
        <v>830</v>
      </c>
      <c r="W128" s="313" t="s">
        <v>831</v>
      </c>
      <c r="X128" s="313" t="s">
        <v>832</v>
      </c>
      <c r="Y128" s="313" t="s">
        <v>1356</v>
      </c>
      <c r="Z128" s="312"/>
      <c r="AA128" s="312"/>
      <c r="AB128" s="312"/>
      <c r="AC128" s="312"/>
    </row>
    <row r="129" spans="1:29" s="320" customFormat="1" ht="156" x14ac:dyDescent="0.2">
      <c r="A129" s="316" t="s">
        <v>104</v>
      </c>
      <c r="B129" s="317">
        <v>2</v>
      </c>
      <c r="C129" s="316" t="s">
        <v>105</v>
      </c>
      <c r="D129" s="316" t="s">
        <v>41</v>
      </c>
      <c r="E129" s="317">
        <v>2</v>
      </c>
      <c r="F129" s="316" t="s">
        <v>116</v>
      </c>
      <c r="G129" s="280">
        <v>43</v>
      </c>
      <c r="H129" s="318" t="s">
        <v>117</v>
      </c>
      <c r="I129" s="318" t="s">
        <v>118</v>
      </c>
      <c r="J129" s="318" t="s">
        <v>1289</v>
      </c>
      <c r="K129" s="318" t="s">
        <v>109</v>
      </c>
      <c r="L129" s="318" t="s">
        <v>17</v>
      </c>
      <c r="M129" s="282" t="str">
        <f>VLOOKUP(G129,'[1]Matriz de Clasificacion'!$H$1:$K$341,4)</f>
        <v>Resultado</v>
      </c>
      <c r="N129" s="310">
        <f t="shared" si="3"/>
        <v>1</v>
      </c>
      <c r="O129" s="318" t="s">
        <v>1195</v>
      </c>
      <c r="P129" s="318" t="s">
        <v>28</v>
      </c>
      <c r="Q129" s="318" t="s">
        <v>1355</v>
      </c>
      <c r="R129" s="319"/>
      <c r="S129" s="318" t="s">
        <v>1066</v>
      </c>
      <c r="T129" s="318" t="s">
        <v>2074</v>
      </c>
      <c r="U129" s="318" t="s">
        <v>829</v>
      </c>
      <c r="V129" s="318" t="s">
        <v>830</v>
      </c>
      <c r="W129" s="318" t="s">
        <v>831</v>
      </c>
      <c r="X129" s="318" t="s">
        <v>832</v>
      </c>
      <c r="Y129" s="318" t="s">
        <v>1356</v>
      </c>
      <c r="Z129" s="317"/>
      <c r="AA129" s="317"/>
      <c r="AB129" s="317"/>
      <c r="AC129" s="317"/>
    </row>
    <row r="130" spans="1:29" s="309" customFormat="1" ht="192" x14ac:dyDescent="0.2">
      <c r="A130" s="304" t="s">
        <v>104</v>
      </c>
      <c r="B130" s="305">
        <v>2</v>
      </c>
      <c r="C130" s="304" t="s">
        <v>105</v>
      </c>
      <c r="D130" s="304" t="s">
        <v>41</v>
      </c>
      <c r="E130" s="305">
        <v>2</v>
      </c>
      <c r="F130" s="304" t="s">
        <v>116</v>
      </c>
      <c r="G130" s="280">
        <v>44</v>
      </c>
      <c r="H130" s="306" t="s">
        <v>119</v>
      </c>
      <c r="I130" s="306" t="s">
        <v>833</v>
      </c>
      <c r="J130" s="306" t="s">
        <v>1289</v>
      </c>
      <c r="K130" s="306" t="s">
        <v>109</v>
      </c>
      <c r="L130" s="306" t="s">
        <v>17</v>
      </c>
      <c r="M130" s="282" t="str">
        <f>VLOOKUP(G130,'[1]Matriz de Clasificacion'!$H$1:$K$341,4)</f>
        <v>Resultado</v>
      </c>
      <c r="N130" s="310">
        <f t="shared" si="3"/>
        <v>1</v>
      </c>
      <c r="O130" s="306" t="s">
        <v>1197</v>
      </c>
      <c r="P130" s="306" t="s">
        <v>6</v>
      </c>
      <c r="Q130" s="306" t="s">
        <v>1357</v>
      </c>
      <c r="R130" s="307"/>
      <c r="S130" s="306" t="s">
        <v>1064</v>
      </c>
      <c r="T130" s="306" t="s">
        <v>1064</v>
      </c>
      <c r="U130" s="306" t="s">
        <v>1029</v>
      </c>
      <c r="V130" s="306" t="s">
        <v>836</v>
      </c>
      <c r="W130" s="306" t="s">
        <v>837</v>
      </c>
      <c r="X130" s="306" t="s">
        <v>832</v>
      </c>
      <c r="Y130" s="306" t="s">
        <v>1370</v>
      </c>
      <c r="Z130" s="305"/>
      <c r="AA130" s="305"/>
      <c r="AB130" s="305"/>
      <c r="AC130" s="305"/>
    </row>
    <row r="131" spans="1:29" s="303" customFormat="1" ht="114.75" x14ac:dyDescent="0.2">
      <c r="A131" s="298" t="s">
        <v>104</v>
      </c>
      <c r="B131" s="299">
        <v>2</v>
      </c>
      <c r="C131" s="298" t="s">
        <v>105</v>
      </c>
      <c r="D131" s="298" t="s">
        <v>41</v>
      </c>
      <c r="E131" s="299">
        <v>2</v>
      </c>
      <c r="F131" s="298" t="s">
        <v>116</v>
      </c>
      <c r="G131" s="280">
        <v>44</v>
      </c>
      <c r="H131" s="300" t="s">
        <v>119</v>
      </c>
      <c r="I131" s="300" t="s">
        <v>833</v>
      </c>
      <c r="J131" s="300" t="s">
        <v>1289</v>
      </c>
      <c r="K131" s="300" t="s">
        <v>109</v>
      </c>
      <c r="L131" s="300" t="s">
        <v>17</v>
      </c>
      <c r="M131" s="282" t="str">
        <f>VLOOKUP(G131,'[1]Matriz de Clasificacion'!$H$1:$K$341,4)</f>
        <v>Resultado</v>
      </c>
      <c r="N131" s="310">
        <f t="shared" si="3"/>
        <v>1</v>
      </c>
      <c r="O131" s="300" t="s">
        <v>1196</v>
      </c>
      <c r="P131" s="300" t="s">
        <v>6</v>
      </c>
      <c r="Q131" s="300" t="s">
        <v>1358</v>
      </c>
      <c r="R131" s="301"/>
      <c r="S131" s="300"/>
      <c r="T131" s="300"/>
      <c r="U131" s="300"/>
      <c r="V131" s="300"/>
      <c r="W131" s="300"/>
      <c r="X131" s="300" t="s">
        <v>832</v>
      </c>
      <c r="Y131" s="300" t="s">
        <v>1370</v>
      </c>
      <c r="Z131" s="299"/>
      <c r="AA131" s="299"/>
      <c r="AB131" s="299"/>
      <c r="AC131" s="299"/>
    </row>
    <row r="132" spans="1:29" s="309" customFormat="1" ht="192" x14ac:dyDescent="0.2">
      <c r="A132" s="304" t="s">
        <v>104</v>
      </c>
      <c r="B132" s="305">
        <v>2</v>
      </c>
      <c r="C132" s="304" t="s">
        <v>105</v>
      </c>
      <c r="D132" s="304" t="s">
        <v>41</v>
      </c>
      <c r="E132" s="305">
        <v>2</v>
      </c>
      <c r="F132" s="304" t="s">
        <v>116</v>
      </c>
      <c r="G132" s="280">
        <v>44</v>
      </c>
      <c r="H132" s="306" t="s">
        <v>119</v>
      </c>
      <c r="I132" s="306" t="s">
        <v>833</v>
      </c>
      <c r="J132" s="306" t="s">
        <v>1289</v>
      </c>
      <c r="K132" s="306" t="s">
        <v>109</v>
      </c>
      <c r="L132" s="306" t="s">
        <v>17</v>
      </c>
      <c r="M132" s="282" t="str">
        <f>VLOOKUP(G132,'[1]Matriz de Clasificacion'!$H$1:$K$341,4)</f>
        <v>Resultado</v>
      </c>
      <c r="N132" s="310">
        <f t="shared" si="3"/>
        <v>1</v>
      </c>
      <c r="O132" s="306" t="s">
        <v>1195</v>
      </c>
      <c r="P132" s="306" t="s">
        <v>6</v>
      </c>
      <c r="Q132" s="306" t="s">
        <v>1359</v>
      </c>
      <c r="R132" s="307"/>
      <c r="S132" s="306" t="s">
        <v>1064</v>
      </c>
      <c r="T132" s="306" t="s">
        <v>1064</v>
      </c>
      <c r="U132" s="306" t="s">
        <v>1075</v>
      </c>
      <c r="V132" s="306" t="s">
        <v>836</v>
      </c>
      <c r="W132" s="306" t="s">
        <v>837</v>
      </c>
      <c r="X132" s="306" t="s">
        <v>832</v>
      </c>
      <c r="Y132" s="306" t="s">
        <v>1370</v>
      </c>
      <c r="Z132" s="305"/>
      <c r="AA132" s="305"/>
      <c r="AB132" s="305"/>
      <c r="AC132" s="305"/>
    </row>
    <row r="133" spans="1:29" s="303" customFormat="1" ht="114.75" x14ac:dyDescent="0.2">
      <c r="A133" s="298" t="s">
        <v>104</v>
      </c>
      <c r="B133" s="299">
        <v>2</v>
      </c>
      <c r="C133" s="298" t="s">
        <v>105</v>
      </c>
      <c r="D133" s="298" t="s">
        <v>41</v>
      </c>
      <c r="E133" s="299">
        <v>2</v>
      </c>
      <c r="F133" s="298" t="s">
        <v>116</v>
      </c>
      <c r="G133" s="280">
        <v>44</v>
      </c>
      <c r="H133" s="300" t="s">
        <v>119</v>
      </c>
      <c r="I133" s="300" t="s">
        <v>833</v>
      </c>
      <c r="J133" s="300" t="s">
        <v>1289</v>
      </c>
      <c r="K133" s="300" t="s">
        <v>109</v>
      </c>
      <c r="L133" s="300" t="s">
        <v>17</v>
      </c>
      <c r="M133" s="282" t="str">
        <f>VLOOKUP(G133,'[1]Matriz de Clasificacion'!$H$1:$K$341,4)</f>
        <v>Resultado</v>
      </c>
      <c r="N133" s="310">
        <f t="shared" si="3"/>
        <v>1</v>
      </c>
      <c r="O133" s="300" t="s">
        <v>1200</v>
      </c>
      <c r="P133" s="300" t="s">
        <v>91</v>
      </c>
      <c r="Q133" s="300" t="s">
        <v>1360</v>
      </c>
      <c r="R133" s="301"/>
      <c r="S133" s="300"/>
      <c r="T133" s="300"/>
      <c r="U133" s="300"/>
      <c r="V133" s="300"/>
      <c r="W133" s="300"/>
      <c r="X133" s="300" t="s">
        <v>832</v>
      </c>
      <c r="Y133" s="300" t="s">
        <v>1370</v>
      </c>
      <c r="Z133" s="299"/>
      <c r="AA133" s="299"/>
      <c r="AB133" s="299"/>
      <c r="AC133" s="299"/>
    </row>
    <row r="134" spans="1:29" s="309" customFormat="1" ht="192" x14ac:dyDescent="0.2">
      <c r="A134" s="304" t="s">
        <v>104</v>
      </c>
      <c r="B134" s="305">
        <v>2</v>
      </c>
      <c r="C134" s="304" t="s">
        <v>105</v>
      </c>
      <c r="D134" s="304" t="s">
        <v>41</v>
      </c>
      <c r="E134" s="305">
        <v>2</v>
      </c>
      <c r="F134" s="304" t="s">
        <v>116</v>
      </c>
      <c r="G134" s="280">
        <v>44</v>
      </c>
      <c r="H134" s="306" t="s">
        <v>119</v>
      </c>
      <c r="I134" s="306" t="s">
        <v>833</v>
      </c>
      <c r="J134" s="306" t="s">
        <v>1289</v>
      </c>
      <c r="K134" s="306" t="s">
        <v>109</v>
      </c>
      <c r="L134" s="306" t="s">
        <v>17</v>
      </c>
      <c r="M134" s="282" t="str">
        <f>VLOOKUP(G134,'[1]Matriz de Clasificacion'!$H$1:$K$341,4)</f>
        <v>Resultado</v>
      </c>
      <c r="N134" s="310">
        <f t="shared" si="3"/>
        <v>1</v>
      </c>
      <c r="O134" s="306" t="s">
        <v>1198</v>
      </c>
      <c r="P134" s="306" t="s">
        <v>91</v>
      </c>
      <c r="Q134" s="306" t="s">
        <v>1361</v>
      </c>
      <c r="R134" s="307"/>
      <c r="S134" s="306" t="s">
        <v>1064</v>
      </c>
      <c r="T134" s="306" t="s">
        <v>1064</v>
      </c>
      <c r="U134" s="306" t="s">
        <v>835</v>
      </c>
      <c r="V134" s="306" t="s">
        <v>836</v>
      </c>
      <c r="W134" s="306" t="s">
        <v>837</v>
      </c>
      <c r="X134" s="306" t="s">
        <v>832</v>
      </c>
      <c r="Y134" s="306" t="s">
        <v>1370</v>
      </c>
      <c r="Z134" s="305"/>
      <c r="AA134" s="305"/>
      <c r="AB134" s="305"/>
      <c r="AC134" s="305"/>
    </row>
    <row r="135" spans="1:29" s="303" customFormat="1" ht="192" x14ac:dyDescent="0.2">
      <c r="A135" s="298" t="s">
        <v>104</v>
      </c>
      <c r="B135" s="299">
        <v>2</v>
      </c>
      <c r="C135" s="298" t="s">
        <v>105</v>
      </c>
      <c r="D135" s="298" t="s">
        <v>41</v>
      </c>
      <c r="E135" s="299">
        <v>2</v>
      </c>
      <c r="F135" s="298" t="s">
        <v>116</v>
      </c>
      <c r="G135" s="280">
        <v>44</v>
      </c>
      <c r="H135" s="300" t="s">
        <v>119</v>
      </c>
      <c r="I135" s="300" t="s">
        <v>833</v>
      </c>
      <c r="J135" s="300" t="s">
        <v>1289</v>
      </c>
      <c r="K135" s="300" t="s">
        <v>109</v>
      </c>
      <c r="L135" s="300" t="s">
        <v>17</v>
      </c>
      <c r="M135" s="282" t="str">
        <f>VLOOKUP(G135,'[1]Matriz de Clasificacion'!$H$1:$K$341,4)</f>
        <v>Resultado</v>
      </c>
      <c r="N135" s="310">
        <f t="shared" si="3"/>
        <v>1</v>
      </c>
      <c r="O135" s="300" t="s">
        <v>1197</v>
      </c>
      <c r="P135" s="300" t="s">
        <v>91</v>
      </c>
      <c r="Q135" s="300" t="s">
        <v>1362</v>
      </c>
      <c r="R135" s="301"/>
      <c r="S135" s="300" t="s">
        <v>1064</v>
      </c>
      <c r="T135" s="300" t="s">
        <v>1074</v>
      </c>
      <c r="U135" s="300" t="s">
        <v>835</v>
      </c>
      <c r="V135" s="300" t="s">
        <v>836</v>
      </c>
      <c r="W135" s="300" t="s">
        <v>837</v>
      </c>
      <c r="X135" s="300" t="s">
        <v>832</v>
      </c>
      <c r="Y135" s="300" t="s">
        <v>1370</v>
      </c>
      <c r="Z135" s="299"/>
      <c r="AA135" s="299"/>
      <c r="AB135" s="299"/>
      <c r="AC135" s="299"/>
    </row>
    <row r="136" spans="1:29" s="309" customFormat="1" ht="192" x14ac:dyDescent="0.2">
      <c r="A136" s="304" t="s">
        <v>104</v>
      </c>
      <c r="B136" s="305">
        <v>2</v>
      </c>
      <c r="C136" s="304" t="s">
        <v>105</v>
      </c>
      <c r="D136" s="304" t="s">
        <v>41</v>
      </c>
      <c r="E136" s="305">
        <v>2</v>
      </c>
      <c r="F136" s="304" t="s">
        <v>116</v>
      </c>
      <c r="G136" s="280">
        <v>44</v>
      </c>
      <c r="H136" s="306" t="s">
        <v>119</v>
      </c>
      <c r="I136" s="306" t="s">
        <v>833</v>
      </c>
      <c r="J136" s="306" t="s">
        <v>1289</v>
      </c>
      <c r="K136" s="306" t="s">
        <v>109</v>
      </c>
      <c r="L136" s="306" t="s">
        <v>17</v>
      </c>
      <c r="M136" s="282" t="str">
        <f>VLOOKUP(G136,'[1]Matriz de Clasificacion'!$H$1:$K$341,4)</f>
        <v>Resultado</v>
      </c>
      <c r="N136" s="310">
        <f t="shared" si="3"/>
        <v>1</v>
      </c>
      <c r="O136" s="306" t="s">
        <v>1196</v>
      </c>
      <c r="P136" s="306" t="s">
        <v>91</v>
      </c>
      <c r="Q136" s="306" t="s">
        <v>1363</v>
      </c>
      <c r="R136" s="307"/>
      <c r="S136" s="306" t="s">
        <v>1064</v>
      </c>
      <c r="T136" s="306" t="s">
        <v>1073</v>
      </c>
      <c r="U136" s="306" t="s">
        <v>835</v>
      </c>
      <c r="V136" s="306" t="s">
        <v>836</v>
      </c>
      <c r="W136" s="306" t="s">
        <v>837</v>
      </c>
      <c r="X136" s="306" t="s">
        <v>832</v>
      </c>
      <c r="Y136" s="306" t="s">
        <v>1370</v>
      </c>
      <c r="Z136" s="305"/>
      <c r="AA136" s="305"/>
      <c r="AB136" s="305"/>
      <c r="AC136" s="305"/>
    </row>
    <row r="137" spans="1:29" s="303" customFormat="1" ht="192" x14ac:dyDescent="0.2">
      <c r="A137" s="298" t="s">
        <v>104</v>
      </c>
      <c r="B137" s="299">
        <v>2</v>
      </c>
      <c r="C137" s="298" t="s">
        <v>105</v>
      </c>
      <c r="D137" s="298" t="s">
        <v>41</v>
      </c>
      <c r="E137" s="299">
        <v>2</v>
      </c>
      <c r="F137" s="298" t="s">
        <v>116</v>
      </c>
      <c r="G137" s="280">
        <v>44</v>
      </c>
      <c r="H137" s="300" t="s">
        <v>119</v>
      </c>
      <c r="I137" s="300" t="s">
        <v>833</v>
      </c>
      <c r="J137" s="300" t="s">
        <v>1289</v>
      </c>
      <c r="K137" s="300" t="s">
        <v>109</v>
      </c>
      <c r="L137" s="300" t="s">
        <v>17</v>
      </c>
      <c r="M137" s="282" t="str">
        <f>VLOOKUP(G137,'[1]Matriz de Clasificacion'!$H$1:$K$341,4)</f>
        <v>Resultado</v>
      </c>
      <c r="N137" s="310">
        <f t="shared" si="3"/>
        <v>1</v>
      </c>
      <c r="O137" s="300" t="s">
        <v>1195</v>
      </c>
      <c r="P137" s="300" t="s">
        <v>91</v>
      </c>
      <c r="Q137" s="300" t="s">
        <v>1364</v>
      </c>
      <c r="R137" s="301"/>
      <c r="S137" s="300" t="s">
        <v>1064</v>
      </c>
      <c r="T137" s="300" t="s">
        <v>1072</v>
      </c>
      <c r="U137" s="300" t="s">
        <v>835</v>
      </c>
      <c r="V137" s="300" t="s">
        <v>836</v>
      </c>
      <c r="W137" s="300" t="s">
        <v>837</v>
      </c>
      <c r="X137" s="300" t="s">
        <v>832</v>
      </c>
      <c r="Y137" s="300" t="s">
        <v>1370</v>
      </c>
      <c r="Z137" s="299"/>
      <c r="AA137" s="299"/>
      <c r="AB137" s="299"/>
      <c r="AC137" s="299"/>
    </row>
    <row r="138" spans="1:29" s="309" customFormat="1" ht="114.75" x14ac:dyDescent="0.2">
      <c r="A138" s="304" t="s">
        <v>104</v>
      </c>
      <c r="B138" s="305">
        <v>2</v>
      </c>
      <c r="C138" s="304" t="s">
        <v>105</v>
      </c>
      <c r="D138" s="304" t="s">
        <v>41</v>
      </c>
      <c r="E138" s="305">
        <v>2</v>
      </c>
      <c r="F138" s="304" t="s">
        <v>116</v>
      </c>
      <c r="G138" s="280">
        <v>44</v>
      </c>
      <c r="H138" s="306" t="s">
        <v>119</v>
      </c>
      <c r="I138" s="306" t="s">
        <v>833</v>
      </c>
      <c r="J138" s="306" t="s">
        <v>1289</v>
      </c>
      <c r="K138" s="306" t="s">
        <v>109</v>
      </c>
      <c r="L138" s="306" t="s">
        <v>17</v>
      </c>
      <c r="M138" s="282" t="str">
        <f>VLOOKUP(G138,'[1]Matriz de Clasificacion'!$H$1:$K$341,4)</f>
        <v>Resultado</v>
      </c>
      <c r="N138" s="310">
        <f t="shared" si="3"/>
        <v>1</v>
      </c>
      <c r="O138" s="306" t="s">
        <v>1200</v>
      </c>
      <c r="P138" s="306" t="s">
        <v>28</v>
      </c>
      <c r="Q138" s="306" t="s">
        <v>1366</v>
      </c>
      <c r="R138" s="307"/>
      <c r="S138" s="306"/>
      <c r="T138" s="306"/>
      <c r="U138" s="306"/>
      <c r="V138" s="306"/>
      <c r="W138" s="306"/>
      <c r="X138" s="306" t="s">
        <v>832</v>
      </c>
      <c r="Y138" s="306" t="s">
        <v>1370</v>
      </c>
      <c r="Z138" s="305"/>
      <c r="AA138" s="305"/>
      <c r="AB138" s="305"/>
      <c r="AC138" s="305"/>
    </row>
    <row r="139" spans="1:29" s="303" customFormat="1" ht="192" x14ac:dyDescent="0.2">
      <c r="A139" s="298" t="s">
        <v>104</v>
      </c>
      <c r="B139" s="299">
        <v>2</v>
      </c>
      <c r="C139" s="298" t="s">
        <v>105</v>
      </c>
      <c r="D139" s="298" t="s">
        <v>41</v>
      </c>
      <c r="E139" s="299">
        <v>2</v>
      </c>
      <c r="F139" s="298" t="s">
        <v>116</v>
      </c>
      <c r="G139" s="280">
        <v>44</v>
      </c>
      <c r="H139" s="300" t="s">
        <v>119</v>
      </c>
      <c r="I139" s="300" t="s">
        <v>833</v>
      </c>
      <c r="J139" s="300" t="s">
        <v>1289</v>
      </c>
      <c r="K139" s="300" t="s">
        <v>109</v>
      </c>
      <c r="L139" s="300" t="s">
        <v>17</v>
      </c>
      <c r="M139" s="282" t="str">
        <f>VLOOKUP(G139,'[1]Matriz de Clasificacion'!$H$1:$K$341,4)</f>
        <v>Resultado</v>
      </c>
      <c r="N139" s="310">
        <f t="shared" si="3"/>
        <v>1</v>
      </c>
      <c r="O139" s="300" t="s">
        <v>1198</v>
      </c>
      <c r="P139" s="300" t="s">
        <v>28</v>
      </c>
      <c r="Q139" s="300" t="s">
        <v>1365</v>
      </c>
      <c r="R139" s="301"/>
      <c r="S139" s="300" t="s">
        <v>1064</v>
      </c>
      <c r="T139" s="300" t="s">
        <v>834</v>
      </c>
      <c r="U139" s="300" t="s">
        <v>835</v>
      </c>
      <c r="V139" s="300" t="s">
        <v>836</v>
      </c>
      <c r="W139" s="300" t="s">
        <v>837</v>
      </c>
      <c r="X139" s="300" t="s">
        <v>832</v>
      </c>
      <c r="Y139" s="300" t="s">
        <v>1370</v>
      </c>
      <c r="Z139" s="299"/>
      <c r="AA139" s="299"/>
      <c r="AB139" s="299"/>
      <c r="AC139" s="299"/>
    </row>
    <row r="140" spans="1:29" s="309" customFormat="1" ht="192" x14ac:dyDescent="0.2">
      <c r="A140" s="304" t="s">
        <v>104</v>
      </c>
      <c r="B140" s="305">
        <v>2</v>
      </c>
      <c r="C140" s="304" t="s">
        <v>105</v>
      </c>
      <c r="D140" s="304" t="s">
        <v>41</v>
      </c>
      <c r="E140" s="305">
        <v>2</v>
      </c>
      <c r="F140" s="304" t="s">
        <v>116</v>
      </c>
      <c r="G140" s="280">
        <v>44</v>
      </c>
      <c r="H140" s="306" t="s">
        <v>119</v>
      </c>
      <c r="I140" s="306" t="s">
        <v>833</v>
      </c>
      <c r="J140" s="306" t="s">
        <v>1289</v>
      </c>
      <c r="K140" s="306" t="s">
        <v>109</v>
      </c>
      <c r="L140" s="306" t="s">
        <v>17</v>
      </c>
      <c r="M140" s="282" t="str">
        <f>VLOOKUP(G140,'[1]Matriz de Clasificacion'!$H$1:$K$341,4)</f>
        <v>Resultado</v>
      </c>
      <c r="N140" s="310">
        <f t="shared" si="3"/>
        <v>1</v>
      </c>
      <c r="O140" s="306" t="s">
        <v>1197</v>
      </c>
      <c r="P140" s="306" t="s">
        <v>28</v>
      </c>
      <c r="Q140" s="306" t="s">
        <v>1367</v>
      </c>
      <c r="R140" s="307"/>
      <c r="S140" s="306" t="s">
        <v>1071</v>
      </c>
      <c r="T140" s="306" t="s">
        <v>834</v>
      </c>
      <c r="U140" s="306" t="s">
        <v>835</v>
      </c>
      <c r="V140" s="306" t="s">
        <v>836</v>
      </c>
      <c r="W140" s="306" t="s">
        <v>837</v>
      </c>
      <c r="X140" s="306" t="s">
        <v>832</v>
      </c>
      <c r="Y140" s="306" t="s">
        <v>1370</v>
      </c>
      <c r="Z140" s="305"/>
      <c r="AA140" s="305"/>
      <c r="AB140" s="305"/>
      <c r="AC140" s="305"/>
    </row>
    <row r="141" spans="1:29" s="303" customFormat="1" ht="192" x14ac:dyDescent="0.2">
      <c r="A141" s="298" t="s">
        <v>104</v>
      </c>
      <c r="B141" s="299">
        <v>2</v>
      </c>
      <c r="C141" s="298" t="s">
        <v>105</v>
      </c>
      <c r="D141" s="298" t="s">
        <v>41</v>
      </c>
      <c r="E141" s="299">
        <v>2</v>
      </c>
      <c r="F141" s="298" t="s">
        <v>116</v>
      </c>
      <c r="G141" s="280">
        <v>44</v>
      </c>
      <c r="H141" s="300" t="s">
        <v>119</v>
      </c>
      <c r="I141" s="300" t="s">
        <v>833</v>
      </c>
      <c r="J141" s="300" t="s">
        <v>1289</v>
      </c>
      <c r="K141" s="300" t="s">
        <v>109</v>
      </c>
      <c r="L141" s="300" t="s">
        <v>17</v>
      </c>
      <c r="M141" s="282" t="str">
        <f>VLOOKUP(G141,'[1]Matriz de Clasificacion'!$H$1:$K$341,4)</f>
        <v>Resultado</v>
      </c>
      <c r="N141" s="310">
        <f t="shared" si="3"/>
        <v>1</v>
      </c>
      <c r="O141" s="300" t="s">
        <v>1196</v>
      </c>
      <c r="P141" s="300" t="s">
        <v>28</v>
      </c>
      <c r="Q141" s="300" t="s">
        <v>1368</v>
      </c>
      <c r="R141" s="301"/>
      <c r="S141" s="300" t="s">
        <v>1070</v>
      </c>
      <c r="T141" s="300" t="s">
        <v>834</v>
      </c>
      <c r="U141" s="300" t="s">
        <v>835</v>
      </c>
      <c r="V141" s="300" t="s">
        <v>836</v>
      </c>
      <c r="W141" s="300" t="s">
        <v>837</v>
      </c>
      <c r="X141" s="300" t="s">
        <v>832</v>
      </c>
      <c r="Y141" s="300" t="s">
        <v>1370</v>
      </c>
      <c r="Z141" s="299"/>
      <c r="AA141" s="299"/>
      <c r="AB141" s="299"/>
      <c r="AC141" s="299"/>
    </row>
    <row r="142" spans="1:29" s="309" customFormat="1" ht="192" x14ac:dyDescent="0.2">
      <c r="A142" s="304" t="s">
        <v>104</v>
      </c>
      <c r="B142" s="305">
        <v>2</v>
      </c>
      <c r="C142" s="304" t="s">
        <v>105</v>
      </c>
      <c r="D142" s="304" t="s">
        <v>41</v>
      </c>
      <c r="E142" s="305">
        <v>2</v>
      </c>
      <c r="F142" s="304" t="s">
        <v>116</v>
      </c>
      <c r="G142" s="280">
        <v>44</v>
      </c>
      <c r="H142" s="306" t="s">
        <v>119</v>
      </c>
      <c r="I142" s="306" t="s">
        <v>833</v>
      </c>
      <c r="J142" s="306" t="s">
        <v>1289</v>
      </c>
      <c r="K142" s="306" t="s">
        <v>109</v>
      </c>
      <c r="L142" s="306" t="s">
        <v>17</v>
      </c>
      <c r="M142" s="282" t="str">
        <f>VLOOKUP(G142,'[1]Matriz de Clasificacion'!$H$1:$K$341,4)</f>
        <v>Resultado</v>
      </c>
      <c r="N142" s="310">
        <f t="shared" si="3"/>
        <v>1</v>
      </c>
      <c r="O142" s="306" t="s">
        <v>1195</v>
      </c>
      <c r="P142" s="306" t="s">
        <v>28</v>
      </c>
      <c r="Q142" s="306" t="s">
        <v>1369</v>
      </c>
      <c r="R142" s="307"/>
      <c r="S142" s="306" t="s">
        <v>1069</v>
      </c>
      <c r="T142" s="306" t="s">
        <v>834</v>
      </c>
      <c r="U142" s="306" t="s">
        <v>835</v>
      </c>
      <c r="V142" s="306" t="s">
        <v>836</v>
      </c>
      <c r="W142" s="306" t="s">
        <v>837</v>
      </c>
      <c r="X142" s="306" t="s">
        <v>832</v>
      </c>
      <c r="Y142" s="306" t="s">
        <v>1370</v>
      </c>
      <c r="Z142" s="305"/>
      <c r="AA142" s="305"/>
      <c r="AB142" s="305"/>
      <c r="AC142" s="305"/>
    </row>
    <row r="143" spans="1:29" s="320" customFormat="1" ht="102" x14ac:dyDescent="0.2">
      <c r="A143" s="316" t="s">
        <v>104</v>
      </c>
      <c r="B143" s="317">
        <v>2</v>
      </c>
      <c r="C143" s="316" t="s">
        <v>105</v>
      </c>
      <c r="D143" s="316" t="s">
        <v>55</v>
      </c>
      <c r="E143" s="317">
        <v>3</v>
      </c>
      <c r="F143" s="316" t="s">
        <v>121</v>
      </c>
      <c r="G143" s="280">
        <v>45</v>
      </c>
      <c r="H143" s="318" t="s">
        <v>122</v>
      </c>
      <c r="I143" s="318" t="s">
        <v>123</v>
      </c>
      <c r="J143" s="318"/>
      <c r="K143" s="318" t="s">
        <v>17</v>
      </c>
      <c r="L143" s="318"/>
      <c r="M143" s="282" t="str">
        <f>VLOOKUP(G143,'[1]Matriz de Clasificacion'!$H$1:$K$341,4)</f>
        <v>Resultado</v>
      </c>
      <c r="N143" s="310">
        <f t="shared" si="3"/>
        <v>0</v>
      </c>
      <c r="O143" s="318"/>
      <c r="P143" s="318"/>
      <c r="Q143" s="318"/>
      <c r="R143" s="319"/>
      <c r="S143" s="322"/>
      <c r="T143" s="322"/>
      <c r="U143" s="322"/>
      <c r="V143" s="322"/>
      <c r="W143" s="322"/>
      <c r="X143" s="322"/>
      <c r="Y143" s="322"/>
      <c r="Z143" s="317"/>
      <c r="AA143" s="317"/>
      <c r="AB143" s="317"/>
      <c r="AC143" s="317"/>
    </row>
    <row r="144" spans="1:29" s="315" customFormat="1" ht="102" x14ac:dyDescent="0.2">
      <c r="A144" s="311" t="s">
        <v>104</v>
      </c>
      <c r="B144" s="312">
        <v>2</v>
      </c>
      <c r="C144" s="311" t="s">
        <v>105</v>
      </c>
      <c r="D144" s="311" t="s">
        <v>55</v>
      </c>
      <c r="E144" s="312">
        <v>3</v>
      </c>
      <c r="F144" s="311" t="s">
        <v>121</v>
      </c>
      <c r="G144" s="280">
        <v>46</v>
      </c>
      <c r="H144" s="313" t="s">
        <v>124</v>
      </c>
      <c r="I144" s="313" t="s">
        <v>125</v>
      </c>
      <c r="J144" s="313"/>
      <c r="K144" s="313" t="s">
        <v>17</v>
      </c>
      <c r="L144" s="313"/>
      <c r="M144" s="282" t="str">
        <f>VLOOKUP(G144,'[1]Matriz de Clasificacion'!$H$1:$K$341,4)</f>
        <v>Resultado</v>
      </c>
      <c r="N144" s="310">
        <f t="shared" si="3"/>
        <v>0</v>
      </c>
      <c r="O144" s="313"/>
      <c r="P144" s="313"/>
      <c r="Q144" s="313"/>
      <c r="R144" s="314"/>
      <c r="S144" s="323"/>
      <c r="T144" s="323"/>
      <c r="U144" s="323"/>
      <c r="V144" s="323"/>
      <c r="W144" s="323"/>
      <c r="X144" s="323"/>
      <c r="Y144" s="323"/>
      <c r="Z144" s="312"/>
      <c r="AA144" s="312"/>
      <c r="AB144" s="312"/>
      <c r="AC144" s="312"/>
    </row>
    <row r="145" spans="1:29" s="320" customFormat="1" ht="102" x14ac:dyDescent="0.2">
      <c r="A145" s="316" t="s">
        <v>104</v>
      </c>
      <c r="B145" s="317">
        <v>2</v>
      </c>
      <c r="C145" s="316" t="s">
        <v>105</v>
      </c>
      <c r="D145" s="316" t="s">
        <v>55</v>
      </c>
      <c r="E145" s="317">
        <v>3</v>
      </c>
      <c r="F145" s="316" t="s">
        <v>121</v>
      </c>
      <c r="G145" s="280">
        <v>47</v>
      </c>
      <c r="H145" s="318" t="s">
        <v>126</v>
      </c>
      <c r="I145" s="318" t="s">
        <v>127</v>
      </c>
      <c r="J145" s="318"/>
      <c r="K145" s="318" t="s">
        <v>17</v>
      </c>
      <c r="L145" s="318"/>
      <c r="M145" s="282" t="str">
        <f>VLOOKUP(G145,'[1]Matriz de Clasificacion'!$H$1:$K$341,4)</f>
        <v>Resultado</v>
      </c>
      <c r="N145" s="310">
        <f t="shared" si="3"/>
        <v>0</v>
      </c>
      <c r="O145" s="318"/>
      <c r="P145" s="318"/>
      <c r="Q145" s="318"/>
      <c r="R145" s="319"/>
      <c r="S145" s="322"/>
      <c r="T145" s="322"/>
      <c r="U145" s="322"/>
      <c r="V145" s="322"/>
      <c r="W145" s="322"/>
      <c r="X145" s="322"/>
      <c r="Y145" s="322"/>
      <c r="Z145" s="317"/>
      <c r="AA145" s="317"/>
      <c r="AB145" s="317"/>
      <c r="AC145" s="317"/>
    </row>
    <row r="146" spans="1:29" s="303" customFormat="1" ht="140.25" x14ac:dyDescent="0.2">
      <c r="A146" s="298" t="s">
        <v>104</v>
      </c>
      <c r="B146" s="299">
        <v>2</v>
      </c>
      <c r="C146" s="298" t="s">
        <v>105</v>
      </c>
      <c r="D146" s="298" t="s">
        <v>67</v>
      </c>
      <c r="E146" s="299">
        <v>4</v>
      </c>
      <c r="F146" s="298" t="s">
        <v>128</v>
      </c>
      <c r="G146" s="280">
        <v>48</v>
      </c>
      <c r="H146" s="300" t="s">
        <v>129</v>
      </c>
      <c r="I146" s="300" t="s">
        <v>130</v>
      </c>
      <c r="J146" s="300" t="s">
        <v>1290</v>
      </c>
      <c r="K146" s="300" t="s">
        <v>109</v>
      </c>
      <c r="L146" s="300" t="s">
        <v>109</v>
      </c>
      <c r="M146" s="282" t="str">
        <f>VLOOKUP(G146,'[1]Matriz de Clasificacion'!$H$1:$K$341,4)</f>
        <v>Producto</v>
      </c>
      <c r="N146" s="310">
        <f t="shared" si="3"/>
        <v>0</v>
      </c>
      <c r="O146" s="300"/>
      <c r="P146" s="300"/>
      <c r="Q146" s="300"/>
      <c r="R146" s="301"/>
      <c r="S146" s="302"/>
      <c r="T146" s="302"/>
      <c r="U146" s="302"/>
      <c r="V146" s="302"/>
      <c r="W146" s="302"/>
      <c r="X146" s="302"/>
      <c r="Y146" s="302"/>
      <c r="Z146" s="299"/>
      <c r="AA146" s="299"/>
      <c r="AB146" s="299"/>
      <c r="AC146" s="299"/>
    </row>
    <row r="147" spans="1:29" s="309" customFormat="1" ht="140.25" x14ac:dyDescent="0.2">
      <c r="A147" s="304" t="s">
        <v>104</v>
      </c>
      <c r="B147" s="305">
        <v>2</v>
      </c>
      <c r="C147" s="304" t="s">
        <v>105</v>
      </c>
      <c r="D147" s="304" t="s">
        <v>67</v>
      </c>
      <c r="E147" s="305">
        <v>4</v>
      </c>
      <c r="F147" s="304" t="s">
        <v>128</v>
      </c>
      <c r="G147" s="280">
        <v>49</v>
      </c>
      <c r="H147" s="306" t="s">
        <v>131</v>
      </c>
      <c r="I147" s="306" t="s">
        <v>132</v>
      </c>
      <c r="J147" s="306" t="s">
        <v>1290</v>
      </c>
      <c r="K147" s="306" t="s">
        <v>109</v>
      </c>
      <c r="L147" s="306" t="s">
        <v>109</v>
      </c>
      <c r="M147" s="282" t="str">
        <f>VLOOKUP(G147,'[1]Matriz de Clasificacion'!$H$1:$K$341,4)</f>
        <v>Producto</v>
      </c>
      <c r="N147" s="310">
        <f t="shared" si="3"/>
        <v>0</v>
      </c>
      <c r="O147" s="306"/>
      <c r="P147" s="306"/>
      <c r="Q147" s="306"/>
      <c r="R147" s="307"/>
      <c r="S147" s="308"/>
      <c r="T147" s="308"/>
      <c r="U147" s="308"/>
      <c r="V147" s="308"/>
      <c r="W147" s="308"/>
      <c r="X147" s="308"/>
      <c r="Y147" s="308"/>
      <c r="Z147" s="305"/>
      <c r="AA147" s="305"/>
      <c r="AB147" s="305"/>
      <c r="AC147" s="305"/>
    </row>
    <row r="148" spans="1:29" s="303" customFormat="1" ht="140.25" x14ac:dyDescent="0.2">
      <c r="A148" s="298" t="s">
        <v>104</v>
      </c>
      <c r="B148" s="299">
        <v>2</v>
      </c>
      <c r="C148" s="298" t="s">
        <v>105</v>
      </c>
      <c r="D148" s="298" t="s">
        <v>67</v>
      </c>
      <c r="E148" s="299">
        <v>4</v>
      </c>
      <c r="F148" s="298" t="s">
        <v>128</v>
      </c>
      <c r="G148" s="280">
        <v>50</v>
      </c>
      <c r="H148" s="300" t="s">
        <v>133</v>
      </c>
      <c r="I148" s="300" t="s">
        <v>134</v>
      </c>
      <c r="J148" s="300" t="s">
        <v>1290</v>
      </c>
      <c r="K148" s="300" t="s">
        <v>109</v>
      </c>
      <c r="L148" s="300" t="s">
        <v>109</v>
      </c>
      <c r="M148" s="282" t="str">
        <f>VLOOKUP(G148,'[1]Matriz de Clasificacion'!$H$1:$K$341,4)</f>
        <v>Producto</v>
      </c>
      <c r="N148" s="310">
        <f t="shared" si="3"/>
        <v>0</v>
      </c>
      <c r="O148" s="300"/>
      <c r="P148" s="300"/>
      <c r="Q148" s="300"/>
      <c r="R148" s="301"/>
      <c r="S148" s="302"/>
      <c r="T148" s="302"/>
      <c r="U148" s="302"/>
      <c r="V148" s="302"/>
      <c r="W148" s="302"/>
      <c r="X148" s="302"/>
      <c r="Y148" s="302"/>
      <c r="Z148" s="299"/>
      <c r="AA148" s="299"/>
      <c r="AB148" s="299"/>
      <c r="AC148" s="299"/>
    </row>
    <row r="149" spans="1:29" s="309" customFormat="1" ht="140.25" x14ac:dyDescent="0.2">
      <c r="A149" s="304" t="s">
        <v>104</v>
      </c>
      <c r="B149" s="305">
        <v>2</v>
      </c>
      <c r="C149" s="304" t="s">
        <v>105</v>
      </c>
      <c r="D149" s="304" t="s">
        <v>67</v>
      </c>
      <c r="E149" s="305">
        <v>4</v>
      </c>
      <c r="F149" s="304" t="s">
        <v>128</v>
      </c>
      <c r="G149" s="280">
        <v>51</v>
      </c>
      <c r="H149" s="306" t="s">
        <v>135</v>
      </c>
      <c r="I149" s="306" t="s">
        <v>136</v>
      </c>
      <c r="J149" s="306" t="s">
        <v>1290</v>
      </c>
      <c r="K149" s="306" t="s">
        <v>109</v>
      </c>
      <c r="L149" s="306" t="s">
        <v>109</v>
      </c>
      <c r="M149" s="282" t="str">
        <f>VLOOKUP(G149,'[1]Matriz de Clasificacion'!$H$1:$K$341,4)</f>
        <v>Producto</v>
      </c>
      <c r="N149" s="310">
        <f t="shared" si="3"/>
        <v>0</v>
      </c>
      <c r="O149" s="306"/>
      <c r="P149" s="306"/>
      <c r="Q149" s="306"/>
      <c r="R149" s="307"/>
      <c r="S149" s="308"/>
      <c r="T149" s="308"/>
      <c r="U149" s="308"/>
      <c r="V149" s="308"/>
      <c r="W149" s="308"/>
      <c r="X149" s="308"/>
      <c r="Y149" s="308"/>
      <c r="Z149" s="305"/>
      <c r="AA149" s="305"/>
      <c r="AB149" s="305"/>
      <c r="AC149" s="305"/>
    </row>
    <row r="150" spans="1:29" s="303" customFormat="1" ht="140.25" x14ac:dyDescent="0.2">
      <c r="A150" s="298" t="s">
        <v>104</v>
      </c>
      <c r="B150" s="299">
        <v>2</v>
      </c>
      <c r="C150" s="298" t="s">
        <v>105</v>
      </c>
      <c r="D150" s="298" t="s">
        <v>67</v>
      </c>
      <c r="E150" s="299">
        <v>4</v>
      </c>
      <c r="F150" s="298" t="s">
        <v>128</v>
      </c>
      <c r="G150" s="280">
        <v>52</v>
      </c>
      <c r="H150" s="300" t="s">
        <v>137</v>
      </c>
      <c r="I150" s="300" t="s">
        <v>138</v>
      </c>
      <c r="J150" s="300" t="s">
        <v>1290</v>
      </c>
      <c r="K150" s="300" t="s">
        <v>109</v>
      </c>
      <c r="L150" s="300" t="s">
        <v>109</v>
      </c>
      <c r="M150" s="282" t="str">
        <f>VLOOKUP(G150,'[1]Matriz de Clasificacion'!$H$1:$K$341,4)</f>
        <v>Producto</v>
      </c>
      <c r="N150" s="310">
        <f t="shared" si="3"/>
        <v>0</v>
      </c>
      <c r="O150" s="300"/>
      <c r="P150" s="300"/>
      <c r="Q150" s="300"/>
      <c r="R150" s="301"/>
      <c r="S150" s="302"/>
      <c r="T150" s="302"/>
      <c r="U150" s="302"/>
      <c r="V150" s="302"/>
      <c r="W150" s="302"/>
      <c r="X150" s="302"/>
      <c r="Y150" s="302"/>
      <c r="Z150" s="299"/>
      <c r="AA150" s="299"/>
      <c r="AB150" s="299"/>
      <c r="AC150" s="299"/>
    </row>
    <row r="151" spans="1:29" s="309" customFormat="1" ht="140.25" x14ac:dyDescent="0.2">
      <c r="A151" s="304" t="s">
        <v>104</v>
      </c>
      <c r="B151" s="305">
        <v>2</v>
      </c>
      <c r="C151" s="304" t="s">
        <v>105</v>
      </c>
      <c r="D151" s="304" t="s">
        <v>67</v>
      </c>
      <c r="E151" s="305">
        <v>4</v>
      </c>
      <c r="F151" s="304" t="s">
        <v>128</v>
      </c>
      <c r="G151" s="280">
        <v>53</v>
      </c>
      <c r="H151" s="306" t="s">
        <v>139</v>
      </c>
      <c r="I151" s="306" t="s">
        <v>140</v>
      </c>
      <c r="J151" s="306" t="s">
        <v>1290</v>
      </c>
      <c r="K151" s="306" t="s">
        <v>109</v>
      </c>
      <c r="L151" s="306" t="s">
        <v>109</v>
      </c>
      <c r="M151" s="282" t="str">
        <f>VLOOKUP(G151,'[1]Matriz de Clasificacion'!$H$1:$K$341,4)</f>
        <v>Producto</v>
      </c>
      <c r="N151" s="310">
        <f t="shared" si="3"/>
        <v>0</v>
      </c>
      <c r="O151" s="306"/>
      <c r="P151" s="306"/>
      <c r="Q151" s="306"/>
      <c r="R151" s="307"/>
      <c r="S151" s="308"/>
      <c r="T151" s="308"/>
      <c r="U151" s="308"/>
      <c r="V151" s="308"/>
      <c r="W151" s="308"/>
      <c r="X151" s="308"/>
      <c r="Y151" s="308"/>
      <c r="Z151" s="305"/>
      <c r="AA151" s="305"/>
      <c r="AB151" s="305"/>
      <c r="AC151" s="305"/>
    </row>
    <row r="152" spans="1:29" s="303" customFormat="1" ht="140.25" x14ac:dyDescent="0.2">
      <c r="A152" s="298" t="s">
        <v>104</v>
      </c>
      <c r="B152" s="299">
        <v>2</v>
      </c>
      <c r="C152" s="298" t="s">
        <v>105</v>
      </c>
      <c r="D152" s="298" t="s">
        <v>67</v>
      </c>
      <c r="E152" s="299">
        <v>4</v>
      </c>
      <c r="F152" s="298" t="s">
        <v>128</v>
      </c>
      <c r="G152" s="280">
        <v>54</v>
      </c>
      <c r="H152" s="300" t="s">
        <v>141</v>
      </c>
      <c r="I152" s="300" t="s">
        <v>142</v>
      </c>
      <c r="J152" s="300" t="s">
        <v>1290</v>
      </c>
      <c r="K152" s="300" t="s">
        <v>109</v>
      </c>
      <c r="L152" s="300" t="s">
        <v>109</v>
      </c>
      <c r="M152" s="282" t="str">
        <f>VLOOKUP(G152,'[1]Matriz de Clasificacion'!$H$1:$K$341,4)</f>
        <v>Producto</v>
      </c>
      <c r="N152" s="310">
        <f t="shared" si="3"/>
        <v>0</v>
      </c>
      <c r="O152" s="300"/>
      <c r="P152" s="300"/>
      <c r="Q152" s="300"/>
      <c r="R152" s="301"/>
      <c r="S152" s="302"/>
      <c r="T152" s="302"/>
      <c r="U152" s="302"/>
      <c r="V152" s="302"/>
      <c r="W152" s="302"/>
      <c r="X152" s="302"/>
      <c r="Y152" s="302"/>
      <c r="Z152" s="299"/>
      <c r="AA152" s="299"/>
      <c r="AB152" s="299"/>
      <c r="AC152" s="299"/>
    </row>
    <row r="153" spans="1:29" s="309" customFormat="1" ht="140.25" x14ac:dyDescent="0.2">
      <c r="A153" s="304" t="s">
        <v>104</v>
      </c>
      <c r="B153" s="305">
        <v>2</v>
      </c>
      <c r="C153" s="304" t="s">
        <v>105</v>
      </c>
      <c r="D153" s="304" t="s">
        <v>67</v>
      </c>
      <c r="E153" s="305">
        <v>4</v>
      </c>
      <c r="F153" s="304" t="s">
        <v>128</v>
      </c>
      <c r="G153" s="280">
        <v>55</v>
      </c>
      <c r="H153" s="306" t="s">
        <v>143</v>
      </c>
      <c r="I153" s="306" t="s">
        <v>144</v>
      </c>
      <c r="J153" s="306" t="s">
        <v>1290</v>
      </c>
      <c r="K153" s="306" t="s">
        <v>109</v>
      </c>
      <c r="L153" s="306" t="s">
        <v>109</v>
      </c>
      <c r="M153" s="282" t="str">
        <f>VLOOKUP(G153,'[1]Matriz de Clasificacion'!$H$1:$K$341,4)</f>
        <v>Producto</v>
      </c>
      <c r="N153" s="310">
        <f t="shared" si="3"/>
        <v>0</v>
      </c>
      <c r="O153" s="306"/>
      <c r="P153" s="306"/>
      <c r="Q153" s="306"/>
      <c r="R153" s="307"/>
      <c r="S153" s="308"/>
      <c r="T153" s="308"/>
      <c r="U153" s="308"/>
      <c r="V153" s="308"/>
      <c r="W153" s="308"/>
      <c r="X153" s="308"/>
      <c r="Y153" s="308"/>
      <c r="Z153" s="305"/>
      <c r="AA153" s="305"/>
      <c r="AB153" s="305"/>
      <c r="AC153" s="305"/>
    </row>
    <row r="154" spans="1:29" s="303" customFormat="1" ht="140.25" x14ac:dyDescent="0.2">
      <c r="A154" s="298" t="s">
        <v>104</v>
      </c>
      <c r="B154" s="299">
        <v>2</v>
      </c>
      <c r="C154" s="298" t="s">
        <v>105</v>
      </c>
      <c r="D154" s="298" t="s">
        <v>67</v>
      </c>
      <c r="E154" s="299">
        <v>4</v>
      </c>
      <c r="F154" s="298" t="s">
        <v>128</v>
      </c>
      <c r="G154" s="280">
        <v>56</v>
      </c>
      <c r="H154" s="300" t="s">
        <v>145</v>
      </c>
      <c r="I154" s="300" t="s">
        <v>146</v>
      </c>
      <c r="J154" s="300" t="s">
        <v>1290</v>
      </c>
      <c r="K154" s="300" t="s">
        <v>109</v>
      </c>
      <c r="L154" s="300" t="s">
        <v>109</v>
      </c>
      <c r="M154" s="282" t="str">
        <f>VLOOKUP(G154,'[1]Matriz de Clasificacion'!$H$1:$K$341,4)</f>
        <v>Proceso</v>
      </c>
      <c r="N154" s="310">
        <f t="shared" si="3"/>
        <v>0</v>
      </c>
      <c r="O154" s="300"/>
      <c r="P154" s="300"/>
      <c r="Q154" s="300"/>
      <c r="R154" s="301"/>
      <c r="S154" s="302"/>
      <c r="T154" s="302"/>
      <c r="U154" s="302"/>
      <c r="V154" s="302"/>
      <c r="W154" s="302"/>
      <c r="X154" s="302"/>
      <c r="Y154" s="302"/>
      <c r="Z154" s="299"/>
      <c r="AA154" s="299"/>
      <c r="AB154" s="299"/>
      <c r="AC154" s="299"/>
    </row>
    <row r="155" spans="1:29" s="309" customFormat="1" ht="140.25" x14ac:dyDescent="0.2">
      <c r="A155" s="304" t="s">
        <v>104</v>
      </c>
      <c r="B155" s="305">
        <v>2</v>
      </c>
      <c r="C155" s="304" t="s">
        <v>105</v>
      </c>
      <c r="D155" s="304" t="s">
        <v>67</v>
      </c>
      <c r="E155" s="305">
        <v>4</v>
      </c>
      <c r="F155" s="304" t="s">
        <v>128</v>
      </c>
      <c r="G155" s="280">
        <v>57</v>
      </c>
      <c r="H155" s="306" t="s">
        <v>147</v>
      </c>
      <c r="I155" s="306" t="s">
        <v>148</v>
      </c>
      <c r="J155" s="306" t="s">
        <v>1290</v>
      </c>
      <c r="K155" s="306" t="s">
        <v>109</v>
      </c>
      <c r="L155" s="306" t="s">
        <v>109</v>
      </c>
      <c r="M155" s="282" t="str">
        <f>VLOOKUP(G155,'[1]Matriz de Clasificacion'!$H$1:$K$341,4)</f>
        <v>Producto</v>
      </c>
      <c r="N155" s="310">
        <f t="shared" si="3"/>
        <v>0</v>
      </c>
      <c r="O155" s="306"/>
      <c r="P155" s="306"/>
      <c r="Q155" s="306"/>
      <c r="R155" s="307"/>
      <c r="S155" s="308"/>
      <c r="T155" s="308"/>
      <c r="U155" s="308"/>
      <c r="V155" s="308"/>
      <c r="W155" s="308"/>
      <c r="X155" s="308"/>
      <c r="Y155" s="308"/>
      <c r="Z155" s="305"/>
      <c r="AA155" s="305"/>
      <c r="AB155" s="305"/>
      <c r="AC155" s="305"/>
    </row>
    <row r="156" spans="1:29" s="303" customFormat="1" ht="140.25" x14ac:dyDescent="0.2">
      <c r="A156" s="298" t="s">
        <v>104</v>
      </c>
      <c r="B156" s="299">
        <v>2</v>
      </c>
      <c r="C156" s="298" t="s">
        <v>105</v>
      </c>
      <c r="D156" s="298" t="s">
        <v>67</v>
      </c>
      <c r="E156" s="299">
        <v>4</v>
      </c>
      <c r="F156" s="298" t="s">
        <v>128</v>
      </c>
      <c r="G156" s="280">
        <v>58</v>
      </c>
      <c r="H156" s="300" t="s">
        <v>149</v>
      </c>
      <c r="I156" s="300" t="s">
        <v>150</v>
      </c>
      <c r="J156" s="300" t="s">
        <v>1290</v>
      </c>
      <c r="K156" s="300" t="s">
        <v>109</v>
      </c>
      <c r="L156" s="300" t="s">
        <v>109</v>
      </c>
      <c r="M156" s="282" t="str">
        <f>VLOOKUP(G156,'[1]Matriz de Clasificacion'!$H$1:$K$341,4)</f>
        <v>Proceso</v>
      </c>
      <c r="N156" s="310">
        <f t="shared" si="3"/>
        <v>0</v>
      </c>
      <c r="O156" s="300"/>
      <c r="P156" s="300"/>
      <c r="Q156" s="300"/>
      <c r="R156" s="301"/>
      <c r="S156" s="302"/>
      <c r="T156" s="302"/>
      <c r="U156" s="302"/>
      <c r="V156" s="302"/>
      <c r="W156" s="302"/>
      <c r="X156" s="302"/>
      <c r="Y156" s="302"/>
      <c r="Z156" s="299"/>
      <c r="AA156" s="299"/>
      <c r="AB156" s="299"/>
      <c r="AC156" s="299"/>
    </row>
    <row r="157" spans="1:29" s="309" customFormat="1" ht="140.25" x14ac:dyDescent="0.2">
      <c r="A157" s="304" t="s">
        <v>104</v>
      </c>
      <c r="B157" s="305">
        <v>2</v>
      </c>
      <c r="C157" s="304" t="s">
        <v>105</v>
      </c>
      <c r="D157" s="304" t="s">
        <v>67</v>
      </c>
      <c r="E157" s="305">
        <v>4</v>
      </c>
      <c r="F157" s="304" t="s">
        <v>128</v>
      </c>
      <c r="G157" s="280">
        <v>59</v>
      </c>
      <c r="H157" s="306" t="s">
        <v>151</v>
      </c>
      <c r="I157" s="306" t="s">
        <v>152</v>
      </c>
      <c r="J157" s="306" t="s">
        <v>1290</v>
      </c>
      <c r="K157" s="306" t="s">
        <v>109</v>
      </c>
      <c r="L157" s="306" t="s">
        <v>109</v>
      </c>
      <c r="M157" s="282" t="str">
        <f>VLOOKUP(G157,'[1]Matriz de Clasificacion'!$H$1:$K$341,4)</f>
        <v>Producto</v>
      </c>
      <c r="N157" s="310">
        <f t="shared" si="3"/>
        <v>0</v>
      </c>
      <c r="O157" s="306"/>
      <c r="P157" s="306"/>
      <c r="Q157" s="306"/>
      <c r="R157" s="307"/>
      <c r="S157" s="308"/>
      <c r="T157" s="308"/>
      <c r="U157" s="308"/>
      <c r="V157" s="308"/>
      <c r="W157" s="308"/>
      <c r="X157" s="308"/>
      <c r="Y157" s="308"/>
      <c r="Z157" s="305"/>
      <c r="AA157" s="305"/>
      <c r="AB157" s="305"/>
      <c r="AC157" s="305"/>
    </row>
    <row r="158" spans="1:29" s="303" customFormat="1" ht="140.25" x14ac:dyDescent="0.2">
      <c r="A158" s="298" t="s">
        <v>104</v>
      </c>
      <c r="B158" s="299">
        <v>2</v>
      </c>
      <c r="C158" s="298" t="s">
        <v>105</v>
      </c>
      <c r="D158" s="298" t="s">
        <v>67</v>
      </c>
      <c r="E158" s="299">
        <v>4</v>
      </c>
      <c r="F158" s="298" t="s">
        <v>128</v>
      </c>
      <c r="G158" s="280">
        <v>60</v>
      </c>
      <c r="H158" s="300" t="s">
        <v>153</v>
      </c>
      <c r="I158" s="300" t="s">
        <v>1291</v>
      </c>
      <c r="J158" s="300" t="s">
        <v>1290</v>
      </c>
      <c r="K158" s="300" t="s">
        <v>109</v>
      </c>
      <c r="L158" s="300" t="s">
        <v>109</v>
      </c>
      <c r="M158" s="282" t="str">
        <f>VLOOKUP(G158,'[1]Matriz de Clasificacion'!$H$1:$K$341,4)</f>
        <v>Producto</v>
      </c>
      <c r="N158" s="310">
        <f t="shared" si="3"/>
        <v>0</v>
      </c>
      <c r="O158" s="300"/>
      <c r="P158" s="300"/>
      <c r="Q158" s="300"/>
      <c r="R158" s="301"/>
      <c r="S158" s="302"/>
      <c r="T158" s="302"/>
      <c r="U158" s="302"/>
      <c r="V158" s="302"/>
      <c r="W158" s="302"/>
      <c r="X158" s="302"/>
      <c r="Y158" s="302"/>
      <c r="Z158" s="299"/>
      <c r="AA158" s="299"/>
      <c r="AB158" s="299"/>
      <c r="AC158" s="299"/>
    </row>
    <row r="159" spans="1:29" s="309" customFormat="1" ht="140.25" x14ac:dyDescent="0.2">
      <c r="A159" s="304" t="s">
        <v>104</v>
      </c>
      <c r="B159" s="305">
        <v>2</v>
      </c>
      <c r="C159" s="304" t="s">
        <v>105</v>
      </c>
      <c r="D159" s="304" t="s">
        <v>67</v>
      </c>
      <c r="E159" s="305">
        <v>4</v>
      </c>
      <c r="F159" s="304" t="s">
        <v>128</v>
      </c>
      <c r="G159" s="280">
        <v>61</v>
      </c>
      <c r="H159" s="306" t="s">
        <v>155</v>
      </c>
      <c r="I159" s="306" t="s">
        <v>156</v>
      </c>
      <c r="J159" s="306" t="s">
        <v>1290</v>
      </c>
      <c r="K159" s="306" t="s">
        <v>109</v>
      </c>
      <c r="L159" s="306" t="s">
        <v>109</v>
      </c>
      <c r="M159" s="282" t="str">
        <f>VLOOKUP(G159,'[1]Matriz de Clasificacion'!$H$1:$K$341,4)</f>
        <v>Producto</v>
      </c>
      <c r="N159" s="310">
        <f t="shared" si="3"/>
        <v>0</v>
      </c>
      <c r="O159" s="306"/>
      <c r="P159" s="306"/>
      <c r="Q159" s="306"/>
      <c r="R159" s="307"/>
      <c r="S159" s="308"/>
      <c r="T159" s="308"/>
      <c r="U159" s="308"/>
      <c r="V159" s="308"/>
      <c r="W159" s="308"/>
      <c r="X159" s="308"/>
      <c r="Y159" s="308"/>
      <c r="Z159" s="305"/>
      <c r="AA159" s="305"/>
      <c r="AB159" s="305"/>
      <c r="AC159" s="305"/>
    </row>
    <row r="160" spans="1:29" s="303" customFormat="1" ht="140.25" x14ac:dyDescent="0.2">
      <c r="A160" s="298" t="s">
        <v>104</v>
      </c>
      <c r="B160" s="299">
        <v>2</v>
      </c>
      <c r="C160" s="298" t="s">
        <v>105</v>
      </c>
      <c r="D160" s="298" t="s">
        <v>67</v>
      </c>
      <c r="E160" s="299">
        <v>4</v>
      </c>
      <c r="F160" s="298" t="s">
        <v>128</v>
      </c>
      <c r="G160" s="280">
        <v>62</v>
      </c>
      <c r="H160" s="300" t="s">
        <v>157</v>
      </c>
      <c r="I160" s="300" t="s">
        <v>158</v>
      </c>
      <c r="J160" s="300"/>
      <c r="K160" s="300" t="s">
        <v>109</v>
      </c>
      <c r="L160" s="300"/>
      <c r="M160" s="282" t="str">
        <f>VLOOKUP(G160,'[1]Matriz de Clasificacion'!$H$1:$K$341,4)</f>
        <v>Producto</v>
      </c>
      <c r="N160" s="310">
        <f t="shared" si="3"/>
        <v>0</v>
      </c>
      <c r="O160" s="300"/>
      <c r="P160" s="300"/>
      <c r="Q160" s="300"/>
      <c r="R160" s="301"/>
      <c r="S160" s="302"/>
      <c r="T160" s="302"/>
      <c r="U160" s="302"/>
      <c r="V160" s="302"/>
      <c r="W160" s="302"/>
      <c r="X160" s="302"/>
      <c r="Y160" s="302"/>
      <c r="Z160" s="299"/>
      <c r="AA160" s="299"/>
      <c r="AB160" s="299"/>
      <c r="AC160" s="299"/>
    </row>
    <row r="161" spans="1:29" s="309" customFormat="1" ht="140.25" x14ac:dyDescent="0.2">
      <c r="A161" s="304" t="s">
        <v>104</v>
      </c>
      <c r="B161" s="305">
        <v>2</v>
      </c>
      <c r="C161" s="304" t="s">
        <v>105</v>
      </c>
      <c r="D161" s="304" t="s">
        <v>67</v>
      </c>
      <c r="E161" s="305">
        <v>4</v>
      </c>
      <c r="F161" s="304" t="s">
        <v>128</v>
      </c>
      <c r="G161" s="280">
        <v>63</v>
      </c>
      <c r="H161" s="306" t="s">
        <v>159</v>
      </c>
      <c r="I161" s="306" t="s">
        <v>160</v>
      </c>
      <c r="J161" s="306" t="s">
        <v>1290</v>
      </c>
      <c r="K161" s="306" t="s">
        <v>109</v>
      </c>
      <c r="L161" s="306" t="s">
        <v>109</v>
      </c>
      <c r="M161" s="282" t="str">
        <f>VLOOKUP(G161,'[1]Matriz de Clasificacion'!$H$1:$K$341,4)</f>
        <v>Proceso</v>
      </c>
      <c r="N161" s="310">
        <f t="shared" si="3"/>
        <v>0</v>
      </c>
      <c r="O161" s="306"/>
      <c r="P161" s="306"/>
      <c r="Q161" s="306"/>
      <c r="R161" s="307"/>
      <c r="S161" s="308"/>
      <c r="T161" s="308"/>
      <c r="U161" s="308"/>
      <c r="V161" s="308"/>
      <c r="W161" s="308"/>
      <c r="X161" s="308"/>
      <c r="Y161" s="308"/>
      <c r="Z161" s="305"/>
      <c r="AA161" s="305"/>
      <c r="AB161" s="305"/>
      <c r="AC161" s="305"/>
    </row>
    <row r="162" spans="1:29" s="303" customFormat="1" ht="140.25" x14ac:dyDescent="0.2">
      <c r="A162" s="298" t="s">
        <v>104</v>
      </c>
      <c r="B162" s="299">
        <v>2</v>
      </c>
      <c r="C162" s="298" t="s">
        <v>105</v>
      </c>
      <c r="D162" s="298" t="s">
        <v>67</v>
      </c>
      <c r="E162" s="299">
        <v>4</v>
      </c>
      <c r="F162" s="298" t="s">
        <v>128</v>
      </c>
      <c r="G162" s="280">
        <v>64</v>
      </c>
      <c r="H162" s="300" t="s">
        <v>161</v>
      </c>
      <c r="I162" s="300" t="s">
        <v>162</v>
      </c>
      <c r="J162" s="300" t="s">
        <v>1290</v>
      </c>
      <c r="K162" s="300" t="s">
        <v>109</v>
      </c>
      <c r="L162" s="300" t="s">
        <v>109</v>
      </c>
      <c r="M162" s="282" t="str">
        <f>VLOOKUP(G162,'[1]Matriz de Clasificacion'!$H$1:$K$341,4)</f>
        <v>Producto</v>
      </c>
      <c r="N162" s="310">
        <f t="shared" si="3"/>
        <v>0</v>
      </c>
      <c r="O162" s="300"/>
      <c r="P162" s="300"/>
      <c r="Q162" s="300"/>
      <c r="R162" s="301"/>
      <c r="S162" s="302"/>
      <c r="T162" s="302"/>
      <c r="U162" s="302"/>
      <c r="V162" s="302"/>
      <c r="W162" s="302"/>
      <c r="X162" s="302"/>
      <c r="Y162" s="302"/>
      <c r="Z162" s="299"/>
      <c r="AA162" s="299"/>
      <c r="AB162" s="299"/>
      <c r="AC162" s="299"/>
    </row>
    <row r="163" spans="1:29" s="309" customFormat="1" ht="140.25" x14ac:dyDescent="0.2">
      <c r="A163" s="304" t="s">
        <v>104</v>
      </c>
      <c r="B163" s="305">
        <v>2</v>
      </c>
      <c r="C163" s="304" t="s">
        <v>105</v>
      </c>
      <c r="D163" s="304" t="s">
        <v>67</v>
      </c>
      <c r="E163" s="305">
        <v>4</v>
      </c>
      <c r="F163" s="304" t="s">
        <v>128</v>
      </c>
      <c r="G163" s="280">
        <v>65</v>
      </c>
      <c r="H163" s="306" t="s">
        <v>163</v>
      </c>
      <c r="I163" s="306" t="s">
        <v>164</v>
      </c>
      <c r="J163" s="306" t="s">
        <v>1290</v>
      </c>
      <c r="K163" s="306" t="s">
        <v>109</v>
      </c>
      <c r="L163" s="306" t="s">
        <v>109</v>
      </c>
      <c r="M163" s="282" t="str">
        <f>VLOOKUP(G163,'[1]Matriz de Clasificacion'!$H$1:$K$341,4)</f>
        <v>Proceso</v>
      </c>
      <c r="N163" s="310">
        <f t="shared" si="3"/>
        <v>0</v>
      </c>
      <c r="O163" s="306"/>
      <c r="P163" s="306"/>
      <c r="Q163" s="306"/>
      <c r="R163" s="307"/>
      <c r="S163" s="308"/>
      <c r="T163" s="308"/>
      <c r="U163" s="308"/>
      <c r="V163" s="308"/>
      <c r="W163" s="308"/>
      <c r="X163" s="308"/>
      <c r="Y163" s="308"/>
      <c r="Z163" s="305"/>
      <c r="AA163" s="305"/>
      <c r="AB163" s="305"/>
      <c r="AC163" s="305"/>
    </row>
    <row r="164" spans="1:29" s="303" customFormat="1" ht="140.25" x14ac:dyDescent="0.2">
      <c r="A164" s="298" t="s">
        <v>104</v>
      </c>
      <c r="B164" s="299">
        <v>2</v>
      </c>
      <c r="C164" s="298" t="s">
        <v>105</v>
      </c>
      <c r="D164" s="298" t="s">
        <v>67</v>
      </c>
      <c r="E164" s="299">
        <v>4</v>
      </c>
      <c r="F164" s="298" t="s">
        <v>128</v>
      </c>
      <c r="G164" s="280">
        <v>66</v>
      </c>
      <c r="H164" s="300" t="s">
        <v>165</v>
      </c>
      <c r="I164" s="300" t="s">
        <v>166</v>
      </c>
      <c r="J164" s="300" t="s">
        <v>1290</v>
      </c>
      <c r="K164" s="300" t="s">
        <v>109</v>
      </c>
      <c r="L164" s="300" t="s">
        <v>109</v>
      </c>
      <c r="M164" s="282" t="str">
        <f>VLOOKUP(G164,'[1]Matriz de Clasificacion'!$H$1:$K$341,4)</f>
        <v>Producto</v>
      </c>
      <c r="N164" s="310">
        <f t="shared" si="3"/>
        <v>0</v>
      </c>
      <c r="O164" s="300"/>
      <c r="P164" s="300"/>
      <c r="Q164" s="300"/>
      <c r="R164" s="301"/>
      <c r="S164" s="302"/>
      <c r="T164" s="302"/>
      <c r="U164" s="302"/>
      <c r="V164" s="302"/>
      <c r="W164" s="302"/>
      <c r="X164" s="302"/>
      <c r="Y164" s="302"/>
      <c r="Z164" s="299"/>
      <c r="AA164" s="299"/>
      <c r="AB164" s="299"/>
      <c r="AC164" s="299"/>
    </row>
    <row r="165" spans="1:29" s="309" customFormat="1" ht="140.25" x14ac:dyDescent="0.2">
      <c r="A165" s="304" t="s">
        <v>104</v>
      </c>
      <c r="B165" s="305">
        <v>2</v>
      </c>
      <c r="C165" s="304" t="s">
        <v>105</v>
      </c>
      <c r="D165" s="304" t="s">
        <v>67</v>
      </c>
      <c r="E165" s="305">
        <v>4</v>
      </c>
      <c r="F165" s="304" t="s">
        <v>128</v>
      </c>
      <c r="G165" s="280">
        <v>67</v>
      </c>
      <c r="H165" s="306" t="s">
        <v>167</v>
      </c>
      <c r="I165" s="306" t="s">
        <v>168</v>
      </c>
      <c r="J165" s="306" t="s">
        <v>1290</v>
      </c>
      <c r="K165" s="306" t="s">
        <v>109</v>
      </c>
      <c r="L165" s="306" t="s">
        <v>109</v>
      </c>
      <c r="M165" s="282" t="str">
        <f>VLOOKUP(G165,'[1]Matriz de Clasificacion'!$H$1:$K$341,4)</f>
        <v>Producto</v>
      </c>
      <c r="N165" s="310">
        <f t="shared" si="3"/>
        <v>0</v>
      </c>
      <c r="O165" s="306"/>
      <c r="P165" s="306"/>
      <c r="Q165" s="306"/>
      <c r="R165" s="307"/>
      <c r="S165" s="308"/>
      <c r="T165" s="308"/>
      <c r="U165" s="308"/>
      <c r="V165" s="308"/>
      <c r="W165" s="308"/>
      <c r="X165" s="308"/>
      <c r="Y165" s="308"/>
      <c r="Z165" s="305"/>
      <c r="AA165" s="305"/>
      <c r="AB165" s="305"/>
      <c r="AC165" s="305"/>
    </row>
    <row r="166" spans="1:29" s="303" customFormat="1" ht="140.25" x14ac:dyDescent="0.2">
      <c r="A166" s="298" t="s">
        <v>104</v>
      </c>
      <c r="B166" s="299">
        <v>2</v>
      </c>
      <c r="C166" s="298" t="s">
        <v>105</v>
      </c>
      <c r="D166" s="298" t="s">
        <v>67</v>
      </c>
      <c r="E166" s="299">
        <v>4</v>
      </c>
      <c r="F166" s="298" t="s">
        <v>128</v>
      </c>
      <c r="G166" s="280">
        <v>68</v>
      </c>
      <c r="H166" s="300" t="s">
        <v>169</v>
      </c>
      <c r="I166" s="300" t="s">
        <v>170</v>
      </c>
      <c r="J166" s="300" t="s">
        <v>1290</v>
      </c>
      <c r="K166" s="300" t="s">
        <v>109</v>
      </c>
      <c r="L166" s="300" t="s">
        <v>109</v>
      </c>
      <c r="M166" s="282" t="str">
        <f>VLOOKUP(G166,'[1]Matriz de Clasificacion'!$H$1:$K$341,4)</f>
        <v>Proceso</v>
      </c>
      <c r="N166" s="310">
        <f t="shared" si="3"/>
        <v>0</v>
      </c>
      <c r="O166" s="300"/>
      <c r="P166" s="300"/>
      <c r="Q166" s="300"/>
      <c r="R166" s="301"/>
      <c r="S166" s="302"/>
      <c r="T166" s="302"/>
      <c r="U166" s="302"/>
      <c r="V166" s="302"/>
      <c r="W166" s="302"/>
      <c r="X166" s="302"/>
      <c r="Y166" s="302"/>
      <c r="Z166" s="299"/>
      <c r="AA166" s="299"/>
      <c r="AB166" s="299"/>
      <c r="AC166" s="299"/>
    </row>
    <row r="167" spans="1:29" s="309" customFormat="1" ht="140.25" x14ac:dyDescent="0.2">
      <c r="A167" s="304" t="s">
        <v>104</v>
      </c>
      <c r="B167" s="305">
        <v>2</v>
      </c>
      <c r="C167" s="304" t="s">
        <v>105</v>
      </c>
      <c r="D167" s="304" t="s">
        <v>67</v>
      </c>
      <c r="E167" s="305">
        <v>4</v>
      </c>
      <c r="F167" s="304" t="s">
        <v>128</v>
      </c>
      <c r="G167" s="280">
        <v>69</v>
      </c>
      <c r="H167" s="306" t="s">
        <v>171</v>
      </c>
      <c r="I167" s="306" t="s">
        <v>172</v>
      </c>
      <c r="J167" s="306" t="s">
        <v>1290</v>
      </c>
      <c r="K167" s="306" t="s">
        <v>109</v>
      </c>
      <c r="L167" s="306" t="s">
        <v>109</v>
      </c>
      <c r="M167" s="282" t="str">
        <f>VLOOKUP(G167,'[1]Matriz de Clasificacion'!$H$1:$K$341,4)</f>
        <v>Producto</v>
      </c>
      <c r="N167" s="310">
        <f t="shared" si="3"/>
        <v>0</v>
      </c>
      <c r="O167" s="306"/>
      <c r="P167" s="306"/>
      <c r="Q167" s="306"/>
      <c r="R167" s="307"/>
      <c r="S167" s="308"/>
      <c r="T167" s="308"/>
      <c r="U167" s="308"/>
      <c r="V167" s="308"/>
      <c r="W167" s="308"/>
      <c r="X167" s="308"/>
      <c r="Y167" s="308"/>
      <c r="Z167" s="305"/>
      <c r="AA167" s="305"/>
      <c r="AB167" s="305"/>
      <c r="AC167" s="305"/>
    </row>
    <row r="168" spans="1:29" s="320" customFormat="1" ht="409.5" x14ac:dyDescent="0.2">
      <c r="A168" s="316" t="s">
        <v>104</v>
      </c>
      <c r="B168" s="320">
        <v>2</v>
      </c>
      <c r="C168" s="317" t="s">
        <v>105</v>
      </c>
      <c r="D168" s="317" t="s">
        <v>67</v>
      </c>
      <c r="E168" s="317">
        <v>4</v>
      </c>
      <c r="F168" s="317" t="s">
        <v>128</v>
      </c>
      <c r="G168" s="280">
        <v>48</v>
      </c>
      <c r="H168" s="318" t="s">
        <v>838</v>
      </c>
      <c r="I168" s="318" t="s">
        <v>839</v>
      </c>
      <c r="J168" s="318" t="s">
        <v>1290</v>
      </c>
      <c r="K168" s="318" t="s">
        <v>109</v>
      </c>
      <c r="L168" s="318" t="s">
        <v>109</v>
      </c>
      <c r="M168" s="282" t="str">
        <f>VLOOKUP(G168,'[1]Matriz de Clasificacion'!$H$1:$K$341,4)</f>
        <v>Producto</v>
      </c>
      <c r="N168" s="310">
        <f t="shared" si="3"/>
        <v>1</v>
      </c>
      <c r="O168" s="318" t="s">
        <v>1372</v>
      </c>
      <c r="P168" s="318" t="s">
        <v>6</v>
      </c>
      <c r="Q168" s="324" t="s">
        <v>1391</v>
      </c>
      <c r="R168" s="319"/>
      <c r="S168" s="318" t="s">
        <v>1082</v>
      </c>
      <c r="T168" s="318" t="s">
        <v>1029</v>
      </c>
      <c r="U168" s="325" t="s">
        <v>1029</v>
      </c>
      <c r="V168" s="318" t="s">
        <v>841</v>
      </c>
      <c r="W168" s="318" t="s">
        <v>842</v>
      </c>
      <c r="X168" s="318" t="s">
        <v>843</v>
      </c>
      <c r="Y168" s="318" t="s">
        <v>1371</v>
      </c>
      <c r="Z168" s="317"/>
      <c r="AA168" s="317"/>
      <c r="AB168" s="317"/>
      <c r="AC168" s="317"/>
    </row>
    <row r="169" spans="1:29" s="315" customFormat="1" ht="409.5" x14ac:dyDescent="0.2">
      <c r="A169" s="311" t="s">
        <v>104</v>
      </c>
      <c r="B169" s="315">
        <v>2</v>
      </c>
      <c r="C169" s="312" t="s">
        <v>105</v>
      </c>
      <c r="D169" s="312" t="s">
        <v>67</v>
      </c>
      <c r="E169" s="312">
        <v>4</v>
      </c>
      <c r="F169" s="312" t="s">
        <v>128</v>
      </c>
      <c r="G169" s="280">
        <v>48</v>
      </c>
      <c r="H169" s="313" t="s">
        <v>838</v>
      </c>
      <c r="I169" s="313" t="s">
        <v>839</v>
      </c>
      <c r="J169" s="313" t="s">
        <v>1290</v>
      </c>
      <c r="K169" s="313" t="s">
        <v>109</v>
      </c>
      <c r="L169" s="313" t="s">
        <v>109</v>
      </c>
      <c r="M169" s="282" t="str">
        <f>VLOOKUP(G169,'[1]Matriz de Clasificacion'!$H$1:$K$341,4)</f>
        <v>Producto</v>
      </c>
      <c r="N169" s="310">
        <f t="shared" si="3"/>
        <v>1</v>
      </c>
      <c r="O169" s="313" t="s">
        <v>1373</v>
      </c>
      <c r="P169" s="313" t="s">
        <v>6</v>
      </c>
      <c r="Q169" s="326" t="s">
        <v>1392</v>
      </c>
      <c r="R169" s="314"/>
      <c r="S169" s="313" t="s">
        <v>1082</v>
      </c>
      <c r="T169" s="313" t="s">
        <v>1029</v>
      </c>
      <c r="U169" s="327"/>
      <c r="V169" s="313" t="s">
        <v>841</v>
      </c>
      <c r="W169" s="313" t="s">
        <v>842</v>
      </c>
      <c r="X169" s="313" t="s">
        <v>843</v>
      </c>
      <c r="Y169" s="313" t="s">
        <v>1371</v>
      </c>
      <c r="Z169" s="312"/>
      <c r="AA169" s="312"/>
      <c r="AB169" s="312"/>
      <c r="AC169" s="312"/>
    </row>
    <row r="170" spans="1:29" s="320" customFormat="1" ht="409.5" x14ac:dyDescent="0.2">
      <c r="A170" s="316" t="s">
        <v>104</v>
      </c>
      <c r="B170" s="320">
        <v>2</v>
      </c>
      <c r="C170" s="317" t="s">
        <v>105</v>
      </c>
      <c r="D170" s="317" t="s">
        <v>67</v>
      </c>
      <c r="E170" s="317">
        <v>4</v>
      </c>
      <c r="F170" s="317" t="s">
        <v>128</v>
      </c>
      <c r="G170" s="280">
        <v>48</v>
      </c>
      <c r="H170" s="318" t="s">
        <v>838</v>
      </c>
      <c r="I170" s="318" t="s">
        <v>839</v>
      </c>
      <c r="J170" s="318" t="s">
        <v>1290</v>
      </c>
      <c r="K170" s="318" t="s">
        <v>109</v>
      </c>
      <c r="L170" s="318" t="s">
        <v>109</v>
      </c>
      <c r="M170" s="282" t="str">
        <f>VLOOKUP(G170,'[1]Matriz de Clasificacion'!$H$1:$K$341,4)</f>
        <v>Producto</v>
      </c>
      <c r="N170" s="310">
        <f t="shared" si="3"/>
        <v>1</v>
      </c>
      <c r="O170" s="318" t="s">
        <v>1204</v>
      </c>
      <c r="P170" s="318" t="s">
        <v>6</v>
      </c>
      <c r="Q170" s="324" t="s">
        <v>1393</v>
      </c>
      <c r="R170" s="319"/>
      <c r="S170" s="318" t="s">
        <v>1082</v>
      </c>
      <c r="T170" s="318" t="s">
        <v>1029</v>
      </c>
      <c r="U170" s="318" t="s">
        <v>2075</v>
      </c>
      <c r="V170" s="318" t="s">
        <v>841</v>
      </c>
      <c r="W170" s="318" t="s">
        <v>842</v>
      </c>
      <c r="X170" s="318" t="s">
        <v>843</v>
      </c>
      <c r="Y170" s="318" t="s">
        <v>1371</v>
      </c>
      <c r="Z170" s="317"/>
      <c r="AA170" s="317"/>
      <c r="AB170" s="317"/>
      <c r="AC170" s="317"/>
    </row>
    <row r="171" spans="1:29" s="315" customFormat="1" ht="409.5" x14ac:dyDescent="0.2">
      <c r="A171" s="311" t="s">
        <v>104</v>
      </c>
      <c r="B171" s="315">
        <v>2</v>
      </c>
      <c r="C171" s="312" t="s">
        <v>105</v>
      </c>
      <c r="D171" s="312" t="s">
        <v>67</v>
      </c>
      <c r="E171" s="312">
        <v>4</v>
      </c>
      <c r="F171" s="312" t="s">
        <v>128</v>
      </c>
      <c r="G171" s="280">
        <v>48</v>
      </c>
      <c r="H171" s="313" t="s">
        <v>838</v>
      </c>
      <c r="I171" s="313" t="s">
        <v>839</v>
      </c>
      <c r="J171" s="313" t="s">
        <v>1290</v>
      </c>
      <c r="K171" s="313" t="s">
        <v>109</v>
      </c>
      <c r="L171" s="313" t="s">
        <v>109</v>
      </c>
      <c r="M171" s="282" t="str">
        <f>VLOOKUP(G171,'[1]Matriz de Clasificacion'!$H$1:$K$341,4)</f>
        <v>Producto</v>
      </c>
      <c r="N171" s="310">
        <f t="shared" si="3"/>
        <v>1</v>
      </c>
      <c r="O171" s="313" t="s">
        <v>1205</v>
      </c>
      <c r="P171" s="313" t="s">
        <v>6</v>
      </c>
      <c r="Q171" s="326" t="s">
        <v>1394</v>
      </c>
      <c r="R171" s="314"/>
      <c r="S171" s="313" t="s">
        <v>1082</v>
      </c>
      <c r="T171" s="313" t="s">
        <v>1086</v>
      </c>
      <c r="U171" s="313" t="s">
        <v>2076</v>
      </c>
      <c r="V171" s="313" t="s">
        <v>841</v>
      </c>
      <c r="W171" s="313" t="s">
        <v>842</v>
      </c>
      <c r="X171" s="313" t="s">
        <v>843</v>
      </c>
      <c r="Y171" s="313" t="s">
        <v>1371</v>
      </c>
      <c r="Z171" s="312"/>
      <c r="AA171" s="312"/>
      <c r="AB171" s="312"/>
      <c r="AC171" s="312"/>
    </row>
    <row r="172" spans="1:29" s="320" customFormat="1" ht="409.5" x14ac:dyDescent="0.2">
      <c r="A172" s="316" t="s">
        <v>104</v>
      </c>
      <c r="B172" s="320">
        <v>2</v>
      </c>
      <c r="C172" s="317" t="s">
        <v>105</v>
      </c>
      <c r="D172" s="317" t="s">
        <v>67</v>
      </c>
      <c r="E172" s="317">
        <v>4</v>
      </c>
      <c r="F172" s="317" t="s">
        <v>128</v>
      </c>
      <c r="G172" s="280">
        <v>48</v>
      </c>
      <c r="H172" s="318" t="s">
        <v>838</v>
      </c>
      <c r="I172" s="318" t="s">
        <v>839</v>
      </c>
      <c r="J172" s="318" t="s">
        <v>1290</v>
      </c>
      <c r="K172" s="318" t="s">
        <v>109</v>
      </c>
      <c r="L172" s="318" t="s">
        <v>109</v>
      </c>
      <c r="M172" s="282" t="str">
        <f>VLOOKUP(G172,'[1]Matriz de Clasificacion'!$H$1:$K$341,4)</f>
        <v>Producto</v>
      </c>
      <c r="N172" s="310">
        <f t="shared" si="3"/>
        <v>1</v>
      </c>
      <c r="O172" s="318" t="s">
        <v>1206</v>
      </c>
      <c r="P172" s="318" t="s">
        <v>6</v>
      </c>
      <c r="Q172" s="324" t="s">
        <v>1395</v>
      </c>
      <c r="R172" s="319"/>
      <c r="S172" s="318" t="s">
        <v>1082</v>
      </c>
      <c r="T172" s="318" t="s">
        <v>1085</v>
      </c>
      <c r="U172" s="318" t="s">
        <v>2076</v>
      </c>
      <c r="V172" s="318" t="s">
        <v>841</v>
      </c>
      <c r="W172" s="318" t="s">
        <v>842</v>
      </c>
      <c r="X172" s="318" t="s">
        <v>843</v>
      </c>
      <c r="Y172" s="318" t="s">
        <v>1371</v>
      </c>
      <c r="Z172" s="317"/>
      <c r="AA172" s="317"/>
      <c r="AB172" s="317"/>
      <c r="AC172" s="317"/>
    </row>
    <row r="173" spans="1:29" s="315" customFormat="1" ht="409.5" x14ac:dyDescent="0.2">
      <c r="A173" s="311" t="s">
        <v>104</v>
      </c>
      <c r="B173" s="315">
        <v>2</v>
      </c>
      <c r="C173" s="312" t="s">
        <v>105</v>
      </c>
      <c r="D173" s="312" t="s">
        <v>67</v>
      </c>
      <c r="E173" s="312">
        <v>4</v>
      </c>
      <c r="F173" s="312" t="s">
        <v>128</v>
      </c>
      <c r="G173" s="280">
        <v>48</v>
      </c>
      <c r="H173" s="313" t="s">
        <v>838</v>
      </c>
      <c r="I173" s="313" t="s">
        <v>839</v>
      </c>
      <c r="J173" s="313" t="s">
        <v>1290</v>
      </c>
      <c r="K173" s="313" t="s">
        <v>109</v>
      </c>
      <c r="L173" s="313" t="s">
        <v>109</v>
      </c>
      <c r="M173" s="282" t="str">
        <f>VLOOKUP(G173,'[1]Matriz de Clasificacion'!$H$1:$K$341,4)</f>
        <v>Producto</v>
      </c>
      <c r="N173" s="310">
        <f t="shared" si="3"/>
        <v>1</v>
      </c>
      <c r="O173" s="313" t="s">
        <v>1207</v>
      </c>
      <c r="P173" s="313" t="s">
        <v>6</v>
      </c>
      <c r="Q173" s="326" t="s">
        <v>1396</v>
      </c>
      <c r="R173" s="314"/>
      <c r="S173" s="313" t="s">
        <v>1082</v>
      </c>
      <c r="T173" s="313" t="s">
        <v>1092</v>
      </c>
      <c r="U173" s="313" t="s">
        <v>2076</v>
      </c>
      <c r="V173" s="313" t="s">
        <v>841</v>
      </c>
      <c r="W173" s="313" t="s">
        <v>842</v>
      </c>
      <c r="X173" s="313" t="s">
        <v>843</v>
      </c>
      <c r="Y173" s="313" t="s">
        <v>1371</v>
      </c>
      <c r="Z173" s="312"/>
      <c r="AA173" s="312"/>
      <c r="AB173" s="312"/>
      <c r="AC173" s="312"/>
    </row>
    <row r="174" spans="1:29" s="320" customFormat="1" ht="409.5" x14ac:dyDescent="0.2">
      <c r="A174" s="316" t="s">
        <v>104</v>
      </c>
      <c r="B174" s="320">
        <v>2</v>
      </c>
      <c r="C174" s="317" t="s">
        <v>105</v>
      </c>
      <c r="D174" s="317" t="s">
        <v>67</v>
      </c>
      <c r="E174" s="317">
        <v>4</v>
      </c>
      <c r="F174" s="317" t="s">
        <v>128</v>
      </c>
      <c r="G174" s="280">
        <v>48</v>
      </c>
      <c r="H174" s="318" t="s">
        <v>838</v>
      </c>
      <c r="I174" s="318" t="s">
        <v>839</v>
      </c>
      <c r="J174" s="318" t="s">
        <v>1290</v>
      </c>
      <c r="K174" s="318" t="s">
        <v>109</v>
      </c>
      <c r="L174" s="318" t="s">
        <v>109</v>
      </c>
      <c r="M174" s="282" t="str">
        <f>VLOOKUP(G174,'[1]Matriz de Clasificacion'!$H$1:$K$341,4)</f>
        <v>Producto</v>
      </c>
      <c r="N174" s="310">
        <f t="shared" si="3"/>
        <v>1</v>
      </c>
      <c r="O174" s="318" t="s">
        <v>1203</v>
      </c>
      <c r="P174" s="318" t="s">
        <v>6</v>
      </c>
      <c r="Q174" s="324" t="s">
        <v>1397</v>
      </c>
      <c r="R174" s="319"/>
      <c r="S174" s="318" t="s">
        <v>1082</v>
      </c>
      <c r="T174" s="318" t="s">
        <v>1091</v>
      </c>
      <c r="U174" s="318" t="s">
        <v>2076</v>
      </c>
      <c r="V174" s="318" t="s">
        <v>841</v>
      </c>
      <c r="W174" s="318" t="s">
        <v>842</v>
      </c>
      <c r="X174" s="318" t="s">
        <v>843</v>
      </c>
      <c r="Y174" s="318" t="s">
        <v>1371</v>
      </c>
      <c r="Z174" s="317"/>
      <c r="AA174" s="317"/>
      <c r="AB174" s="317"/>
      <c r="AC174" s="317"/>
    </row>
    <row r="175" spans="1:29" s="315" customFormat="1" ht="409.5" x14ac:dyDescent="0.2">
      <c r="A175" s="311" t="s">
        <v>104</v>
      </c>
      <c r="B175" s="315">
        <v>2</v>
      </c>
      <c r="C175" s="312" t="s">
        <v>105</v>
      </c>
      <c r="D175" s="312" t="s">
        <v>67</v>
      </c>
      <c r="E175" s="312">
        <v>4</v>
      </c>
      <c r="F175" s="312" t="s">
        <v>128</v>
      </c>
      <c r="G175" s="280">
        <v>48</v>
      </c>
      <c r="H175" s="313" t="s">
        <v>838</v>
      </c>
      <c r="I175" s="313" t="s">
        <v>839</v>
      </c>
      <c r="J175" s="313" t="s">
        <v>1290</v>
      </c>
      <c r="K175" s="313" t="s">
        <v>109</v>
      </c>
      <c r="L175" s="313" t="s">
        <v>109</v>
      </c>
      <c r="M175" s="282" t="str">
        <f>VLOOKUP(G175,'[1]Matriz de Clasificacion'!$H$1:$K$341,4)</f>
        <v>Producto</v>
      </c>
      <c r="N175" s="310">
        <f t="shared" si="3"/>
        <v>1</v>
      </c>
      <c r="O175" s="313" t="s">
        <v>1199</v>
      </c>
      <c r="P175" s="313" t="s">
        <v>6</v>
      </c>
      <c r="Q175" s="326" t="s">
        <v>1390</v>
      </c>
      <c r="R175" s="314"/>
      <c r="S175" s="313" t="s">
        <v>1082</v>
      </c>
      <c r="T175" s="313" t="s">
        <v>1090</v>
      </c>
      <c r="U175" s="313" t="s">
        <v>2076</v>
      </c>
      <c r="V175" s="313" t="s">
        <v>841</v>
      </c>
      <c r="W175" s="313" t="s">
        <v>842</v>
      </c>
      <c r="X175" s="313" t="s">
        <v>843</v>
      </c>
      <c r="Y175" s="313" t="s">
        <v>1371</v>
      </c>
      <c r="Z175" s="312"/>
      <c r="AA175" s="312"/>
      <c r="AB175" s="312"/>
      <c r="AC175" s="312"/>
    </row>
    <row r="176" spans="1:29" s="320" customFormat="1" ht="409.5" x14ac:dyDescent="0.2">
      <c r="A176" s="316" t="s">
        <v>104</v>
      </c>
      <c r="B176" s="320">
        <v>2</v>
      </c>
      <c r="C176" s="317" t="s">
        <v>105</v>
      </c>
      <c r="D176" s="317" t="s">
        <v>67</v>
      </c>
      <c r="E176" s="317">
        <v>4</v>
      </c>
      <c r="F176" s="317" t="s">
        <v>128</v>
      </c>
      <c r="G176" s="280">
        <v>48</v>
      </c>
      <c r="H176" s="318" t="s">
        <v>838</v>
      </c>
      <c r="I176" s="318" t="s">
        <v>839</v>
      </c>
      <c r="J176" s="318" t="s">
        <v>1290</v>
      </c>
      <c r="K176" s="318" t="s">
        <v>109</v>
      </c>
      <c r="L176" s="318" t="s">
        <v>109</v>
      </c>
      <c r="M176" s="282" t="str">
        <f>VLOOKUP(G176,'[1]Matriz de Clasificacion'!$H$1:$K$341,4)</f>
        <v>Producto</v>
      </c>
      <c r="N176" s="310">
        <f t="shared" si="3"/>
        <v>1</v>
      </c>
      <c r="O176" s="318" t="s">
        <v>1200</v>
      </c>
      <c r="P176" s="318" t="s">
        <v>6</v>
      </c>
      <c r="Q176" s="324" t="s">
        <v>1398</v>
      </c>
      <c r="R176" s="319"/>
      <c r="S176" s="318" t="s">
        <v>1082</v>
      </c>
      <c r="T176" s="318" t="s">
        <v>1089</v>
      </c>
      <c r="U176" s="318" t="s">
        <v>2076</v>
      </c>
      <c r="V176" s="318" t="s">
        <v>841</v>
      </c>
      <c r="W176" s="318" t="s">
        <v>842</v>
      </c>
      <c r="X176" s="318" t="s">
        <v>843</v>
      </c>
      <c r="Y176" s="318" t="s">
        <v>1371</v>
      </c>
      <c r="Z176" s="317"/>
      <c r="AA176" s="317"/>
      <c r="AB176" s="317"/>
      <c r="AC176" s="317"/>
    </row>
    <row r="177" spans="1:29" s="315" customFormat="1" ht="409.5" x14ac:dyDescent="0.2">
      <c r="A177" s="311" t="s">
        <v>104</v>
      </c>
      <c r="B177" s="315">
        <v>2</v>
      </c>
      <c r="C177" s="312" t="s">
        <v>105</v>
      </c>
      <c r="D177" s="312" t="s">
        <v>67</v>
      </c>
      <c r="E177" s="312">
        <v>4</v>
      </c>
      <c r="F177" s="312" t="s">
        <v>128</v>
      </c>
      <c r="G177" s="280">
        <v>48</v>
      </c>
      <c r="H177" s="313" t="s">
        <v>838</v>
      </c>
      <c r="I177" s="313" t="s">
        <v>839</v>
      </c>
      <c r="J177" s="313" t="s">
        <v>1290</v>
      </c>
      <c r="K177" s="313" t="s">
        <v>109</v>
      </c>
      <c r="L177" s="313" t="s">
        <v>109</v>
      </c>
      <c r="M177" s="282" t="str">
        <f>VLOOKUP(G177,'[1]Matriz de Clasificacion'!$H$1:$K$341,4)</f>
        <v>Producto</v>
      </c>
      <c r="N177" s="310">
        <f t="shared" si="3"/>
        <v>1</v>
      </c>
      <c r="O177" s="313" t="s">
        <v>1198</v>
      </c>
      <c r="P177" s="313" t="s">
        <v>6</v>
      </c>
      <c r="Q177" s="326" t="s">
        <v>1399</v>
      </c>
      <c r="R177" s="314"/>
      <c r="S177" s="313" t="s">
        <v>1082</v>
      </c>
      <c r="T177" s="313" t="s">
        <v>1088</v>
      </c>
      <c r="U177" s="313" t="s">
        <v>2076</v>
      </c>
      <c r="V177" s="313" t="s">
        <v>841</v>
      </c>
      <c r="W177" s="313" t="s">
        <v>842</v>
      </c>
      <c r="X177" s="313" t="s">
        <v>843</v>
      </c>
      <c r="Y177" s="313" t="s">
        <v>1371</v>
      </c>
      <c r="Z177" s="312"/>
      <c r="AA177" s="312"/>
      <c r="AB177" s="312"/>
      <c r="AC177" s="312"/>
    </row>
    <row r="178" spans="1:29" s="320" customFormat="1" ht="409.5" x14ac:dyDescent="0.2">
      <c r="A178" s="316" t="s">
        <v>104</v>
      </c>
      <c r="B178" s="320">
        <v>2</v>
      </c>
      <c r="C178" s="317" t="s">
        <v>105</v>
      </c>
      <c r="D178" s="317" t="s">
        <v>67</v>
      </c>
      <c r="E178" s="317">
        <v>4</v>
      </c>
      <c r="F178" s="317" t="s">
        <v>128</v>
      </c>
      <c r="G178" s="280">
        <v>48</v>
      </c>
      <c r="H178" s="318" t="s">
        <v>838</v>
      </c>
      <c r="I178" s="318" t="s">
        <v>839</v>
      </c>
      <c r="J178" s="318" t="s">
        <v>1290</v>
      </c>
      <c r="K178" s="318" t="s">
        <v>109</v>
      </c>
      <c r="L178" s="318" t="s">
        <v>109</v>
      </c>
      <c r="M178" s="282" t="str">
        <f>VLOOKUP(G178,'[1]Matriz de Clasificacion'!$H$1:$K$341,4)</f>
        <v>Producto</v>
      </c>
      <c r="N178" s="310">
        <f t="shared" si="3"/>
        <v>1</v>
      </c>
      <c r="O178" s="318" t="s">
        <v>1197</v>
      </c>
      <c r="P178" s="318" t="s">
        <v>6</v>
      </c>
      <c r="Q178" s="324" t="s">
        <v>1389</v>
      </c>
      <c r="R178" s="319"/>
      <c r="S178" s="318" t="s">
        <v>1082</v>
      </c>
      <c r="T178" s="318" t="s">
        <v>1087</v>
      </c>
      <c r="U178" s="318" t="s">
        <v>2076</v>
      </c>
      <c r="V178" s="318" t="s">
        <v>841</v>
      </c>
      <c r="W178" s="318" t="s">
        <v>842</v>
      </c>
      <c r="X178" s="318" t="s">
        <v>843</v>
      </c>
      <c r="Y178" s="318" t="s">
        <v>1371</v>
      </c>
      <c r="Z178" s="317"/>
      <c r="AA178" s="317"/>
      <c r="AB178" s="317"/>
      <c r="AC178" s="317"/>
    </row>
    <row r="179" spans="1:29" s="315" customFormat="1" ht="409.5" x14ac:dyDescent="0.2">
      <c r="A179" s="311" t="s">
        <v>104</v>
      </c>
      <c r="B179" s="315">
        <v>2</v>
      </c>
      <c r="C179" s="312" t="s">
        <v>105</v>
      </c>
      <c r="D179" s="312" t="s">
        <v>67</v>
      </c>
      <c r="E179" s="312">
        <v>4</v>
      </c>
      <c r="F179" s="312" t="s">
        <v>128</v>
      </c>
      <c r="G179" s="280">
        <v>48</v>
      </c>
      <c r="H179" s="313" t="s">
        <v>838</v>
      </c>
      <c r="I179" s="313" t="s">
        <v>839</v>
      </c>
      <c r="J179" s="313" t="s">
        <v>1290</v>
      </c>
      <c r="K179" s="313" t="s">
        <v>109</v>
      </c>
      <c r="L179" s="313" t="s">
        <v>109</v>
      </c>
      <c r="M179" s="282" t="str">
        <f>VLOOKUP(G179,'[1]Matriz de Clasificacion'!$H$1:$K$341,4)</f>
        <v>Producto</v>
      </c>
      <c r="N179" s="310">
        <f t="shared" ref="N179:N242" si="4">IF((LEN(Q179)&gt;0),1,0)</f>
        <v>1</v>
      </c>
      <c r="O179" s="313" t="s">
        <v>1196</v>
      </c>
      <c r="P179" s="313" t="s">
        <v>6</v>
      </c>
      <c r="Q179" s="326" t="s">
        <v>1400</v>
      </c>
      <c r="R179" s="314"/>
      <c r="S179" s="313" t="s">
        <v>1082</v>
      </c>
      <c r="T179" s="313" t="s">
        <v>1084</v>
      </c>
      <c r="U179" s="313" t="s">
        <v>2076</v>
      </c>
      <c r="V179" s="313" t="s">
        <v>841</v>
      </c>
      <c r="W179" s="313" t="s">
        <v>842</v>
      </c>
      <c r="X179" s="313" t="s">
        <v>843</v>
      </c>
      <c r="Y179" s="313" t="s">
        <v>1371</v>
      </c>
      <c r="Z179" s="312"/>
      <c r="AA179" s="312"/>
      <c r="AB179" s="312"/>
      <c r="AC179" s="312"/>
    </row>
    <row r="180" spans="1:29" s="320" customFormat="1" ht="409.5" x14ac:dyDescent="0.2">
      <c r="A180" s="316" t="s">
        <v>104</v>
      </c>
      <c r="B180" s="320">
        <v>2</v>
      </c>
      <c r="C180" s="317" t="s">
        <v>105</v>
      </c>
      <c r="D180" s="317" t="s">
        <v>67</v>
      </c>
      <c r="E180" s="317">
        <v>4</v>
      </c>
      <c r="F180" s="317" t="s">
        <v>128</v>
      </c>
      <c r="G180" s="280">
        <v>48</v>
      </c>
      <c r="H180" s="318" t="s">
        <v>838</v>
      </c>
      <c r="I180" s="318" t="s">
        <v>839</v>
      </c>
      <c r="J180" s="318" t="s">
        <v>1290</v>
      </c>
      <c r="K180" s="318" t="s">
        <v>109</v>
      </c>
      <c r="L180" s="318" t="s">
        <v>109</v>
      </c>
      <c r="M180" s="282" t="str">
        <f>VLOOKUP(G180,'[1]Matriz de Clasificacion'!$H$1:$K$341,4)</f>
        <v>Producto</v>
      </c>
      <c r="N180" s="310">
        <f t="shared" si="4"/>
        <v>1</v>
      </c>
      <c r="O180" s="318" t="s">
        <v>1195</v>
      </c>
      <c r="P180" s="318" t="s">
        <v>6</v>
      </c>
      <c r="Q180" s="324" t="s">
        <v>1401</v>
      </c>
      <c r="R180" s="319"/>
      <c r="S180" s="318" t="s">
        <v>1082</v>
      </c>
      <c r="T180" s="318" t="s">
        <v>1083</v>
      </c>
      <c r="U180" s="318" t="s">
        <v>2076</v>
      </c>
      <c r="V180" s="318" t="s">
        <v>841</v>
      </c>
      <c r="W180" s="318" t="s">
        <v>842</v>
      </c>
      <c r="X180" s="318" t="s">
        <v>843</v>
      </c>
      <c r="Y180" s="318" t="s">
        <v>1371</v>
      </c>
      <c r="Z180" s="317"/>
      <c r="AA180" s="317"/>
      <c r="AB180" s="317"/>
      <c r="AC180" s="317"/>
    </row>
    <row r="181" spans="1:29" s="315" customFormat="1" ht="409.5" x14ac:dyDescent="0.2">
      <c r="A181" s="311" t="s">
        <v>104</v>
      </c>
      <c r="B181" s="315">
        <v>2</v>
      </c>
      <c r="C181" s="312" t="s">
        <v>105</v>
      </c>
      <c r="D181" s="312" t="s">
        <v>67</v>
      </c>
      <c r="E181" s="312">
        <v>4</v>
      </c>
      <c r="F181" s="312" t="s">
        <v>128</v>
      </c>
      <c r="G181" s="280">
        <v>48</v>
      </c>
      <c r="H181" s="313" t="s">
        <v>838</v>
      </c>
      <c r="I181" s="313" t="s">
        <v>839</v>
      </c>
      <c r="J181" s="313" t="s">
        <v>1290</v>
      </c>
      <c r="K181" s="313" t="s">
        <v>109</v>
      </c>
      <c r="L181" s="313" t="s">
        <v>109</v>
      </c>
      <c r="M181" s="282" t="str">
        <f>VLOOKUP(G181,'[1]Matriz de Clasificacion'!$H$1:$K$341,4)</f>
        <v>Producto</v>
      </c>
      <c r="N181" s="310">
        <f t="shared" si="4"/>
        <v>1</v>
      </c>
      <c r="O181" s="313" t="s">
        <v>1374</v>
      </c>
      <c r="P181" s="313" t="s">
        <v>91</v>
      </c>
      <c r="Q181" s="326" t="s">
        <v>1405</v>
      </c>
      <c r="R181" s="314"/>
      <c r="S181" s="313" t="s">
        <v>1082</v>
      </c>
      <c r="T181" s="313" t="s">
        <v>840</v>
      </c>
      <c r="U181" s="313" t="s">
        <v>2076</v>
      </c>
      <c r="V181" s="313" t="s">
        <v>841</v>
      </c>
      <c r="W181" s="313" t="s">
        <v>842</v>
      </c>
      <c r="X181" s="313" t="s">
        <v>843</v>
      </c>
      <c r="Y181" s="313" t="s">
        <v>1371</v>
      </c>
      <c r="Z181" s="312"/>
      <c r="AA181" s="312"/>
      <c r="AB181" s="312"/>
      <c r="AC181" s="312"/>
    </row>
    <row r="182" spans="1:29" s="320" customFormat="1" ht="409.5" x14ac:dyDescent="0.2">
      <c r="A182" s="316" t="s">
        <v>104</v>
      </c>
      <c r="B182" s="320">
        <v>2</v>
      </c>
      <c r="C182" s="317" t="s">
        <v>105</v>
      </c>
      <c r="D182" s="317" t="s">
        <v>67</v>
      </c>
      <c r="E182" s="317">
        <v>4</v>
      </c>
      <c r="F182" s="317" t="s">
        <v>128</v>
      </c>
      <c r="G182" s="280">
        <v>48</v>
      </c>
      <c r="H182" s="318" t="s">
        <v>838</v>
      </c>
      <c r="I182" s="318" t="s">
        <v>839</v>
      </c>
      <c r="J182" s="318" t="s">
        <v>1290</v>
      </c>
      <c r="K182" s="318" t="s">
        <v>109</v>
      </c>
      <c r="L182" s="318" t="s">
        <v>109</v>
      </c>
      <c r="M182" s="282" t="str">
        <f>VLOOKUP(G182,'[1]Matriz de Clasificacion'!$H$1:$K$341,4)</f>
        <v>Producto</v>
      </c>
      <c r="N182" s="310">
        <f t="shared" si="4"/>
        <v>1</v>
      </c>
      <c r="O182" s="318" t="s">
        <v>1375</v>
      </c>
      <c r="P182" s="318" t="s">
        <v>91</v>
      </c>
      <c r="Q182" s="324" t="s">
        <v>2077</v>
      </c>
      <c r="R182" s="319"/>
      <c r="S182" s="318" t="s">
        <v>1081</v>
      </c>
      <c r="T182" s="318" t="s">
        <v>840</v>
      </c>
      <c r="U182" s="318" t="s">
        <v>2076</v>
      </c>
      <c r="V182" s="318" t="s">
        <v>841</v>
      </c>
      <c r="W182" s="318" t="s">
        <v>842</v>
      </c>
      <c r="X182" s="318" t="s">
        <v>843</v>
      </c>
      <c r="Y182" s="318" t="s">
        <v>1371</v>
      </c>
      <c r="Z182" s="317"/>
      <c r="AA182" s="317"/>
      <c r="AB182" s="317"/>
      <c r="AC182" s="317"/>
    </row>
    <row r="183" spans="1:29" s="315" customFormat="1" ht="409.5" x14ac:dyDescent="0.2">
      <c r="A183" s="311" t="s">
        <v>104</v>
      </c>
      <c r="B183" s="315">
        <v>2</v>
      </c>
      <c r="C183" s="312" t="s">
        <v>105</v>
      </c>
      <c r="D183" s="312" t="s">
        <v>67</v>
      </c>
      <c r="E183" s="312">
        <v>4</v>
      </c>
      <c r="F183" s="312" t="s">
        <v>128</v>
      </c>
      <c r="G183" s="280">
        <v>48</v>
      </c>
      <c r="H183" s="313" t="s">
        <v>838</v>
      </c>
      <c r="I183" s="313" t="s">
        <v>839</v>
      </c>
      <c r="J183" s="313" t="s">
        <v>1290</v>
      </c>
      <c r="K183" s="313" t="s">
        <v>109</v>
      </c>
      <c r="L183" s="313" t="s">
        <v>109</v>
      </c>
      <c r="M183" s="282" t="str">
        <f>VLOOKUP(G183,'[1]Matriz de Clasificacion'!$H$1:$K$341,4)</f>
        <v>Producto</v>
      </c>
      <c r="N183" s="310">
        <f t="shared" si="4"/>
        <v>1</v>
      </c>
      <c r="O183" s="313" t="s">
        <v>1376</v>
      </c>
      <c r="P183" s="313" t="s">
        <v>91</v>
      </c>
      <c r="Q183" s="326" t="s">
        <v>1406</v>
      </c>
      <c r="R183" s="314"/>
      <c r="S183" s="313" t="s">
        <v>1080</v>
      </c>
      <c r="T183" s="313" t="s">
        <v>840</v>
      </c>
      <c r="U183" s="313" t="s">
        <v>2076</v>
      </c>
      <c r="V183" s="313" t="s">
        <v>841</v>
      </c>
      <c r="W183" s="313" t="s">
        <v>842</v>
      </c>
      <c r="X183" s="313" t="s">
        <v>843</v>
      </c>
      <c r="Y183" s="313" t="s">
        <v>1371</v>
      </c>
      <c r="Z183" s="312"/>
      <c r="AA183" s="312"/>
      <c r="AB183" s="312"/>
      <c r="AC183" s="312"/>
    </row>
    <row r="184" spans="1:29" s="320" customFormat="1" ht="409.5" x14ac:dyDescent="0.2">
      <c r="A184" s="316" t="s">
        <v>104</v>
      </c>
      <c r="B184" s="320">
        <v>2</v>
      </c>
      <c r="C184" s="317" t="s">
        <v>105</v>
      </c>
      <c r="D184" s="317" t="s">
        <v>67</v>
      </c>
      <c r="E184" s="317">
        <v>4</v>
      </c>
      <c r="F184" s="317" t="s">
        <v>128</v>
      </c>
      <c r="G184" s="280">
        <v>48</v>
      </c>
      <c r="H184" s="318" t="s">
        <v>838</v>
      </c>
      <c r="I184" s="318" t="s">
        <v>839</v>
      </c>
      <c r="J184" s="318" t="s">
        <v>1290</v>
      </c>
      <c r="K184" s="318" t="s">
        <v>109</v>
      </c>
      <c r="L184" s="318" t="s">
        <v>109</v>
      </c>
      <c r="M184" s="282" t="str">
        <f>VLOOKUP(G184,'[1]Matriz de Clasificacion'!$H$1:$K$341,4)</f>
        <v>Producto</v>
      </c>
      <c r="N184" s="310">
        <f t="shared" si="4"/>
        <v>1</v>
      </c>
      <c r="O184" s="318" t="s">
        <v>1377</v>
      </c>
      <c r="P184" s="318" t="s">
        <v>91</v>
      </c>
      <c r="Q184" s="324" t="s">
        <v>1407</v>
      </c>
      <c r="R184" s="319"/>
      <c r="S184" s="318" t="s">
        <v>1079</v>
      </c>
      <c r="T184" s="318" t="s">
        <v>840</v>
      </c>
      <c r="U184" s="318" t="s">
        <v>2076</v>
      </c>
      <c r="V184" s="318" t="s">
        <v>841</v>
      </c>
      <c r="W184" s="318" t="s">
        <v>842</v>
      </c>
      <c r="X184" s="318" t="s">
        <v>843</v>
      </c>
      <c r="Y184" s="318" t="s">
        <v>1371</v>
      </c>
      <c r="Z184" s="317"/>
      <c r="AA184" s="317"/>
      <c r="AB184" s="317"/>
      <c r="AC184" s="317"/>
    </row>
    <row r="185" spans="1:29" s="315" customFormat="1" ht="409.5" x14ac:dyDescent="0.2">
      <c r="A185" s="311" t="s">
        <v>104</v>
      </c>
      <c r="B185" s="315">
        <v>2</v>
      </c>
      <c r="C185" s="312" t="s">
        <v>105</v>
      </c>
      <c r="D185" s="312" t="s">
        <v>67</v>
      </c>
      <c r="E185" s="312">
        <v>4</v>
      </c>
      <c r="F185" s="312" t="s">
        <v>128</v>
      </c>
      <c r="G185" s="280">
        <v>48</v>
      </c>
      <c r="H185" s="313" t="s">
        <v>838</v>
      </c>
      <c r="I185" s="313" t="s">
        <v>839</v>
      </c>
      <c r="J185" s="313" t="s">
        <v>1290</v>
      </c>
      <c r="K185" s="313" t="s">
        <v>109</v>
      </c>
      <c r="L185" s="313" t="s">
        <v>109</v>
      </c>
      <c r="M185" s="282" t="str">
        <f>VLOOKUP(G185,'[1]Matriz de Clasificacion'!$H$1:$K$341,4)</f>
        <v>Producto</v>
      </c>
      <c r="N185" s="310">
        <f t="shared" si="4"/>
        <v>1</v>
      </c>
      <c r="O185" s="313" t="s">
        <v>1378</v>
      </c>
      <c r="P185" s="313" t="s">
        <v>91</v>
      </c>
      <c r="Q185" s="326" t="s">
        <v>1408</v>
      </c>
      <c r="R185" s="314"/>
      <c r="S185" s="313" t="s">
        <v>1078</v>
      </c>
      <c r="T185" s="313" t="s">
        <v>840</v>
      </c>
      <c r="U185" s="313" t="s">
        <v>2076</v>
      </c>
      <c r="V185" s="313" t="s">
        <v>841</v>
      </c>
      <c r="W185" s="313" t="s">
        <v>842</v>
      </c>
      <c r="X185" s="313" t="s">
        <v>843</v>
      </c>
      <c r="Y185" s="313" t="s">
        <v>1371</v>
      </c>
      <c r="Z185" s="312"/>
      <c r="AA185" s="312"/>
      <c r="AB185" s="312"/>
      <c r="AC185" s="312"/>
    </row>
    <row r="186" spans="1:29" s="320" customFormat="1" ht="409.5" x14ac:dyDescent="0.2">
      <c r="A186" s="316" t="s">
        <v>104</v>
      </c>
      <c r="B186" s="320">
        <v>2</v>
      </c>
      <c r="C186" s="317" t="s">
        <v>105</v>
      </c>
      <c r="D186" s="317" t="s">
        <v>67</v>
      </c>
      <c r="E186" s="317">
        <v>4</v>
      </c>
      <c r="F186" s="317" t="s">
        <v>128</v>
      </c>
      <c r="G186" s="280">
        <v>48</v>
      </c>
      <c r="H186" s="318" t="s">
        <v>838</v>
      </c>
      <c r="I186" s="318" t="s">
        <v>839</v>
      </c>
      <c r="J186" s="318" t="s">
        <v>1290</v>
      </c>
      <c r="K186" s="318" t="s">
        <v>109</v>
      </c>
      <c r="L186" s="318" t="s">
        <v>109</v>
      </c>
      <c r="M186" s="282" t="str">
        <f>VLOOKUP(G186,'[1]Matriz de Clasificacion'!$H$1:$K$341,4)</f>
        <v>Producto</v>
      </c>
      <c r="N186" s="310">
        <f t="shared" si="4"/>
        <v>1</v>
      </c>
      <c r="O186" s="318" t="s">
        <v>1379</v>
      </c>
      <c r="P186" s="318" t="s">
        <v>91</v>
      </c>
      <c r="Q186" s="324" t="s">
        <v>1409</v>
      </c>
      <c r="R186" s="319"/>
      <c r="S186" s="318" t="s">
        <v>1077</v>
      </c>
      <c r="T186" s="318" t="s">
        <v>840</v>
      </c>
      <c r="U186" s="318" t="s">
        <v>2076</v>
      </c>
      <c r="V186" s="318" t="s">
        <v>841</v>
      </c>
      <c r="W186" s="318" t="s">
        <v>842</v>
      </c>
      <c r="X186" s="318" t="s">
        <v>843</v>
      </c>
      <c r="Y186" s="318" t="s">
        <v>1371</v>
      </c>
      <c r="Z186" s="317"/>
      <c r="AA186" s="317"/>
      <c r="AB186" s="317"/>
      <c r="AC186" s="317"/>
    </row>
    <row r="187" spans="1:29" s="315" customFormat="1" ht="409.5" x14ac:dyDescent="0.2">
      <c r="A187" s="311" t="s">
        <v>104</v>
      </c>
      <c r="B187" s="315">
        <v>2</v>
      </c>
      <c r="C187" s="312" t="s">
        <v>105</v>
      </c>
      <c r="D187" s="312" t="s">
        <v>67</v>
      </c>
      <c r="E187" s="312">
        <v>4</v>
      </c>
      <c r="F187" s="312" t="s">
        <v>128</v>
      </c>
      <c r="G187" s="280">
        <v>48</v>
      </c>
      <c r="H187" s="313" t="s">
        <v>838</v>
      </c>
      <c r="I187" s="313" t="s">
        <v>839</v>
      </c>
      <c r="J187" s="313" t="s">
        <v>1290</v>
      </c>
      <c r="K187" s="313" t="s">
        <v>109</v>
      </c>
      <c r="L187" s="313" t="s">
        <v>109</v>
      </c>
      <c r="M187" s="282" t="str">
        <f>VLOOKUP(G187,'[1]Matriz de Clasificacion'!$H$1:$K$341,4)</f>
        <v>Producto</v>
      </c>
      <c r="N187" s="310">
        <f t="shared" si="4"/>
        <v>1</v>
      </c>
      <c r="O187" s="313" t="s">
        <v>1380</v>
      </c>
      <c r="P187" s="313" t="s">
        <v>91</v>
      </c>
      <c r="Q187" s="326" t="s">
        <v>1410</v>
      </c>
      <c r="R187" s="314"/>
      <c r="S187" s="313" t="s">
        <v>1076</v>
      </c>
      <c r="T187" s="313" t="s">
        <v>840</v>
      </c>
      <c r="U187" s="313" t="s">
        <v>2076</v>
      </c>
      <c r="V187" s="313" t="s">
        <v>841</v>
      </c>
      <c r="W187" s="313" t="s">
        <v>842</v>
      </c>
      <c r="X187" s="313" t="s">
        <v>843</v>
      </c>
      <c r="Y187" s="313" t="s">
        <v>1371</v>
      </c>
      <c r="Z187" s="312"/>
      <c r="AA187" s="312"/>
      <c r="AB187" s="312"/>
      <c r="AC187" s="312"/>
    </row>
    <row r="188" spans="1:29" s="320" customFormat="1" ht="409.5" x14ac:dyDescent="0.2">
      <c r="A188" s="316" t="s">
        <v>104</v>
      </c>
      <c r="B188" s="320">
        <v>2</v>
      </c>
      <c r="C188" s="317" t="s">
        <v>105</v>
      </c>
      <c r="D188" s="317" t="s">
        <v>67</v>
      </c>
      <c r="E188" s="317">
        <v>4</v>
      </c>
      <c r="F188" s="317" t="s">
        <v>128</v>
      </c>
      <c r="G188" s="280">
        <v>48</v>
      </c>
      <c r="H188" s="318" t="s">
        <v>838</v>
      </c>
      <c r="I188" s="318" t="s">
        <v>839</v>
      </c>
      <c r="J188" s="318" t="s">
        <v>1290</v>
      </c>
      <c r="K188" s="318" t="s">
        <v>109</v>
      </c>
      <c r="L188" s="318" t="s">
        <v>109</v>
      </c>
      <c r="M188" s="282" t="str">
        <f>VLOOKUP(G188,'[1]Matriz de Clasificacion'!$H$1:$K$341,4)</f>
        <v>Producto</v>
      </c>
      <c r="N188" s="310">
        <f t="shared" si="4"/>
        <v>1</v>
      </c>
      <c r="O188" s="318" t="s">
        <v>1381</v>
      </c>
      <c r="P188" s="318" t="s">
        <v>91</v>
      </c>
      <c r="Q188" s="324" t="s">
        <v>1411</v>
      </c>
      <c r="R188" s="328"/>
      <c r="S188" s="318" t="s">
        <v>844</v>
      </c>
      <c r="T188" s="318" t="s">
        <v>845</v>
      </c>
      <c r="U188" s="322"/>
      <c r="V188" s="322"/>
      <c r="W188" s="322"/>
      <c r="X188" s="318" t="s">
        <v>843</v>
      </c>
      <c r="Y188" s="318" t="s">
        <v>1371</v>
      </c>
      <c r="Z188" s="317"/>
      <c r="AA188" s="317"/>
      <c r="AB188" s="317"/>
      <c r="AC188" s="317"/>
    </row>
    <row r="189" spans="1:29" s="315" customFormat="1" ht="409.5" x14ac:dyDescent="0.2">
      <c r="A189" s="311" t="s">
        <v>104</v>
      </c>
      <c r="B189" s="315">
        <v>2</v>
      </c>
      <c r="C189" s="312" t="s">
        <v>105</v>
      </c>
      <c r="D189" s="312" t="s">
        <v>67</v>
      </c>
      <c r="E189" s="312">
        <v>4</v>
      </c>
      <c r="F189" s="312" t="s">
        <v>128</v>
      </c>
      <c r="G189" s="280">
        <v>48</v>
      </c>
      <c r="H189" s="313" t="s">
        <v>838</v>
      </c>
      <c r="I189" s="313" t="s">
        <v>839</v>
      </c>
      <c r="J189" s="313" t="s">
        <v>1290</v>
      </c>
      <c r="K189" s="313" t="s">
        <v>109</v>
      </c>
      <c r="L189" s="313" t="s">
        <v>109</v>
      </c>
      <c r="M189" s="282" t="str">
        <f>VLOOKUP(G189,'[1]Matriz de Clasificacion'!$H$1:$K$341,4)</f>
        <v>Producto</v>
      </c>
      <c r="N189" s="310">
        <f t="shared" si="4"/>
        <v>1</v>
      </c>
      <c r="O189" s="313" t="s">
        <v>1382</v>
      </c>
      <c r="P189" s="313" t="s">
        <v>91</v>
      </c>
      <c r="Q189" s="326" t="s">
        <v>1412</v>
      </c>
      <c r="R189" s="329"/>
      <c r="S189" s="313" t="s">
        <v>846</v>
      </c>
      <c r="T189" s="313" t="s">
        <v>847</v>
      </c>
      <c r="U189" s="323"/>
      <c r="V189" s="323"/>
      <c r="W189" s="323"/>
      <c r="X189" s="313" t="s">
        <v>843</v>
      </c>
      <c r="Y189" s="313" t="s">
        <v>1371</v>
      </c>
      <c r="Z189" s="312"/>
      <c r="AA189" s="312"/>
      <c r="AB189" s="312"/>
      <c r="AC189" s="312"/>
    </row>
    <row r="190" spans="1:29" s="320" customFormat="1" ht="409.5" x14ac:dyDescent="0.2">
      <c r="A190" s="316" t="s">
        <v>104</v>
      </c>
      <c r="B190" s="320">
        <v>2</v>
      </c>
      <c r="C190" s="317" t="s">
        <v>105</v>
      </c>
      <c r="D190" s="317" t="s">
        <v>67</v>
      </c>
      <c r="E190" s="317">
        <v>4</v>
      </c>
      <c r="F190" s="317" t="s">
        <v>128</v>
      </c>
      <c r="G190" s="280">
        <v>48</v>
      </c>
      <c r="H190" s="318" t="s">
        <v>838</v>
      </c>
      <c r="I190" s="318" t="s">
        <v>839</v>
      </c>
      <c r="J190" s="318" t="s">
        <v>1290</v>
      </c>
      <c r="K190" s="318" t="s">
        <v>109</v>
      </c>
      <c r="L190" s="318" t="s">
        <v>109</v>
      </c>
      <c r="M190" s="282" t="str">
        <f>VLOOKUP(G190,'[1]Matriz de Clasificacion'!$H$1:$K$341,4)</f>
        <v>Producto</v>
      </c>
      <c r="N190" s="310">
        <f t="shared" si="4"/>
        <v>1</v>
      </c>
      <c r="O190" s="318" t="s">
        <v>1383</v>
      </c>
      <c r="P190" s="318" t="s">
        <v>91</v>
      </c>
      <c r="Q190" s="324" t="s">
        <v>2078</v>
      </c>
      <c r="R190" s="328"/>
      <c r="S190" s="318" t="s">
        <v>848</v>
      </c>
      <c r="T190" s="318" t="s">
        <v>849</v>
      </c>
      <c r="U190" s="322"/>
      <c r="V190" s="322"/>
      <c r="W190" s="322"/>
      <c r="X190" s="318" t="s">
        <v>843</v>
      </c>
      <c r="Y190" s="318" t="s">
        <v>1371</v>
      </c>
      <c r="Z190" s="317"/>
      <c r="AA190" s="317"/>
      <c r="AB190" s="317"/>
      <c r="AC190" s="317"/>
    </row>
    <row r="191" spans="1:29" s="315" customFormat="1" ht="409.5" x14ac:dyDescent="0.2">
      <c r="A191" s="311" t="s">
        <v>104</v>
      </c>
      <c r="B191" s="315">
        <v>2</v>
      </c>
      <c r="C191" s="312" t="s">
        <v>105</v>
      </c>
      <c r="D191" s="312" t="s">
        <v>67</v>
      </c>
      <c r="E191" s="312">
        <v>4</v>
      </c>
      <c r="F191" s="312" t="s">
        <v>128</v>
      </c>
      <c r="G191" s="280">
        <v>48</v>
      </c>
      <c r="H191" s="313" t="s">
        <v>838</v>
      </c>
      <c r="I191" s="313" t="s">
        <v>839</v>
      </c>
      <c r="J191" s="313" t="s">
        <v>1290</v>
      </c>
      <c r="K191" s="313" t="s">
        <v>109</v>
      </c>
      <c r="L191" s="313" t="s">
        <v>109</v>
      </c>
      <c r="M191" s="282" t="str">
        <f>VLOOKUP(G191,'[1]Matriz de Clasificacion'!$H$1:$K$341,4)</f>
        <v>Producto</v>
      </c>
      <c r="N191" s="310">
        <f t="shared" si="4"/>
        <v>1</v>
      </c>
      <c r="O191" s="313" t="s">
        <v>1384</v>
      </c>
      <c r="P191" s="313" t="s">
        <v>91</v>
      </c>
      <c r="Q191" s="326" t="s">
        <v>1413</v>
      </c>
      <c r="R191" s="329"/>
      <c r="S191" s="323"/>
      <c r="T191" s="313" t="s">
        <v>850</v>
      </c>
      <c r="U191" s="323"/>
      <c r="V191" s="323"/>
      <c r="W191" s="323"/>
      <c r="X191" s="313" t="s">
        <v>843</v>
      </c>
      <c r="Y191" s="313" t="s">
        <v>1371</v>
      </c>
      <c r="Z191" s="312"/>
      <c r="AA191" s="312"/>
      <c r="AB191" s="312"/>
      <c r="AC191" s="312"/>
    </row>
    <row r="192" spans="1:29" s="320" customFormat="1" ht="409.5" x14ac:dyDescent="0.2">
      <c r="A192" s="316" t="s">
        <v>104</v>
      </c>
      <c r="B192" s="320">
        <v>2</v>
      </c>
      <c r="C192" s="317" t="s">
        <v>105</v>
      </c>
      <c r="D192" s="317" t="s">
        <v>67</v>
      </c>
      <c r="E192" s="317">
        <v>4</v>
      </c>
      <c r="F192" s="317" t="s">
        <v>128</v>
      </c>
      <c r="G192" s="280">
        <v>48</v>
      </c>
      <c r="H192" s="318" t="s">
        <v>838</v>
      </c>
      <c r="I192" s="318" t="s">
        <v>839</v>
      </c>
      <c r="J192" s="318" t="s">
        <v>1290</v>
      </c>
      <c r="K192" s="318" t="s">
        <v>109</v>
      </c>
      <c r="L192" s="318" t="s">
        <v>109</v>
      </c>
      <c r="M192" s="282" t="str">
        <f>VLOOKUP(G192,'[1]Matriz de Clasificacion'!$H$1:$K$341,4)</f>
        <v>Producto</v>
      </c>
      <c r="N192" s="310">
        <f t="shared" si="4"/>
        <v>1</v>
      </c>
      <c r="O192" s="318" t="s">
        <v>1385</v>
      </c>
      <c r="P192" s="318" t="s">
        <v>91</v>
      </c>
      <c r="Q192" s="324" t="s">
        <v>1414</v>
      </c>
      <c r="R192" s="328"/>
      <c r="S192" s="322"/>
      <c r="T192" s="318" t="s">
        <v>851</v>
      </c>
      <c r="U192" s="322"/>
      <c r="V192" s="322"/>
      <c r="W192" s="322"/>
      <c r="X192" s="318" t="s">
        <v>843</v>
      </c>
      <c r="Y192" s="318" t="s">
        <v>1371</v>
      </c>
      <c r="Z192" s="317"/>
      <c r="AA192" s="317"/>
      <c r="AB192" s="317"/>
      <c r="AC192" s="317"/>
    </row>
    <row r="193" spans="1:29" s="315" customFormat="1" ht="409.5" x14ac:dyDescent="0.2">
      <c r="A193" s="311" t="s">
        <v>104</v>
      </c>
      <c r="B193" s="315">
        <v>2</v>
      </c>
      <c r="C193" s="312" t="s">
        <v>105</v>
      </c>
      <c r="D193" s="312" t="s">
        <v>67</v>
      </c>
      <c r="E193" s="312">
        <v>4</v>
      </c>
      <c r="F193" s="312" t="s">
        <v>128</v>
      </c>
      <c r="G193" s="280">
        <v>48</v>
      </c>
      <c r="H193" s="313" t="s">
        <v>838</v>
      </c>
      <c r="I193" s="313" t="s">
        <v>839</v>
      </c>
      <c r="J193" s="313" t="s">
        <v>1290</v>
      </c>
      <c r="K193" s="313" t="s">
        <v>109</v>
      </c>
      <c r="L193" s="313" t="s">
        <v>109</v>
      </c>
      <c r="M193" s="282" t="str">
        <f>VLOOKUP(G193,'[1]Matriz de Clasificacion'!$H$1:$K$341,4)</f>
        <v>Producto</v>
      </c>
      <c r="N193" s="310">
        <f t="shared" si="4"/>
        <v>1</v>
      </c>
      <c r="O193" s="313" t="s">
        <v>1386</v>
      </c>
      <c r="P193" s="313" t="s">
        <v>91</v>
      </c>
      <c r="Q193" s="313" t="s">
        <v>1415</v>
      </c>
      <c r="R193" s="329"/>
      <c r="S193" s="323"/>
      <c r="T193" s="313" t="s">
        <v>852</v>
      </c>
      <c r="U193" s="323"/>
      <c r="V193" s="323"/>
      <c r="W193" s="323"/>
      <c r="X193" s="313" t="s">
        <v>843</v>
      </c>
      <c r="Y193" s="313" t="s">
        <v>1371</v>
      </c>
      <c r="Z193" s="312"/>
      <c r="AA193" s="312"/>
      <c r="AB193" s="312"/>
      <c r="AC193" s="312"/>
    </row>
    <row r="194" spans="1:29" s="320" customFormat="1" ht="409.5" x14ac:dyDescent="0.2">
      <c r="A194" s="316" t="s">
        <v>104</v>
      </c>
      <c r="B194" s="320">
        <v>2</v>
      </c>
      <c r="C194" s="317" t="s">
        <v>105</v>
      </c>
      <c r="D194" s="317" t="s">
        <v>67</v>
      </c>
      <c r="E194" s="317">
        <v>4</v>
      </c>
      <c r="F194" s="317" t="s">
        <v>128</v>
      </c>
      <c r="G194" s="280">
        <v>48</v>
      </c>
      <c r="H194" s="318" t="s">
        <v>838</v>
      </c>
      <c r="I194" s="318" t="s">
        <v>839</v>
      </c>
      <c r="J194" s="318" t="s">
        <v>1290</v>
      </c>
      <c r="K194" s="318" t="s">
        <v>109</v>
      </c>
      <c r="L194" s="318" t="s">
        <v>109</v>
      </c>
      <c r="M194" s="282" t="str">
        <f>VLOOKUP(G194,'[1]Matriz de Clasificacion'!$H$1:$K$341,4)</f>
        <v>Producto</v>
      </c>
      <c r="N194" s="310">
        <f t="shared" si="4"/>
        <v>1</v>
      </c>
      <c r="O194" s="318" t="s">
        <v>1387</v>
      </c>
      <c r="P194" s="318" t="s">
        <v>91</v>
      </c>
      <c r="Q194" s="324" t="s">
        <v>1416</v>
      </c>
      <c r="R194" s="328"/>
      <c r="S194" s="322"/>
      <c r="T194" s="318" t="s">
        <v>853</v>
      </c>
      <c r="U194" s="322"/>
      <c r="V194" s="322"/>
      <c r="W194" s="322"/>
      <c r="X194" s="318" t="s">
        <v>843</v>
      </c>
      <c r="Y194" s="318" t="s">
        <v>1371</v>
      </c>
      <c r="Z194" s="317"/>
      <c r="AA194" s="317"/>
      <c r="AB194" s="317"/>
      <c r="AC194" s="317"/>
    </row>
    <row r="195" spans="1:29" s="315" customFormat="1" ht="409.5" x14ac:dyDescent="0.2">
      <c r="A195" s="311" t="s">
        <v>104</v>
      </c>
      <c r="B195" s="315">
        <v>2</v>
      </c>
      <c r="C195" s="312" t="s">
        <v>105</v>
      </c>
      <c r="D195" s="312" t="s">
        <v>67</v>
      </c>
      <c r="E195" s="312">
        <v>4</v>
      </c>
      <c r="F195" s="312" t="s">
        <v>128</v>
      </c>
      <c r="G195" s="280">
        <v>48</v>
      </c>
      <c r="H195" s="313" t="s">
        <v>838</v>
      </c>
      <c r="I195" s="313" t="s">
        <v>839</v>
      </c>
      <c r="J195" s="313" t="s">
        <v>1290</v>
      </c>
      <c r="K195" s="313" t="s">
        <v>109</v>
      </c>
      <c r="L195" s="313" t="s">
        <v>109</v>
      </c>
      <c r="M195" s="282" t="str">
        <f>VLOOKUP(G195,'[1]Matriz de Clasificacion'!$H$1:$K$341,4)</f>
        <v>Producto</v>
      </c>
      <c r="N195" s="310">
        <f t="shared" si="4"/>
        <v>1</v>
      </c>
      <c r="O195" s="313" t="s">
        <v>1388</v>
      </c>
      <c r="P195" s="313" t="s">
        <v>91</v>
      </c>
      <c r="Q195" s="326" t="s">
        <v>1417</v>
      </c>
      <c r="R195" s="329"/>
      <c r="S195" s="323"/>
      <c r="T195" s="313" t="s">
        <v>854</v>
      </c>
      <c r="U195" s="323"/>
      <c r="V195" s="323"/>
      <c r="W195" s="323"/>
      <c r="X195" s="313" t="s">
        <v>843</v>
      </c>
      <c r="Y195" s="313" t="s">
        <v>1371</v>
      </c>
      <c r="Z195" s="312"/>
      <c r="AA195" s="312"/>
      <c r="AB195" s="312"/>
      <c r="AC195" s="312"/>
    </row>
    <row r="196" spans="1:29" s="320" customFormat="1" ht="409.5" x14ac:dyDescent="0.2">
      <c r="A196" s="316" t="s">
        <v>104</v>
      </c>
      <c r="B196" s="320">
        <v>2</v>
      </c>
      <c r="C196" s="317" t="s">
        <v>105</v>
      </c>
      <c r="D196" s="317" t="s">
        <v>67</v>
      </c>
      <c r="E196" s="317">
        <v>4</v>
      </c>
      <c r="F196" s="317" t="s">
        <v>128</v>
      </c>
      <c r="G196" s="280">
        <v>48</v>
      </c>
      <c r="H196" s="318" t="s">
        <v>838</v>
      </c>
      <c r="I196" s="318" t="s">
        <v>839</v>
      </c>
      <c r="J196" s="318" t="s">
        <v>1290</v>
      </c>
      <c r="K196" s="318" t="s">
        <v>109</v>
      </c>
      <c r="L196" s="318" t="s">
        <v>109</v>
      </c>
      <c r="M196" s="282" t="str">
        <f>VLOOKUP(G196,'[1]Matriz de Clasificacion'!$H$1:$K$341,4)</f>
        <v>Producto</v>
      </c>
      <c r="N196" s="310">
        <f t="shared" si="4"/>
        <v>1</v>
      </c>
      <c r="O196" s="318" t="s">
        <v>1372</v>
      </c>
      <c r="P196" s="318" t="s">
        <v>91</v>
      </c>
      <c r="Q196" s="324" t="s">
        <v>1418</v>
      </c>
      <c r="R196" s="328"/>
      <c r="S196" s="322"/>
      <c r="T196" s="318" t="s">
        <v>855</v>
      </c>
      <c r="U196" s="322"/>
      <c r="V196" s="322"/>
      <c r="W196" s="322"/>
      <c r="X196" s="318" t="s">
        <v>843</v>
      </c>
      <c r="Y196" s="318" t="s">
        <v>1371</v>
      </c>
      <c r="Z196" s="317"/>
      <c r="AA196" s="317"/>
      <c r="AB196" s="317"/>
      <c r="AC196" s="317"/>
    </row>
    <row r="197" spans="1:29" s="315" customFormat="1" ht="409.5" x14ac:dyDescent="0.2">
      <c r="A197" s="311" t="s">
        <v>104</v>
      </c>
      <c r="B197" s="315">
        <v>2</v>
      </c>
      <c r="C197" s="312" t="s">
        <v>105</v>
      </c>
      <c r="D197" s="312" t="s">
        <v>67</v>
      </c>
      <c r="E197" s="312">
        <v>4</v>
      </c>
      <c r="F197" s="312" t="s">
        <v>128</v>
      </c>
      <c r="G197" s="280">
        <v>48</v>
      </c>
      <c r="H197" s="313" t="s">
        <v>838</v>
      </c>
      <c r="I197" s="313" t="s">
        <v>839</v>
      </c>
      <c r="J197" s="313" t="s">
        <v>1290</v>
      </c>
      <c r="K197" s="313" t="s">
        <v>109</v>
      </c>
      <c r="L197" s="313" t="s">
        <v>109</v>
      </c>
      <c r="M197" s="282" t="str">
        <f>VLOOKUP(G197,'[1]Matriz de Clasificacion'!$H$1:$K$341,4)</f>
        <v>Producto</v>
      </c>
      <c r="N197" s="310">
        <f t="shared" si="4"/>
        <v>1</v>
      </c>
      <c r="O197" s="313" t="s">
        <v>1373</v>
      </c>
      <c r="P197" s="313" t="s">
        <v>91</v>
      </c>
      <c r="Q197" s="326" t="s">
        <v>1419</v>
      </c>
      <c r="R197" s="329"/>
      <c r="S197" s="323"/>
      <c r="T197" s="313" t="s">
        <v>856</v>
      </c>
      <c r="U197" s="323"/>
      <c r="V197" s="323"/>
      <c r="W197" s="323"/>
      <c r="X197" s="313" t="s">
        <v>843</v>
      </c>
      <c r="Y197" s="313" t="s">
        <v>1371</v>
      </c>
      <c r="Z197" s="312"/>
      <c r="AA197" s="312"/>
      <c r="AB197" s="312"/>
      <c r="AC197" s="312"/>
    </row>
    <row r="198" spans="1:29" s="320" customFormat="1" ht="409.5" x14ac:dyDescent="0.2">
      <c r="A198" s="316" t="s">
        <v>104</v>
      </c>
      <c r="B198" s="320">
        <v>2</v>
      </c>
      <c r="C198" s="317" t="s">
        <v>105</v>
      </c>
      <c r="D198" s="317" t="s">
        <v>67</v>
      </c>
      <c r="E198" s="317">
        <v>4</v>
      </c>
      <c r="F198" s="317" t="s">
        <v>128</v>
      </c>
      <c r="G198" s="280">
        <v>48</v>
      </c>
      <c r="H198" s="318" t="s">
        <v>838</v>
      </c>
      <c r="I198" s="318" t="s">
        <v>839</v>
      </c>
      <c r="J198" s="318" t="s">
        <v>1290</v>
      </c>
      <c r="K198" s="318" t="s">
        <v>109</v>
      </c>
      <c r="L198" s="318" t="s">
        <v>109</v>
      </c>
      <c r="M198" s="282" t="str">
        <f>VLOOKUP(G198,'[1]Matriz de Clasificacion'!$H$1:$K$341,4)</f>
        <v>Producto</v>
      </c>
      <c r="N198" s="310">
        <f t="shared" si="4"/>
        <v>1</v>
      </c>
      <c r="O198" s="318" t="s">
        <v>1204</v>
      </c>
      <c r="P198" s="318" t="s">
        <v>91</v>
      </c>
      <c r="Q198" s="324" t="s">
        <v>1420</v>
      </c>
      <c r="R198" s="328"/>
      <c r="S198" s="322"/>
      <c r="T198" s="318" t="s">
        <v>857</v>
      </c>
      <c r="U198" s="322"/>
      <c r="V198" s="322"/>
      <c r="W198" s="322"/>
      <c r="X198" s="318" t="s">
        <v>843</v>
      </c>
      <c r="Y198" s="318" t="s">
        <v>1371</v>
      </c>
      <c r="Z198" s="317"/>
      <c r="AA198" s="317"/>
      <c r="AB198" s="317"/>
      <c r="AC198" s="317"/>
    </row>
    <row r="199" spans="1:29" s="315" customFormat="1" ht="409.5" x14ac:dyDescent="0.2">
      <c r="A199" s="311" t="s">
        <v>104</v>
      </c>
      <c r="B199" s="315">
        <v>2</v>
      </c>
      <c r="C199" s="312" t="s">
        <v>105</v>
      </c>
      <c r="D199" s="312" t="s">
        <v>67</v>
      </c>
      <c r="E199" s="312">
        <v>4</v>
      </c>
      <c r="F199" s="312" t="s">
        <v>128</v>
      </c>
      <c r="G199" s="280">
        <v>48</v>
      </c>
      <c r="H199" s="313" t="s">
        <v>838</v>
      </c>
      <c r="I199" s="313" t="s">
        <v>839</v>
      </c>
      <c r="J199" s="313" t="s">
        <v>1290</v>
      </c>
      <c r="K199" s="313" t="s">
        <v>109</v>
      </c>
      <c r="L199" s="313" t="s">
        <v>109</v>
      </c>
      <c r="M199" s="282" t="str">
        <f>VLOOKUP(G199,'[1]Matriz de Clasificacion'!$H$1:$K$341,4)</f>
        <v>Producto</v>
      </c>
      <c r="N199" s="310">
        <f t="shared" si="4"/>
        <v>1</v>
      </c>
      <c r="O199" s="313" t="s">
        <v>1205</v>
      </c>
      <c r="P199" s="313" t="s">
        <v>91</v>
      </c>
      <c r="Q199" s="326" t="s">
        <v>1421</v>
      </c>
      <c r="R199" s="329"/>
      <c r="S199" s="323"/>
      <c r="T199" s="313" t="s">
        <v>858</v>
      </c>
      <c r="U199" s="323"/>
      <c r="V199" s="323"/>
      <c r="W199" s="323"/>
      <c r="X199" s="313" t="s">
        <v>843</v>
      </c>
      <c r="Y199" s="313" t="s">
        <v>1371</v>
      </c>
      <c r="Z199" s="312"/>
      <c r="AA199" s="312"/>
      <c r="AB199" s="312"/>
      <c r="AC199" s="312"/>
    </row>
    <row r="200" spans="1:29" s="320" customFormat="1" ht="409.5" x14ac:dyDescent="0.2">
      <c r="A200" s="316" t="s">
        <v>104</v>
      </c>
      <c r="B200" s="320">
        <v>2</v>
      </c>
      <c r="C200" s="317" t="s">
        <v>105</v>
      </c>
      <c r="D200" s="317" t="s">
        <v>67</v>
      </c>
      <c r="E200" s="317">
        <v>4</v>
      </c>
      <c r="F200" s="317" t="s">
        <v>128</v>
      </c>
      <c r="G200" s="280">
        <v>48</v>
      </c>
      <c r="H200" s="318" t="s">
        <v>838</v>
      </c>
      <c r="I200" s="318" t="s">
        <v>839</v>
      </c>
      <c r="J200" s="318" t="s">
        <v>1290</v>
      </c>
      <c r="K200" s="318" t="s">
        <v>109</v>
      </c>
      <c r="L200" s="318" t="s">
        <v>109</v>
      </c>
      <c r="M200" s="282" t="str">
        <f>VLOOKUP(G200,'[1]Matriz de Clasificacion'!$H$1:$K$341,4)</f>
        <v>Producto</v>
      </c>
      <c r="N200" s="310">
        <f t="shared" si="4"/>
        <v>1</v>
      </c>
      <c r="O200" s="318" t="s">
        <v>1206</v>
      </c>
      <c r="P200" s="318" t="s">
        <v>91</v>
      </c>
      <c r="Q200" s="324" t="s">
        <v>1402</v>
      </c>
      <c r="R200" s="328"/>
      <c r="S200" s="322"/>
      <c r="T200" s="318" t="s">
        <v>859</v>
      </c>
      <c r="U200" s="322"/>
      <c r="V200" s="322"/>
      <c r="W200" s="322"/>
      <c r="X200" s="318" t="s">
        <v>843</v>
      </c>
      <c r="Y200" s="318" t="s">
        <v>1371</v>
      </c>
      <c r="Z200" s="317"/>
      <c r="AA200" s="317"/>
      <c r="AB200" s="317"/>
      <c r="AC200" s="317"/>
    </row>
    <row r="201" spans="1:29" s="315" customFormat="1" ht="409.5" x14ac:dyDescent="0.2">
      <c r="A201" s="311" t="s">
        <v>104</v>
      </c>
      <c r="B201" s="315">
        <v>2</v>
      </c>
      <c r="C201" s="312" t="s">
        <v>105</v>
      </c>
      <c r="D201" s="312" t="s">
        <v>67</v>
      </c>
      <c r="E201" s="312">
        <v>4</v>
      </c>
      <c r="F201" s="312" t="s">
        <v>128</v>
      </c>
      <c r="G201" s="280">
        <v>48</v>
      </c>
      <c r="H201" s="313" t="s">
        <v>838</v>
      </c>
      <c r="I201" s="313" t="s">
        <v>839</v>
      </c>
      <c r="J201" s="313" t="s">
        <v>1290</v>
      </c>
      <c r="K201" s="313" t="s">
        <v>109</v>
      </c>
      <c r="L201" s="313" t="s">
        <v>109</v>
      </c>
      <c r="M201" s="282" t="str">
        <f>VLOOKUP(G201,'[1]Matriz de Clasificacion'!$H$1:$K$341,4)</f>
        <v>Producto</v>
      </c>
      <c r="N201" s="310">
        <f t="shared" si="4"/>
        <v>1</v>
      </c>
      <c r="O201" s="313" t="s">
        <v>1207</v>
      </c>
      <c r="P201" s="313" t="s">
        <v>91</v>
      </c>
      <c r="Q201" s="326" t="s">
        <v>1422</v>
      </c>
      <c r="R201" s="329"/>
      <c r="S201" s="323"/>
      <c r="T201" s="313" t="s">
        <v>860</v>
      </c>
      <c r="U201" s="323"/>
      <c r="V201" s="323"/>
      <c r="W201" s="323"/>
      <c r="X201" s="313" t="s">
        <v>843</v>
      </c>
      <c r="Y201" s="313" t="s">
        <v>1371</v>
      </c>
      <c r="Z201" s="312"/>
      <c r="AA201" s="312"/>
      <c r="AB201" s="312"/>
      <c r="AC201" s="312"/>
    </row>
    <row r="202" spans="1:29" s="320" customFormat="1" ht="409.5" x14ac:dyDescent="0.2">
      <c r="A202" s="316" t="s">
        <v>104</v>
      </c>
      <c r="B202" s="320">
        <v>2</v>
      </c>
      <c r="C202" s="317" t="s">
        <v>105</v>
      </c>
      <c r="D202" s="317" t="s">
        <v>67</v>
      </c>
      <c r="E202" s="317">
        <v>4</v>
      </c>
      <c r="F202" s="317" t="s">
        <v>128</v>
      </c>
      <c r="G202" s="280">
        <v>48</v>
      </c>
      <c r="H202" s="318" t="s">
        <v>838</v>
      </c>
      <c r="I202" s="318" t="s">
        <v>839</v>
      </c>
      <c r="J202" s="318" t="s">
        <v>1290</v>
      </c>
      <c r="K202" s="318" t="s">
        <v>109</v>
      </c>
      <c r="L202" s="318" t="s">
        <v>109</v>
      </c>
      <c r="M202" s="282" t="str">
        <f>VLOOKUP(G202,'[1]Matriz de Clasificacion'!$H$1:$K$341,4)</f>
        <v>Producto</v>
      </c>
      <c r="N202" s="310">
        <f t="shared" si="4"/>
        <v>1</v>
      </c>
      <c r="O202" s="318" t="s">
        <v>1203</v>
      </c>
      <c r="P202" s="318" t="s">
        <v>91</v>
      </c>
      <c r="Q202" s="324" t="s">
        <v>2079</v>
      </c>
      <c r="R202" s="328"/>
      <c r="S202" s="322"/>
      <c r="T202" s="318" t="s">
        <v>861</v>
      </c>
      <c r="U202" s="322"/>
      <c r="V202" s="322"/>
      <c r="W202" s="322"/>
      <c r="X202" s="318" t="s">
        <v>843</v>
      </c>
      <c r="Y202" s="318" t="s">
        <v>1371</v>
      </c>
      <c r="Z202" s="317"/>
      <c r="AA202" s="317"/>
      <c r="AB202" s="317"/>
      <c r="AC202" s="317"/>
    </row>
    <row r="203" spans="1:29" s="315" customFormat="1" ht="409.5" x14ac:dyDescent="0.2">
      <c r="A203" s="311" t="s">
        <v>104</v>
      </c>
      <c r="B203" s="315">
        <v>2</v>
      </c>
      <c r="C203" s="312" t="s">
        <v>105</v>
      </c>
      <c r="D203" s="312" t="s">
        <v>67</v>
      </c>
      <c r="E203" s="312">
        <v>4</v>
      </c>
      <c r="F203" s="312" t="s">
        <v>128</v>
      </c>
      <c r="G203" s="280">
        <v>48</v>
      </c>
      <c r="H203" s="313" t="s">
        <v>838</v>
      </c>
      <c r="I203" s="313" t="s">
        <v>839</v>
      </c>
      <c r="J203" s="313" t="s">
        <v>1290</v>
      </c>
      <c r="K203" s="313" t="s">
        <v>109</v>
      </c>
      <c r="L203" s="313" t="s">
        <v>109</v>
      </c>
      <c r="M203" s="282" t="str">
        <f>VLOOKUP(G203,'[1]Matriz de Clasificacion'!$H$1:$K$341,4)</f>
        <v>Producto</v>
      </c>
      <c r="N203" s="310">
        <f t="shared" si="4"/>
        <v>1</v>
      </c>
      <c r="O203" s="313" t="s">
        <v>1199</v>
      </c>
      <c r="P203" s="313" t="s">
        <v>91</v>
      </c>
      <c r="Q203" s="326" t="s">
        <v>1423</v>
      </c>
      <c r="R203" s="329"/>
      <c r="S203" s="323"/>
      <c r="T203" s="313" t="s">
        <v>862</v>
      </c>
      <c r="U203" s="323"/>
      <c r="V203" s="323"/>
      <c r="W203" s="323"/>
      <c r="X203" s="313" t="s">
        <v>843</v>
      </c>
      <c r="Y203" s="313" t="s">
        <v>1371</v>
      </c>
      <c r="Z203" s="312"/>
      <c r="AA203" s="312"/>
      <c r="AB203" s="312"/>
      <c r="AC203" s="312"/>
    </row>
    <row r="204" spans="1:29" s="320" customFormat="1" ht="409.5" x14ac:dyDescent="0.2">
      <c r="A204" s="316" t="s">
        <v>104</v>
      </c>
      <c r="B204" s="320">
        <v>2</v>
      </c>
      <c r="C204" s="317" t="s">
        <v>105</v>
      </c>
      <c r="D204" s="317" t="s">
        <v>67</v>
      </c>
      <c r="E204" s="317">
        <v>4</v>
      </c>
      <c r="F204" s="317" t="s">
        <v>128</v>
      </c>
      <c r="G204" s="280">
        <v>48</v>
      </c>
      <c r="H204" s="318" t="s">
        <v>838</v>
      </c>
      <c r="I204" s="318" t="s">
        <v>839</v>
      </c>
      <c r="J204" s="318" t="s">
        <v>1290</v>
      </c>
      <c r="K204" s="318" t="s">
        <v>109</v>
      </c>
      <c r="L204" s="318" t="s">
        <v>109</v>
      </c>
      <c r="M204" s="282" t="str">
        <f>VLOOKUP(G204,'[1]Matriz de Clasificacion'!$H$1:$K$341,4)</f>
        <v>Producto</v>
      </c>
      <c r="N204" s="310">
        <f t="shared" si="4"/>
        <v>1</v>
      </c>
      <c r="O204" s="318" t="s">
        <v>1200</v>
      </c>
      <c r="P204" s="318" t="s">
        <v>91</v>
      </c>
      <c r="Q204" s="324" t="s">
        <v>1424</v>
      </c>
      <c r="R204" s="328"/>
      <c r="S204" s="322"/>
      <c r="T204" s="318" t="s">
        <v>863</v>
      </c>
      <c r="U204" s="322"/>
      <c r="V204" s="322"/>
      <c r="W204" s="322"/>
      <c r="X204" s="318" t="s">
        <v>843</v>
      </c>
      <c r="Y204" s="318" t="s">
        <v>1371</v>
      </c>
      <c r="Z204" s="317"/>
      <c r="AA204" s="317"/>
      <c r="AB204" s="317"/>
      <c r="AC204" s="317"/>
    </row>
    <row r="205" spans="1:29" s="315" customFormat="1" ht="409.5" x14ac:dyDescent="0.2">
      <c r="A205" s="311" t="s">
        <v>104</v>
      </c>
      <c r="B205" s="315">
        <v>2</v>
      </c>
      <c r="C205" s="312" t="s">
        <v>105</v>
      </c>
      <c r="D205" s="312" t="s">
        <v>67</v>
      </c>
      <c r="E205" s="312">
        <v>4</v>
      </c>
      <c r="F205" s="312" t="s">
        <v>128</v>
      </c>
      <c r="G205" s="280">
        <v>48</v>
      </c>
      <c r="H205" s="313" t="s">
        <v>838</v>
      </c>
      <c r="I205" s="313" t="s">
        <v>839</v>
      </c>
      <c r="J205" s="313" t="s">
        <v>1290</v>
      </c>
      <c r="K205" s="313" t="s">
        <v>109</v>
      </c>
      <c r="L205" s="313" t="s">
        <v>109</v>
      </c>
      <c r="M205" s="282" t="str">
        <f>VLOOKUP(G205,'[1]Matriz de Clasificacion'!$H$1:$K$341,4)</f>
        <v>Producto</v>
      </c>
      <c r="N205" s="310">
        <f t="shared" si="4"/>
        <v>1</v>
      </c>
      <c r="O205" s="313" t="s">
        <v>1198</v>
      </c>
      <c r="P205" s="313" t="s">
        <v>91</v>
      </c>
      <c r="Q205" s="326" t="s">
        <v>1403</v>
      </c>
      <c r="R205" s="329"/>
      <c r="S205" s="323"/>
      <c r="T205" s="313" t="s">
        <v>864</v>
      </c>
      <c r="U205" s="323"/>
      <c r="V205" s="323"/>
      <c r="W205" s="323"/>
      <c r="X205" s="313" t="s">
        <v>843</v>
      </c>
      <c r="Y205" s="313" t="s">
        <v>1371</v>
      </c>
      <c r="Z205" s="312"/>
      <c r="AA205" s="312"/>
      <c r="AB205" s="312"/>
      <c r="AC205" s="312"/>
    </row>
    <row r="206" spans="1:29" s="320" customFormat="1" ht="409.5" x14ac:dyDescent="0.2">
      <c r="A206" s="316" t="s">
        <v>104</v>
      </c>
      <c r="B206" s="320">
        <v>2</v>
      </c>
      <c r="C206" s="317" t="s">
        <v>105</v>
      </c>
      <c r="D206" s="317" t="s">
        <v>67</v>
      </c>
      <c r="E206" s="317">
        <v>4</v>
      </c>
      <c r="F206" s="317" t="s">
        <v>128</v>
      </c>
      <c r="G206" s="280">
        <v>48</v>
      </c>
      <c r="H206" s="318" t="s">
        <v>838</v>
      </c>
      <c r="I206" s="318" t="s">
        <v>839</v>
      </c>
      <c r="J206" s="318" t="s">
        <v>1290</v>
      </c>
      <c r="K206" s="318" t="s">
        <v>109</v>
      </c>
      <c r="L206" s="318" t="s">
        <v>109</v>
      </c>
      <c r="M206" s="282" t="str">
        <f>VLOOKUP(G206,'[1]Matriz de Clasificacion'!$H$1:$K$341,4)</f>
        <v>Producto</v>
      </c>
      <c r="N206" s="310">
        <f t="shared" si="4"/>
        <v>1</v>
      </c>
      <c r="O206" s="318" t="s">
        <v>1197</v>
      </c>
      <c r="P206" s="318" t="s">
        <v>91</v>
      </c>
      <c r="Q206" s="324" t="s">
        <v>1425</v>
      </c>
      <c r="R206" s="328"/>
      <c r="S206" s="322"/>
      <c r="T206" s="318"/>
      <c r="U206" s="322"/>
      <c r="V206" s="322"/>
      <c r="W206" s="322"/>
      <c r="X206" s="318" t="s">
        <v>843</v>
      </c>
      <c r="Y206" s="318" t="s">
        <v>1371</v>
      </c>
      <c r="Z206" s="317"/>
      <c r="AA206" s="317"/>
      <c r="AB206" s="317"/>
      <c r="AC206" s="317"/>
    </row>
    <row r="207" spans="1:29" s="315" customFormat="1" ht="409.5" x14ac:dyDescent="0.2">
      <c r="A207" s="311" t="s">
        <v>104</v>
      </c>
      <c r="B207" s="315">
        <v>2</v>
      </c>
      <c r="C207" s="312" t="s">
        <v>105</v>
      </c>
      <c r="D207" s="312" t="s">
        <v>67</v>
      </c>
      <c r="E207" s="312">
        <v>4</v>
      </c>
      <c r="F207" s="312" t="s">
        <v>128</v>
      </c>
      <c r="G207" s="280">
        <v>48</v>
      </c>
      <c r="H207" s="313" t="s">
        <v>838</v>
      </c>
      <c r="I207" s="313" t="s">
        <v>839</v>
      </c>
      <c r="J207" s="313" t="s">
        <v>1290</v>
      </c>
      <c r="K207" s="313" t="s">
        <v>109</v>
      </c>
      <c r="L207" s="313" t="s">
        <v>109</v>
      </c>
      <c r="M207" s="282" t="str">
        <f>VLOOKUP(G207,'[1]Matriz de Clasificacion'!$H$1:$K$341,4)</f>
        <v>Producto</v>
      </c>
      <c r="N207" s="310">
        <f t="shared" si="4"/>
        <v>1</v>
      </c>
      <c r="O207" s="313" t="s">
        <v>1196</v>
      </c>
      <c r="P207" s="313" t="s">
        <v>91</v>
      </c>
      <c r="Q207" s="326" t="s">
        <v>1426</v>
      </c>
      <c r="R207" s="329"/>
      <c r="S207" s="323"/>
      <c r="T207" s="313"/>
      <c r="U207" s="323"/>
      <c r="V207" s="323"/>
      <c r="W207" s="323"/>
      <c r="X207" s="313" t="s">
        <v>843</v>
      </c>
      <c r="Y207" s="313" t="s">
        <v>1371</v>
      </c>
      <c r="Z207" s="312"/>
      <c r="AA207" s="312"/>
      <c r="AB207" s="312"/>
      <c r="AC207" s="312"/>
    </row>
    <row r="208" spans="1:29" s="320" customFormat="1" ht="409.5" x14ac:dyDescent="0.2">
      <c r="A208" s="316" t="s">
        <v>104</v>
      </c>
      <c r="B208" s="320">
        <v>2</v>
      </c>
      <c r="C208" s="317" t="s">
        <v>105</v>
      </c>
      <c r="D208" s="317" t="s">
        <v>67</v>
      </c>
      <c r="E208" s="317">
        <v>4</v>
      </c>
      <c r="F208" s="317" t="s">
        <v>128</v>
      </c>
      <c r="G208" s="280">
        <v>48</v>
      </c>
      <c r="H208" s="318" t="s">
        <v>838</v>
      </c>
      <c r="I208" s="318" t="s">
        <v>839</v>
      </c>
      <c r="J208" s="318" t="s">
        <v>1290</v>
      </c>
      <c r="K208" s="318" t="s">
        <v>109</v>
      </c>
      <c r="L208" s="318" t="s">
        <v>109</v>
      </c>
      <c r="M208" s="282" t="str">
        <f>VLOOKUP(G208,'[1]Matriz de Clasificacion'!$H$1:$K$341,4)</f>
        <v>Producto</v>
      </c>
      <c r="N208" s="310">
        <f t="shared" si="4"/>
        <v>1</v>
      </c>
      <c r="O208" s="318" t="s">
        <v>1195</v>
      </c>
      <c r="P208" s="318" t="s">
        <v>91</v>
      </c>
      <c r="Q208" s="318" t="s">
        <v>1427</v>
      </c>
      <c r="R208" s="328"/>
      <c r="S208" s="322"/>
      <c r="T208" s="318"/>
      <c r="U208" s="322"/>
      <c r="V208" s="322"/>
      <c r="W208" s="322"/>
      <c r="X208" s="318" t="s">
        <v>843</v>
      </c>
      <c r="Y208" s="318" t="s">
        <v>1371</v>
      </c>
      <c r="Z208" s="317"/>
      <c r="AA208" s="317"/>
      <c r="AB208" s="317"/>
      <c r="AC208" s="317"/>
    </row>
    <row r="209" spans="1:29" s="315" customFormat="1" ht="409.5" x14ac:dyDescent="0.2">
      <c r="A209" s="311" t="s">
        <v>104</v>
      </c>
      <c r="B209" s="315">
        <v>2</v>
      </c>
      <c r="C209" s="312" t="s">
        <v>105</v>
      </c>
      <c r="D209" s="312" t="s">
        <v>67</v>
      </c>
      <c r="E209" s="312">
        <v>4</v>
      </c>
      <c r="F209" s="312" t="s">
        <v>128</v>
      </c>
      <c r="G209" s="280">
        <v>48</v>
      </c>
      <c r="H209" s="313" t="s">
        <v>838</v>
      </c>
      <c r="I209" s="313" t="s">
        <v>839</v>
      </c>
      <c r="J209" s="313" t="s">
        <v>1290</v>
      </c>
      <c r="K209" s="313" t="s">
        <v>109</v>
      </c>
      <c r="L209" s="313" t="s">
        <v>109</v>
      </c>
      <c r="M209" s="282" t="str">
        <f>VLOOKUP(G209,'[1]Matriz de Clasificacion'!$H$1:$K$341,4)</f>
        <v>Producto</v>
      </c>
      <c r="N209" s="310">
        <f t="shared" si="4"/>
        <v>1</v>
      </c>
      <c r="O209" s="313" t="s">
        <v>1206</v>
      </c>
      <c r="P209" s="313" t="s">
        <v>28</v>
      </c>
      <c r="Q209" s="326" t="s">
        <v>1404</v>
      </c>
      <c r="R209" s="329"/>
      <c r="S209" s="323"/>
      <c r="T209" s="313"/>
      <c r="U209" s="323"/>
      <c r="V209" s="323"/>
      <c r="W209" s="323"/>
      <c r="X209" s="313" t="s">
        <v>843</v>
      </c>
      <c r="Y209" s="313" t="s">
        <v>1371</v>
      </c>
      <c r="Z209" s="312"/>
      <c r="AA209" s="312"/>
      <c r="AB209" s="312"/>
      <c r="AC209" s="312"/>
    </row>
    <row r="210" spans="1:29" s="320" customFormat="1" ht="409.5" x14ac:dyDescent="0.2">
      <c r="A210" s="316" t="s">
        <v>104</v>
      </c>
      <c r="B210" s="320">
        <v>2</v>
      </c>
      <c r="C210" s="317" t="s">
        <v>105</v>
      </c>
      <c r="D210" s="317" t="s">
        <v>67</v>
      </c>
      <c r="E210" s="317">
        <v>4</v>
      </c>
      <c r="F210" s="317" t="s">
        <v>128</v>
      </c>
      <c r="G210" s="280">
        <v>48</v>
      </c>
      <c r="H210" s="318" t="s">
        <v>838</v>
      </c>
      <c r="I210" s="318" t="s">
        <v>839</v>
      </c>
      <c r="J210" s="318" t="s">
        <v>1290</v>
      </c>
      <c r="K210" s="318" t="s">
        <v>109</v>
      </c>
      <c r="L210" s="318" t="s">
        <v>109</v>
      </c>
      <c r="M210" s="282" t="str">
        <f>VLOOKUP(G210,'[1]Matriz de Clasificacion'!$H$1:$K$341,4)</f>
        <v>Producto</v>
      </c>
      <c r="N210" s="310">
        <f t="shared" si="4"/>
        <v>1</v>
      </c>
      <c r="O210" s="318" t="s">
        <v>1207</v>
      </c>
      <c r="P210" s="318" t="s">
        <v>28</v>
      </c>
      <c r="Q210" s="324" t="s">
        <v>1924</v>
      </c>
      <c r="R210" s="328"/>
      <c r="S210" s="322"/>
      <c r="T210" s="318"/>
      <c r="U210" s="322"/>
      <c r="V210" s="322"/>
      <c r="W210" s="322"/>
      <c r="X210" s="318" t="s">
        <v>843</v>
      </c>
      <c r="Y210" s="318" t="s">
        <v>1371</v>
      </c>
      <c r="Z210" s="317"/>
      <c r="AA210" s="317"/>
      <c r="AB210" s="317"/>
      <c r="AC210" s="317"/>
    </row>
    <row r="211" spans="1:29" s="315" customFormat="1" ht="409.5" x14ac:dyDescent="0.2">
      <c r="A211" s="311" t="s">
        <v>104</v>
      </c>
      <c r="B211" s="315">
        <v>2</v>
      </c>
      <c r="C211" s="312" t="s">
        <v>105</v>
      </c>
      <c r="D211" s="312" t="s">
        <v>67</v>
      </c>
      <c r="E211" s="312">
        <v>4</v>
      </c>
      <c r="F211" s="312" t="s">
        <v>128</v>
      </c>
      <c r="G211" s="280">
        <v>48</v>
      </c>
      <c r="H211" s="313" t="s">
        <v>838</v>
      </c>
      <c r="I211" s="313" t="s">
        <v>839</v>
      </c>
      <c r="J211" s="313" t="s">
        <v>1290</v>
      </c>
      <c r="K211" s="313" t="s">
        <v>109</v>
      </c>
      <c r="L211" s="313" t="s">
        <v>109</v>
      </c>
      <c r="M211" s="282" t="str">
        <f>VLOOKUP(G211,'[1]Matriz de Clasificacion'!$H$1:$K$341,4)</f>
        <v>Producto</v>
      </c>
      <c r="N211" s="310">
        <f t="shared" si="4"/>
        <v>1</v>
      </c>
      <c r="O211" s="313" t="s">
        <v>1203</v>
      </c>
      <c r="P211" s="313" t="s">
        <v>28</v>
      </c>
      <c r="Q211" s="326" t="s">
        <v>1428</v>
      </c>
      <c r="R211" s="329"/>
      <c r="S211" s="323"/>
      <c r="T211" s="313"/>
      <c r="U211" s="323"/>
      <c r="V211" s="323"/>
      <c r="W211" s="323"/>
      <c r="X211" s="313" t="s">
        <v>843</v>
      </c>
      <c r="Y211" s="313" t="s">
        <v>1371</v>
      </c>
      <c r="Z211" s="312"/>
      <c r="AA211" s="312"/>
      <c r="AB211" s="312"/>
      <c r="AC211" s="312"/>
    </row>
    <row r="212" spans="1:29" s="320" customFormat="1" ht="409.5" x14ac:dyDescent="0.2">
      <c r="A212" s="316" t="s">
        <v>104</v>
      </c>
      <c r="B212" s="320">
        <v>2</v>
      </c>
      <c r="C212" s="317" t="s">
        <v>105</v>
      </c>
      <c r="D212" s="317" t="s">
        <v>67</v>
      </c>
      <c r="E212" s="317">
        <v>4</v>
      </c>
      <c r="F212" s="317" t="s">
        <v>128</v>
      </c>
      <c r="G212" s="280">
        <v>48</v>
      </c>
      <c r="H212" s="318" t="s">
        <v>838</v>
      </c>
      <c r="I212" s="318" t="s">
        <v>839</v>
      </c>
      <c r="J212" s="318" t="s">
        <v>1290</v>
      </c>
      <c r="K212" s="318" t="s">
        <v>109</v>
      </c>
      <c r="L212" s="318" t="s">
        <v>109</v>
      </c>
      <c r="M212" s="282" t="str">
        <f>VLOOKUP(G212,'[1]Matriz de Clasificacion'!$H$1:$K$341,4)</f>
        <v>Producto</v>
      </c>
      <c r="N212" s="310">
        <f t="shared" si="4"/>
        <v>1</v>
      </c>
      <c r="O212" s="318" t="s">
        <v>1199</v>
      </c>
      <c r="P212" s="318" t="s">
        <v>28</v>
      </c>
      <c r="Q212" s="324" t="s">
        <v>1429</v>
      </c>
      <c r="R212" s="328"/>
      <c r="S212" s="322"/>
      <c r="T212" s="318"/>
      <c r="U212" s="322"/>
      <c r="V212" s="322"/>
      <c r="W212" s="322"/>
      <c r="X212" s="318" t="s">
        <v>843</v>
      </c>
      <c r="Y212" s="318" t="s">
        <v>1371</v>
      </c>
      <c r="Z212" s="317"/>
      <c r="AA212" s="317"/>
      <c r="AB212" s="317"/>
      <c r="AC212" s="317"/>
    </row>
    <row r="213" spans="1:29" s="315" customFormat="1" ht="409.5" x14ac:dyDescent="0.2">
      <c r="A213" s="311" t="s">
        <v>104</v>
      </c>
      <c r="B213" s="315">
        <v>2</v>
      </c>
      <c r="C213" s="312" t="s">
        <v>105</v>
      </c>
      <c r="D213" s="312" t="s">
        <v>67</v>
      </c>
      <c r="E213" s="312">
        <v>4</v>
      </c>
      <c r="F213" s="312" t="s">
        <v>128</v>
      </c>
      <c r="G213" s="280">
        <v>48</v>
      </c>
      <c r="H213" s="313" t="s">
        <v>838</v>
      </c>
      <c r="I213" s="313" t="s">
        <v>839</v>
      </c>
      <c r="J213" s="313" t="s">
        <v>1290</v>
      </c>
      <c r="K213" s="313" t="s">
        <v>109</v>
      </c>
      <c r="L213" s="313" t="s">
        <v>109</v>
      </c>
      <c r="M213" s="282" t="str">
        <f>VLOOKUP(G213,'[1]Matriz de Clasificacion'!$H$1:$K$341,4)</f>
        <v>Producto</v>
      </c>
      <c r="N213" s="310">
        <f t="shared" si="4"/>
        <v>1</v>
      </c>
      <c r="O213" s="313" t="s">
        <v>1200</v>
      </c>
      <c r="P213" s="313" t="s">
        <v>28</v>
      </c>
      <c r="Q213" s="326" t="s">
        <v>1430</v>
      </c>
      <c r="R213" s="329"/>
      <c r="S213" s="323"/>
      <c r="T213" s="313"/>
      <c r="U213" s="323"/>
      <c r="V213" s="323"/>
      <c r="W213" s="323"/>
      <c r="X213" s="313" t="s">
        <v>843</v>
      </c>
      <c r="Y213" s="313" t="s">
        <v>1371</v>
      </c>
      <c r="Z213" s="312"/>
      <c r="AA213" s="312"/>
      <c r="AB213" s="312"/>
      <c r="AC213" s="312"/>
    </row>
    <row r="214" spans="1:29" s="320" customFormat="1" ht="409.5" x14ac:dyDescent="0.2">
      <c r="A214" s="316" t="s">
        <v>104</v>
      </c>
      <c r="B214" s="320">
        <v>2</v>
      </c>
      <c r="C214" s="317" t="s">
        <v>105</v>
      </c>
      <c r="D214" s="317" t="s">
        <v>67</v>
      </c>
      <c r="E214" s="317">
        <v>4</v>
      </c>
      <c r="F214" s="317" t="s">
        <v>128</v>
      </c>
      <c r="G214" s="280">
        <v>48</v>
      </c>
      <c r="H214" s="318" t="s">
        <v>838</v>
      </c>
      <c r="I214" s="318" t="s">
        <v>839</v>
      </c>
      <c r="J214" s="318" t="s">
        <v>1290</v>
      </c>
      <c r="K214" s="318" t="s">
        <v>109</v>
      </c>
      <c r="L214" s="318" t="s">
        <v>109</v>
      </c>
      <c r="M214" s="282" t="str">
        <f>VLOOKUP(G214,'[1]Matriz de Clasificacion'!$H$1:$K$341,4)</f>
        <v>Producto</v>
      </c>
      <c r="N214" s="310">
        <f t="shared" si="4"/>
        <v>1</v>
      </c>
      <c r="O214" s="318" t="s">
        <v>1198</v>
      </c>
      <c r="P214" s="318" t="s">
        <v>28</v>
      </c>
      <c r="Q214" s="330" t="s">
        <v>2080</v>
      </c>
      <c r="R214" s="328"/>
      <c r="S214" s="322"/>
      <c r="T214" s="318"/>
      <c r="U214" s="322"/>
      <c r="V214" s="322"/>
      <c r="W214" s="322"/>
      <c r="X214" s="318" t="s">
        <v>843</v>
      </c>
      <c r="Y214" s="318" t="s">
        <v>1371</v>
      </c>
      <c r="Z214" s="317"/>
      <c r="AA214" s="317"/>
      <c r="AB214" s="317"/>
      <c r="AC214" s="317"/>
    </row>
    <row r="215" spans="1:29" s="315" customFormat="1" ht="409.5" x14ac:dyDescent="0.2">
      <c r="A215" s="311" t="s">
        <v>104</v>
      </c>
      <c r="B215" s="315">
        <v>2</v>
      </c>
      <c r="C215" s="312" t="s">
        <v>105</v>
      </c>
      <c r="D215" s="312" t="s">
        <v>67</v>
      </c>
      <c r="E215" s="312">
        <v>4</v>
      </c>
      <c r="F215" s="312" t="s">
        <v>128</v>
      </c>
      <c r="G215" s="280">
        <v>48</v>
      </c>
      <c r="H215" s="313" t="s">
        <v>838</v>
      </c>
      <c r="I215" s="313" t="s">
        <v>839</v>
      </c>
      <c r="J215" s="313" t="s">
        <v>1290</v>
      </c>
      <c r="K215" s="313" t="s">
        <v>109</v>
      </c>
      <c r="L215" s="313" t="s">
        <v>109</v>
      </c>
      <c r="M215" s="282" t="str">
        <f>VLOOKUP(G215,'[1]Matriz de Clasificacion'!$H$1:$K$341,4)</f>
        <v>Producto</v>
      </c>
      <c r="N215" s="310">
        <f t="shared" si="4"/>
        <v>1</v>
      </c>
      <c r="O215" s="313" t="s">
        <v>1197</v>
      </c>
      <c r="P215" s="313" t="s">
        <v>28</v>
      </c>
      <c r="Q215" s="326" t="s">
        <v>1431</v>
      </c>
      <c r="R215" s="329"/>
      <c r="S215" s="323"/>
      <c r="T215" s="313"/>
      <c r="U215" s="323"/>
      <c r="V215" s="323"/>
      <c r="W215" s="323"/>
      <c r="X215" s="313" t="s">
        <v>843</v>
      </c>
      <c r="Y215" s="313" t="s">
        <v>1371</v>
      </c>
      <c r="Z215" s="312"/>
      <c r="AA215" s="312"/>
      <c r="AB215" s="312"/>
      <c r="AC215" s="312"/>
    </row>
    <row r="216" spans="1:29" s="320" customFormat="1" ht="409.5" x14ac:dyDescent="0.2">
      <c r="A216" s="316" t="s">
        <v>104</v>
      </c>
      <c r="B216" s="320">
        <v>2</v>
      </c>
      <c r="C216" s="317" t="s">
        <v>105</v>
      </c>
      <c r="D216" s="317" t="s">
        <v>67</v>
      </c>
      <c r="E216" s="317">
        <v>4</v>
      </c>
      <c r="F216" s="317" t="s">
        <v>128</v>
      </c>
      <c r="G216" s="280">
        <v>48</v>
      </c>
      <c r="H216" s="318" t="s">
        <v>838</v>
      </c>
      <c r="I216" s="318" t="s">
        <v>839</v>
      </c>
      <c r="J216" s="318" t="s">
        <v>1290</v>
      </c>
      <c r="K216" s="318" t="s">
        <v>109</v>
      </c>
      <c r="L216" s="318" t="s">
        <v>109</v>
      </c>
      <c r="M216" s="282" t="str">
        <f>VLOOKUP(G216,'[1]Matriz de Clasificacion'!$H$1:$K$341,4)</f>
        <v>Producto</v>
      </c>
      <c r="N216" s="310">
        <f t="shared" si="4"/>
        <v>1</v>
      </c>
      <c r="O216" s="318" t="s">
        <v>1196</v>
      </c>
      <c r="P216" s="318" t="s">
        <v>28</v>
      </c>
      <c r="Q216" s="324" t="s">
        <v>1432</v>
      </c>
      <c r="R216" s="328"/>
      <c r="S216" s="322"/>
      <c r="T216" s="318"/>
      <c r="U216" s="322"/>
      <c r="V216" s="322"/>
      <c r="W216" s="322"/>
      <c r="X216" s="318" t="s">
        <v>843</v>
      </c>
      <c r="Y216" s="318" t="s">
        <v>1371</v>
      </c>
      <c r="Z216" s="317"/>
      <c r="AA216" s="317"/>
      <c r="AB216" s="317"/>
      <c r="AC216" s="317"/>
    </row>
    <row r="217" spans="1:29" s="315" customFormat="1" ht="409.5" x14ac:dyDescent="0.2">
      <c r="A217" s="311" t="s">
        <v>104</v>
      </c>
      <c r="B217" s="315">
        <v>2</v>
      </c>
      <c r="C217" s="312" t="s">
        <v>105</v>
      </c>
      <c r="D217" s="312" t="s">
        <v>67</v>
      </c>
      <c r="E217" s="312">
        <v>4</v>
      </c>
      <c r="F217" s="312" t="s">
        <v>128</v>
      </c>
      <c r="G217" s="280">
        <v>48</v>
      </c>
      <c r="H217" s="313" t="s">
        <v>838</v>
      </c>
      <c r="I217" s="313" t="s">
        <v>839</v>
      </c>
      <c r="J217" s="313" t="s">
        <v>1290</v>
      </c>
      <c r="K217" s="313" t="s">
        <v>109</v>
      </c>
      <c r="L217" s="313" t="s">
        <v>109</v>
      </c>
      <c r="M217" s="282" t="str">
        <f>VLOOKUP(G217,'[1]Matriz de Clasificacion'!$H$1:$K$341,4)</f>
        <v>Producto</v>
      </c>
      <c r="N217" s="310">
        <f t="shared" si="4"/>
        <v>1</v>
      </c>
      <c r="O217" s="313" t="s">
        <v>1195</v>
      </c>
      <c r="P217" s="313" t="s">
        <v>28</v>
      </c>
      <c r="Q217" s="326" t="s">
        <v>2081</v>
      </c>
      <c r="R217" s="329"/>
      <c r="S217" s="323"/>
      <c r="T217" s="313"/>
      <c r="U217" s="323"/>
      <c r="V217" s="323"/>
      <c r="W217" s="323"/>
      <c r="X217" s="313" t="s">
        <v>843</v>
      </c>
      <c r="Y217" s="313" t="s">
        <v>1371</v>
      </c>
      <c r="Z217" s="312"/>
      <c r="AA217" s="312"/>
      <c r="AB217" s="312"/>
      <c r="AC217" s="312"/>
    </row>
    <row r="218" spans="1:29" s="303" customFormat="1" ht="114.75" x14ac:dyDescent="0.2">
      <c r="A218" s="298" t="s">
        <v>104</v>
      </c>
      <c r="B218" s="299">
        <v>2</v>
      </c>
      <c r="C218" s="298" t="s">
        <v>105</v>
      </c>
      <c r="D218" s="298" t="s">
        <v>79</v>
      </c>
      <c r="E218" s="299">
        <v>5</v>
      </c>
      <c r="F218" s="298" t="s">
        <v>173</v>
      </c>
      <c r="G218" s="280">
        <v>70</v>
      </c>
      <c r="H218" s="300" t="s">
        <v>174</v>
      </c>
      <c r="I218" s="300" t="s">
        <v>175</v>
      </c>
      <c r="J218" s="300"/>
      <c r="K218" s="300" t="s">
        <v>109</v>
      </c>
      <c r="L218" s="300"/>
      <c r="M218" s="282" t="str">
        <f>VLOOKUP(G218,'[1]Matriz de Clasificacion'!$H$1:$K$341,4)</f>
        <v>Resultado</v>
      </c>
      <c r="N218" s="310">
        <f t="shared" si="4"/>
        <v>1</v>
      </c>
      <c r="O218" s="300" t="s">
        <v>1195</v>
      </c>
      <c r="P218" s="300" t="s">
        <v>6</v>
      </c>
      <c r="Q218" s="300" t="s">
        <v>1208</v>
      </c>
      <c r="R218" s="301"/>
      <c r="S218" s="300"/>
      <c r="T218" s="300"/>
      <c r="U218" s="300"/>
      <c r="V218" s="300" t="s">
        <v>867</v>
      </c>
      <c r="W218" s="300" t="s">
        <v>868</v>
      </c>
      <c r="X218" s="300" t="s">
        <v>869</v>
      </c>
      <c r="Y218" s="300" t="s">
        <v>870</v>
      </c>
      <c r="Z218" s="299"/>
      <c r="AA218" s="299"/>
      <c r="AB218" s="299"/>
      <c r="AC218" s="299"/>
    </row>
    <row r="219" spans="1:29" s="309" customFormat="1" ht="114.75" x14ac:dyDescent="0.2">
      <c r="A219" s="304" t="s">
        <v>104</v>
      </c>
      <c r="B219" s="305">
        <v>2</v>
      </c>
      <c r="C219" s="304" t="s">
        <v>105</v>
      </c>
      <c r="D219" s="304" t="s">
        <v>79</v>
      </c>
      <c r="E219" s="305">
        <v>5</v>
      </c>
      <c r="F219" s="304" t="s">
        <v>173</v>
      </c>
      <c r="G219" s="280">
        <v>70</v>
      </c>
      <c r="H219" s="306" t="s">
        <v>174</v>
      </c>
      <c r="I219" s="306" t="s">
        <v>175</v>
      </c>
      <c r="J219" s="306"/>
      <c r="K219" s="306" t="s">
        <v>109</v>
      </c>
      <c r="L219" s="306"/>
      <c r="M219" s="282" t="str">
        <f>VLOOKUP(G219,'[1]Matriz de Clasificacion'!$H$1:$K$341,4)</f>
        <v>Resultado</v>
      </c>
      <c r="N219" s="310">
        <f t="shared" si="4"/>
        <v>1</v>
      </c>
      <c r="O219" s="306" t="s">
        <v>1195</v>
      </c>
      <c r="P219" s="306" t="s">
        <v>91</v>
      </c>
      <c r="Q219" s="306" t="s">
        <v>865</v>
      </c>
      <c r="R219" s="307"/>
      <c r="S219" s="306"/>
      <c r="T219" s="306"/>
      <c r="U219" s="306" t="s">
        <v>866</v>
      </c>
      <c r="V219" s="306" t="s">
        <v>867</v>
      </c>
      <c r="W219" s="306" t="s">
        <v>868</v>
      </c>
      <c r="X219" s="306" t="s">
        <v>869</v>
      </c>
      <c r="Y219" s="306" t="s">
        <v>870</v>
      </c>
      <c r="Z219" s="305"/>
      <c r="AA219" s="305"/>
      <c r="AB219" s="305"/>
      <c r="AC219" s="305"/>
    </row>
    <row r="220" spans="1:29" s="303" customFormat="1" ht="114.75" x14ac:dyDescent="0.2">
      <c r="A220" s="298" t="s">
        <v>104</v>
      </c>
      <c r="B220" s="299">
        <v>2</v>
      </c>
      <c r="C220" s="298" t="s">
        <v>105</v>
      </c>
      <c r="D220" s="298" t="s">
        <v>79</v>
      </c>
      <c r="E220" s="299">
        <v>5</v>
      </c>
      <c r="F220" s="298" t="s">
        <v>173</v>
      </c>
      <c r="G220" s="280">
        <v>70</v>
      </c>
      <c r="H220" s="300" t="s">
        <v>174</v>
      </c>
      <c r="I220" s="300" t="s">
        <v>175</v>
      </c>
      <c r="J220" s="300"/>
      <c r="K220" s="300" t="s">
        <v>109</v>
      </c>
      <c r="L220" s="300"/>
      <c r="M220" s="282" t="str">
        <f>VLOOKUP(G220,'[1]Matriz de Clasificacion'!$H$1:$K$341,4)</f>
        <v>Resultado</v>
      </c>
      <c r="N220" s="310">
        <f t="shared" si="4"/>
        <v>1</v>
      </c>
      <c r="O220" s="300" t="s">
        <v>1197</v>
      </c>
      <c r="P220" s="300" t="s">
        <v>28</v>
      </c>
      <c r="Q220" s="300" t="s">
        <v>1209</v>
      </c>
      <c r="R220" s="301"/>
      <c r="S220" s="300"/>
      <c r="T220" s="300" t="s">
        <v>865</v>
      </c>
      <c r="U220" s="300" t="s">
        <v>866</v>
      </c>
      <c r="V220" s="300" t="s">
        <v>867</v>
      </c>
      <c r="W220" s="300" t="s">
        <v>868</v>
      </c>
      <c r="X220" s="300" t="s">
        <v>869</v>
      </c>
      <c r="Y220" s="300" t="s">
        <v>870</v>
      </c>
      <c r="Z220" s="299"/>
      <c r="AA220" s="299"/>
      <c r="AB220" s="299"/>
      <c r="AC220" s="299"/>
    </row>
    <row r="221" spans="1:29" s="309" customFormat="1" ht="114.75" x14ac:dyDescent="0.2">
      <c r="A221" s="304" t="s">
        <v>104</v>
      </c>
      <c r="B221" s="305">
        <v>2</v>
      </c>
      <c r="C221" s="304" t="s">
        <v>105</v>
      </c>
      <c r="D221" s="304" t="s">
        <v>79</v>
      </c>
      <c r="E221" s="305">
        <v>5</v>
      </c>
      <c r="F221" s="304" t="s">
        <v>173</v>
      </c>
      <c r="G221" s="280">
        <v>70</v>
      </c>
      <c r="H221" s="306" t="s">
        <v>174</v>
      </c>
      <c r="I221" s="306" t="s">
        <v>175</v>
      </c>
      <c r="J221" s="306"/>
      <c r="K221" s="306" t="s">
        <v>109</v>
      </c>
      <c r="L221" s="306"/>
      <c r="M221" s="282" t="str">
        <f>VLOOKUP(G221,'[1]Matriz de Clasificacion'!$H$1:$K$341,4)</f>
        <v>Resultado</v>
      </c>
      <c r="N221" s="310">
        <f t="shared" si="4"/>
        <v>1</v>
      </c>
      <c r="O221" s="306" t="s">
        <v>1196</v>
      </c>
      <c r="P221" s="306" t="s">
        <v>28</v>
      </c>
      <c r="Q221" s="306" t="s">
        <v>1210</v>
      </c>
      <c r="R221" s="307"/>
      <c r="S221" s="306" t="s">
        <v>1094</v>
      </c>
      <c r="T221" s="306" t="s">
        <v>865</v>
      </c>
      <c r="U221" s="306" t="s">
        <v>866</v>
      </c>
      <c r="V221" s="306" t="s">
        <v>867</v>
      </c>
      <c r="W221" s="306" t="s">
        <v>868</v>
      </c>
      <c r="X221" s="306" t="s">
        <v>869</v>
      </c>
      <c r="Y221" s="306" t="s">
        <v>870</v>
      </c>
      <c r="Z221" s="305"/>
      <c r="AA221" s="305"/>
      <c r="AB221" s="305"/>
      <c r="AC221" s="305"/>
    </row>
    <row r="222" spans="1:29" s="303" customFormat="1" ht="120" x14ac:dyDescent="0.2">
      <c r="A222" s="298" t="s">
        <v>104</v>
      </c>
      <c r="B222" s="299">
        <v>2</v>
      </c>
      <c r="C222" s="298" t="s">
        <v>105</v>
      </c>
      <c r="D222" s="298" t="s">
        <v>79</v>
      </c>
      <c r="E222" s="299">
        <v>5</v>
      </c>
      <c r="F222" s="298" t="s">
        <v>173</v>
      </c>
      <c r="G222" s="280">
        <v>70</v>
      </c>
      <c r="H222" s="300" t="s">
        <v>174</v>
      </c>
      <c r="I222" s="300" t="s">
        <v>175</v>
      </c>
      <c r="J222" s="300"/>
      <c r="K222" s="300" t="s">
        <v>109</v>
      </c>
      <c r="L222" s="300"/>
      <c r="M222" s="282" t="str">
        <f>VLOOKUP(G222,'[1]Matriz de Clasificacion'!$H$1:$K$341,4)</f>
        <v>Resultado</v>
      </c>
      <c r="N222" s="310">
        <f t="shared" si="4"/>
        <v>1</v>
      </c>
      <c r="O222" s="300" t="s">
        <v>1195</v>
      </c>
      <c r="P222" s="300" t="s">
        <v>28</v>
      </c>
      <c r="Q222" s="300" t="s">
        <v>1211</v>
      </c>
      <c r="R222" s="301"/>
      <c r="S222" s="300" t="s">
        <v>1093</v>
      </c>
      <c r="T222" s="300" t="s">
        <v>865</v>
      </c>
      <c r="U222" s="300" t="s">
        <v>866</v>
      </c>
      <c r="V222" s="300" t="s">
        <v>867</v>
      </c>
      <c r="W222" s="300" t="s">
        <v>868</v>
      </c>
      <c r="X222" s="300" t="s">
        <v>869</v>
      </c>
      <c r="Y222" s="300" t="s">
        <v>870</v>
      </c>
      <c r="Z222" s="299"/>
      <c r="AA222" s="299"/>
      <c r="AB222" s="299"/>
      <c r="AC222" s="299"/>
    </row>
    <row r="223" spans="1:29" s="315" customFormat="1" ht="114.75" x14ac:dyDescent="0.2">
      <c r="A223" s="311" t="s">
        <v>104</v>
      </c>
      <c r="B223" s="312">
        <v>2</v>
      </c>
      <c r="C223" s="311" t="s">
        <v>105</v>
      </c>
      <c r="D223" s="311" t="s">
        <v>79</v>
      </c>
      <c r="E223" s="312">
        <v>5</v>
      </c>
      <c r="F223" s="311" t="s">
        <v>173</v>
      </c>
      <c r="G223" s="280">
        <v>71</v>
      </c>
      <c r="H223" s="313" t="s">
        <v>176</v>
      </c>
      <c r="I223" s="313" t="s">
        <v>177</v>
      </c>
      <c r="J223" s="313"/>
      <c r="K223" s="313" t="s">
        <v>109</v>
      </c>
      <c r="L223" s="313"/>
      <c r="M223" s="282" t="str">
        <f>VLOOKUP(G223,'[1]Matriz de Clasificacion'!$H$1:$K$341,4)</f>
        <v>Producto</v>
      </c>
      <c r="N223" s="310">
        <f t="shared" si="4"/>
        <v>0</v>
      </c>
      <c r="O223" s="313"/>
      <c r="P223" s="313"/>
      <c r="Q223" s="313"/>
      <c r="R223" s="314"/>
      <c r="S223" s="323"/>
      <c r="T223" s="323"/>
      <c r="U223" s="323"/>
      <c r="V223" s="323"/>
      <c r="W223" s="323"/>
      <c r="X223" s="323"/>
      <c r="Y223" s="323"/>
      <c r="Z223" s="312"/>
      <c r="AA223" s="312"/>
      <c r="AB223" s="312"/>
      <c r="AC223" s="312"/>
    </row>
    <row r="224" spans="1:29" s="320" customFormat="1" ht="114.75" x14ac:dyDescent="0.2">
      <c r="A224" s="316" t="s">
        <v>104</v>
      </c>
      <c r="B224" s="317">
        <v>2</v>
      </c>
      <c r="C224" s="316" t="s">
        <v>105</v>
      </c>
      <c r="D224" s="316" t="s">
        <v>79</v>
      </c>
      <c r="E224" s="317">
        <v>5</v>
      </c>
      <c r="F224" s="316" t="s">
        <v>173</v>
      </c>
      <c r="G224" s="280">
        <v>72</v>
      </c>
      <c r="H224" s="318" t="s">
        <v>178</v>
      </c>
      <c r="I224" s="318" t="s">
        <v>179</v>
      </c>
      <c r="J224" s="318"/>
      <c r="K224" s="318" t="s">
        <v>109</v>
      </c>
      <c r="L224" s="318"/>
      <c r="M224" s="282" t="str">
        <f>VLOOKUP(G224,'[1]Matriz de Clasificacion'!$H$1:$K$341,4)</f>
        <v>Producto</v>
      </c>
      <c r="N224" s="310">
        <f t="shared" si="4"/>
        <v>0</v>
      </c>
      <c r="O224" s="318"/>
      <c r="P224" s="318"/>
      <c r="Q224" s="318"/>
      <c r="R224" s="319"/>
      <c r="S224" s="322"/>
      <c r="T224" s="322"/>
      <c r="U224" s="322"/>
      <c r="V224" s="322"/>
      <c r="W224" s="322"/>
      <c r="X224" s="322"/>
      <c r="Y224" s="322"/>
      <c r="Z224" s="317"/>
      <c r="AA224" s="317"/>
      <c r="AB224" s="317"/>
      <c r="AC224" s="317"/>
    </row>
    <row r="225" spans="1:29" s="309" customFormat="1" ht="63.75" x14ac:dyDescent="0.2">
      <c r="A225" s="304" t="s">
        <v>104</v>
      </c>
      <c r="B225" s="305">
        <v>2</v>
      </c>
      <c r="C225" s="304" t="s">
        <v>105</v>
      </c>
      <c r="D225" s="304" t="s">
        <v>96</v>
      </c>
      <c r="E225" s="305">
        <v>6</v>
      </c>
      <c r="F225" s="304" t="s">
        <v>180</v>
      </c>
      <c r="G225" s="280">
        <v>73</v>
      </c>
      <c r="H225" s="306" t="s">
        <v>181</v>
      </c>
      <c r="I225" s="306" t="s">
        <v>182</v>
      </c>
      <c r="J225" s="306"/>
      <c r="K225" s="306" t="s">
        <v>17</v>
      </c>
      <c r="L225" s="306"/>
      <c r="M225" s="282" t="str">
        <f>VLOOKUP(G225,'[1]Matriz de Clasificacion'!$H$1:$K$341,4)</f>
        <v>Resultado</v>
      </c>
      <c r="N225" s="310">
        <f t="shared" si="4"/>
        <v>0</v>
      </c>
      <c r="O225" s="306"/>
      <c r="P225" s="306"/>
      <c r="Q225" s="306"/>
      <c r="R225" s="307"/>
      <c r="S225" s="308"/>
      <c r="T225" s="308"/>
      <c r="U225" s="308"/>
      <c r="V225" s="308"/>
      <c r="W225" s="308"/>
      <c r="X225" s="308"/>
      <c r="Y225" s="308"/>
      <c r="Z225" s="305"/>
      <c r="AA225" s="305"/>
      <c r="AB225" s="305"/>
      <c r="AC225" s="305"/>
    </row>
    <row r="226" spans="1:29" s="303" customFormat="1" ht="63.75" x14ac:dyDescent="0.2">
      <c r="A226" s="298" t="s">
        <v>104</v>
      </c>
      <c r="B226" s="299">
        <v>2</v>
      </c>
      <c r="C226" s="298" t="s">
        <v>105</v>
      </c>
      <c r="D226" s="298" t="s">
        <v>96</v>
      </c>
      <c r="E226" s="299">
        <v>6</v>
      </c>
      <c r="F226" s="298" t="s">
        <v>180</v>
      </c>
      <c r="G226" s="280">
        <v>74</v>
      </c>
      <c r="H226" s="300" t="s">
        <v>183</v>
      </c>
      <c r="I226" s="300" t="s">
        <v>1212</v>
      </c>
      <c r="J226" s="300"/>
      <c r="K226" s="300" t="s">
        <v>17</v>
      </c>
      <c r="L226" s="300"/>
      <c r="M226" s="282" t="str">
        <f>VLOOKUP(G226,'[1]Matriz de Clasificacion'!$H$1:$K$341,4)</f>
        <v>Producto</v>
      </c>
      <c r="N226" s="310">
        <f t="shared" si="4"/>
        <v>0</v>
      </c>
      <c r="O226" s="300"/>
      <c r="P226" s="300"/>
      <c r="Q226" s="300"/>
      <c r="R226" s="301"/>
      <c r="S226" s="302"/>
      <c r="T226" s="302"/>
      <c r="U226" s="302"/>
      <c r="V226" s="302"/>
      <c r="W226" s="302"/>
      <c r="X226" s="302"/>
      <c r="Y226" s="302"/>
      <c r="Z226" s="299"/>
      <c r="AA226" s="299"/>
      <c r="AB226" s="299"/>
      <c r="AC226" s="299"/>
    </row>
    <row r="227" spans="1:29" s="309" customFormat="1" ht="63.75" x14ac:dyDescent="0.2">
      <c r="A227" s="304" t="s">
        <v>104</v>
      </c>
      <c r="B227" s="305">
        <v>2</v>
      </c>
      <c r="C227" s="304" t="s">
        <v>105</v>
      </c>
      <c r="D227" s="304" t="s">
        <v>96</v>
      </c>
      <c r="E227" s="305">
        <v>6</v>
      </c>
      <c r="F227" s="304" t="s">
        <v>180</v>
      </c>
      <c r="G227" s="280">
        <v>75</v>
      </c>
      <c r="H227" s="306" t="s">
        <v>185</v>
      </c>
      <c r="I227" s="306" t="s">
        <v>1213</v>
      </c>
      <c r="J227" s="306"/>
      <c r="K227" s="306" t="s">
        <v>17</v>
      </c>
      <c r="L227" s="306"/>
      <c r="M227" s="282" t="str">
        <f>VLOOKUP(G227,'[1]Matriz de Clasificacion'!$H$1:$K$341,4)</f>
        <v>Producto</v>
      </c>
      <c r="N227" s="310">
        <f t="shared" si="4"/>
        <v>0</v>
      </c>
      <c r="O227" s="306"/>
      <c r="P227" s="306"/>
      <c r="Q227" s="306"/>
      <c r="R227" s="307"/>
      <c r="S227" s="308"/>
      <c r="T227" s="308"/>
      <c r="U227" s="308"/>
      <c r="V227" s="308"/>
      <c r="W227" s="308"/>
      <c r="X227" s="308"/>
      <c r="Y227" s="308"/>
      <c r="Z227" s="305"/>
      <c r="AA227" s="305"/>
      <c r="AB227" s="305"/>
      <c r="AC227" s="305"/>
    </row>
    <row r="228" spans="1:29" s="336" customFormat="1" ht="76.5" x14ac:dyDescent="0.2">
      <c r="A228" s="331" t="s">
        <v>187</v>
      </c>
      <c r="B228" s="332">
        <v>3</v>
      </c>
      <c r="C228" s="331" t="s">
        <v>188</v>
      </c>
      <c r="D228" s="331" t="s">
        <v>13</v>
      </c>
      <c r="E228" s="332">
        <v>1</v>
      </c>
      <c r="F228" s="331" t="s">
        <v>189</v>
      </c>
      <c r="G228" s="280">
        <v>76</v>
      </c>
      <c r="H228" s="333" t="s">
        <v>190</v>
      </c>
      <c r="I228" s="333" t="s">
        <v>191</v>
      </c>
      <c r="J228" s="333"/>
      <c r="K228" s="333" t="s">
        <v>192</v>
      </c>
      <c r="L228" s="333"/>
      <c r="M228" s="282" t="str">
        <f>VLOOKUP(G228,'[1]Matriz de Clasificacion'!$H$1:$K$341,4)</f>
        <v>Proceso</v>
      </c>
      <c r="N228" s="310">
        <f t="shared" si="4"/>
        <v>0</v>
      </c>
      <c r="O228" s="333"/>
      <c r="P228" s="333"/>
      <c r="Q228" s="333"/>
      <c r="R228" s="334"/>
      <c r="S228" s="335"/>
      <c r="T228" s="335"/>
      <c r="U228" s="335"/>
      <c r="V228" s="335"/>
      <c r="W228" s="335"/>
      <c r="X228" s="335"/>
      <c r="Y228" s="335"/>
      <c r="Z228" s="332"/>
      <c r="AA228" s="332"/>
      <c r="AB228" s="332"/>
      <c r="AC228" s="332"/>
    </row>
    <row r="229" spans="1:29" s="309" customFormat="1" ht="84" x14ac:dyDescent="0.2">
      <c r="A229" s="304" t="s">
        <v>187</v>
      </c>
      <c r="B229" s="305">
        <v>3</v>
      </c>
      <c r="C229" s="304" t="s">
        <v>188</v>
      </c>
      <c r="D229" s="304" t="s">
        <v>13</v>
      </c>
      <c r="E229" s="305">
        <v>1</v>
      </c>
      <c r="F229" s="304" t="s">
        <v>189</v>
      </c>
      <c r="G229" s="280">
        <v>77</v>
      </c>
      <c r="H229" s="306" t="s">
        <v>193</v>
      </c>
      <c r="I229" s="306" t="s">
        <v>194</v>
      </c>
      <c r="J229" s="306"/>
      <c r="K229" s="306" t="s">
        <v>192</v>
      </c>
      <c r="L229" s="306"/>
      <c r="M229" s="282" t="str">
        <f>VLOOKUP(G229,'[1]Matriz de Clasificacion'!$H$1:$K$341,4)</f>
        <v>Resultado</v>
      </c>
      <c r="N229" s="310">
        <f t="shared" si="4"/>
        <v>1</v>
      </c>
      <c r="O229" s="306" t="s">
        <v>1196</v>
      </c>
      <c r="P229" s="306" t="s">
        <v>6</v>
      </c>
      <c r="Q229" s="306" t="s">
        <v>1214</v>
      </c>
      <c r="R229" s="307"/>
      <c r="S229" s="306"/>
      <c r="T229" s="306"/>
      <c r="U229" s="306" t="s">
        <v>1029</v>
      </c>
      <c r="V229" s="308"/>
      <c r="W229" s="308"/>
      <c r="X229" s="306" t="s">
        <v>873</v>
      </c>
      <c r="Y229" s="306" t="s">
        <v>874</v>
      </c>
      <c r="Z229" s="305"/>
      <c r="AA229" s="305"/>
      <c r="AB229" s="305"/>
      <c r="AC229" s="305"/>
    </row>
    <row r="230" spans="1:29" s="303" customFormat="1" ht="84" x14ac:dyDescent="0.2">
      <c r="A230" s="298" t="s">
        <v>187</v>
      </c>
      <c r="B230" s="299">
        <v>3</v>
      </c>
      <c r="C230" s="298" t="s">
        <v>188</v>
      </c>
      <c r="D230" s="298" t="s">
        <v>13</v>
      </c>
      <c r="E230" s="299">
        <v>1</v>
      </c>
      <c r="F230" s="298" t="s">
        <v>189</v>
      </c>
      <c r="G230" s="280">
        <v>77</v>
      </c>
      <c r="H230" s="300" t="s">
        <v>193</v>
      </c>
      <c r="I230" s="306" t="s">
        <v>194</v>
      </c>
      <c r="J230" s="300"/>
      <c r="K230" s="300" t="s">
        <v>192</v>
      </c>
      <c r="L230" s="300"/>
      <c r="M230" s="282" t="str">
        <f>VLOOKUP(G230,'[1]Matriz de Clasificacion'!$H$1:$K$341,4)</f>
        <v>Resultado</v>
      </c>
      <c r="N230" s="310">
        <f t="shared" si="4"/>
        <v>1</v>
      </c>
      <c r="O230" s="300" t="s">
        <v>1195</v>
      </c>
      <c r="P230" s="300" t="s">
        <v>6</v>
      </c>
      <c r="Q230" s="300" t="s">
        <v>1215</v>
      </c>
      <c r="R230" s="301"/>
      <c r="S230" s="300"/>
      <c r="T230" s="300"/>
      <c r="U230" s="300" t="s">
        <v>1095</v>
      </c>
      <c r="V230" s="302"/>
      <c r="W230" s="302"/>
      <c r="X230" s="300" t="s">
        <v>873</v>
      </c>
      <c r="Y230" s="300" t="s">
        <v>874</v>
      </c>
      <c r="Z230" s="299"/>
      <c r="AA230" s="299"/>
      <c r="AB230" s="299"/>
      <c r="AC230" s="299"/>
    </row>
    <row r="231" spans="1:29" s="309" customFormat="1" ht="84" x14ac:dyDescent="0.2">
      <c r="A231" s="304" t="s">
        <v>187</v>
      </c>
      <c r="B231" s="305">
        <v>3</v>
      </c>
      <c r="C231" s="304" t="s">
        <v>188</v>
      </c>
      <c r="D231" s="304" t="s">
        <v>13</v>
      </c>
      <c r="E231" s="305">
        <v>1</v>
      </c>
      <c r="F231" s="304" t="s">
        <v>189</v>
      </c>
      <c r="G231" s="280">
        <v>77</v>
      </c>
      <c r="H231" s="306" t="s">
        <v>193</v>
      </c>
      <c r="I231" s="306" t="s">
        <v>194</v>
      </c>
      <c r="J231" s="306"/>
      <c r="K231" s="306" t="s">
        <v>192</v>
      </c>
      <c r="L231" s="306"/>
      <c r="M231" s="282" t="str">
        <f>VLOOKUP(G231,'[1]Matriz de Clasificacion'!$H$1:$K$341,4)</f>
        <v>Resultado</v>
      </c>
      <c r="N231" s="310">
        <f t="shared" si="4"/>
        <v>1</v>
      </c>
      <c r="O231" s="306" t="s">
        <v>1196</v>
      </c>
      <c r="P231" s="306" t="s">
        <v>28</v>
      </c>
      <c r="Q231" s="306" t="s">
        <v>871</v>
      </c>
      <c r="R231" s="307"/>
      <c r="S231" s="306"/>
      <c r="T231" s="306"/>
      <c r="U231" s="306" t="s">
        <v>872</v>
      </c>
      <c r="V231" s="308"/>
      <c r="W231" s="308"/>
      <c r="X231" s="306" t="s">
        <v>873</v>
      </c>
      <c r="Y231" s="306" t="s">
        <v>874</v>
      </c>
      <c r="Z231" s="305"/>
      <c r="AA231" s="305"/>
      <c r="AB231" s="305"/>
      <c r="AC231" s="305"/>
    </row>
    <row r="232" spans="1:29" s="303" customFormat="1" ht="84" x14ac:dyDescent="0.2">
      <c r="A232" s="298" t="s">
        <v>187</v>
      </c>
      <c r="B232" s="299">
        <v>3</v>
      </c>
      <c r="C232" s="298" t="s">
        <v>188</v>
      </c>
      <c r="D232" s="298" t="s">
        <v>13</v>
      </c>
      <c r="E232" s="299">
        <v>1</v>
      </c>
      <c r="F232" s="298" t="s">
        <v>189</v>
      </c>
      <c r="G232" s="280">
        <v>77</v>
      </c>
      <c r="H232" s="300" t="s">
        <v>193</v>
      </c>
      <c r="I232" s="300" t="s">
        <v>194</v>
      </c>
      <c r="J232" s="300"/>
      <c r="K232" s="300" t="s">
        <v>192</v>
      </c>
      <c r="L232" s="300"/>
      <c r="M232" s="282" t="str">
        <f>VLOOKUP(G232,'[1]Matriz de Clasificacion'!$H$1:$K$341,4)</f>
        <v>Resultado</v>
      </c>
      <c r="N232" s="310">
        <f t="shared" si="4"/>
        <v>1</v>
      </c>
      <c r="O232" s="300" t="s">
        <v>1195</v>
      </c>
      <c r="P232" s="300" t="s">
        <v>28</v>
      </c>
      <c r="Q232" s="300" t="s">
        <v>1216</v>
      </c>
      <c r="R232" s="301"/>
      <c r="S232" s="300"/>
      <c r="T232" s="300" t="s">
        <v>871</v>
      </c>
      <c r="U232" s="300" t="s">
        <v>872</v>
      </c>
      <c r="V232" s="302"/>
      <c r="W232" s="302"/>
      <c r="X232" s="300" t="s">
        <v>873</v>
      </c>
      <c r="Y232" s="300" t="s">
        <v>874</v>
      </c>
      <c r="Z232" s="299"/>
      <c r="AA232" s="299"/>
      <c r="AB232" s="299"/>
      <c r="AC232" s="299"/>
    </row>
    <row r="233" spans="1:29" s="342" customFormat="1" ht="76.5" x14ac:dyDescent="0.2">
      <c r="A233" s="337" t="s">
        <v>187</v>
      </c>
      <c r="B233" s="338">
        <v>3</v>
      </c>
      <c r="C233" s="337" t="s">
        <v>188</v>
      </c>
      <c r="D233" s="337" t="s">
        <v>13</v>
      </c>
      <c r="E233" s="338">
        <v>1</v>
      </c>
      <c r="F233" s="337" t="s">
        <v>189</v>
      </c>
      <c r="G233" s="280">
        <v>78</v>
      </c>
      <c r="H233" s="339" t="s">
        <v>195</v>
      </c>
      <c r="I233" s="339" t="s">
        <v>196</v>
      </c>
      <c r="J233" s="339"/>
      <c r="K233" s="339" t="s">
        <v>192</v>
      </c>
      <c r="L233" s="339"/>
      <c r="M233" s="282" t="str">
        <f>VLOOKUP(G233,'[1]Matriz de Clasificacion'!$H$1:$K$341,4)</f>
        <v>Proceso</v>
      </c>
      <c r="N233" s="310">
        <f t="shared" si="4"/>
        <v>0</v>
      </c>
      <c r="O233" s="339"/>
      <c r="P233" s="339"/>
      <c r="Q233" s="339"/>
      <c r="R233" s="340"/>
      <c r="S233" s="341"/>
      <c r="T233" s="341"/>
      <c r="U233" s="341"/>
      <c r="V233" s="341"/>
      <c r="W233" s="341"/>
      <c r="X233" s="341"/>
      <c r="Y233" s="341"/>
      <c r="Z233" s="338"/>
      <c r="AA233" s="338"/>
      <c r="AB233" s="338"/>
      <c r="AC233" s="338"/>
    </row>
    <row r="234" spans="1:29" s="336" customFormat="1" ht="76.5" x14ac:dyDescent="0.2">
      <c r="A234" s="331" t="s">
        <v>187</v>
      </c>
      <c r="B234" s="332">
        <v>3</v>
      </c>
      <c r="C234" s="331" t="s">
        <v>188</v>
      </c>
      <c r="D234" s="331" t="s">
        <v>13</v>
      </c>
      <c r="E234" s="332">
        <v>1</v>
      </c>
      <c r="F234" s="331" t="s">
        <v>189</v>
      </c>
      <c r="G234" s="280">
        <v>79</v>
      </c>
      <c r="H234" s="333" t="s">
        <v>197</v>
      </c>
      <c r="I234" s="333" t="s">
        <v>198</v>
      </c>
      <c r="J234" s="333"/>
      <c r="K234" s="333" t="s">
        <v>192</v>
      </c>
      <c r="L234" s="333"/>
      <c r="M234" s="282" t="str">
        <f>VLOOKUP(G234,'[1]Matriz de Clasificacion'!$H$1:$K$341,4)</f>
        <v>Proceso</v>
      </c>
      <c r="N234" s="310">
        <f t="shared" si="4"/>
        <v>0</v>
      </c>
      <c r="O234" s="333"/>
      <c r="P234" s="333"/>
      <c r="Q234" s="333"/>
      <c r="R234" s="334"/>
      <c r="S234" s="335"/>
      <c r="T234" s="335"/>
      <c r="U234" s="335"/>
      <c r="V234" s="335"/>
      <c r="W234" s="335"/>
      <c r="X234" s="335"/>
      <c r="Y234" s="335"/>
      <c r="Z234" s="332"/>
      <c r="AA234" s="332"/>
      <c r="AB234" s="332"/>
      <c r="AC234" s="332"/>
    </row>
    <row r="235" spans="1:29" s="303" customFormat="1" ht="408" x14ac:dyDescent="0.2">
      <c r="A235" s="298" t="s">
        <v>187</v>
      </c>
      <c r="B235" s="299">
        <v>3</v>
      </c>
      <c r="C235" s="298" t="s">
        <v>188</v>
      </c>
      <c r="D235" s="298" t="s">
        <v>13</v>
      </c>
      <c r="E235" s="299">
        <v>1</v>
      </c>
      <c r="F235" s="298" t="s">
        <v>189</v>
      </c>
      <c r="G235" s="299">
        <v>80</v>
      </c>
      <c r="H235" s="300" t="s">
        <v>199</v>
      </c>
      <c r="I235" s="300" t="s">
        <v>200</v>
      </c>
      <c r="J235" s="300"/>
      <c r="K235" s="300" t="s">
        <v>192</v>
      </c>
      <c r="L235" s="300"/>
      <c r="M235" s="302" t="str">
        <f>VLOOKUP(G235,'[1]Matriz de Clasificacion'!$H$1:$K$341,4)</f>
        <v>Resultado</v>
      </c>
      <c r="N235" s="343">
        <f t="shared" si="4"/>
        <v>1</v>
      </c>
      <c r="O235" s="300" t="s">
        <v>1197</v>
      </c>
      <c r="P235" s="300" t="s">
        <v>6</v>
      </c>
      <c r="Q235" s="344" t="s">
        <v>1217</v>
      </c>
      <c r="R235" s="301"/>
      <c r="S235" s="302"/>
      <c r="T235" s="302"/>
      <c r="U235" s="302"/>
      <c r="V235" s="302"/>
      <c r="W235" s="302"/>
      <c r="X235" s="300" t="s">
        <v>873</v>
      </c>
      <c r="Y235" s="302" t="s">
        <v>1753</v>
      </c>
      <c r="Z235" s="332"/>
      <c r="AA235" s="332"/>
      <c r="AB235" s="332"/>
      <c r="AC235" s="299"/>
    </row>
    <row r="236" spans="1:29" s="303" customFormat="1" ht="408" x14ac:dyDescent="0.2">
      <c r="A236" s="298" t="s">
        <v>187</v>
      </c>
      <c r="B236" s="299">
        <v>3</v>
      </c>
      <c r="C236" s="298" t="s">
        <v>188</v>
      </c>
      <c r="D236" s="298" t="s">
        <v>13</v>
      </c>
      <c r="E236" s="299">
        <v>1</v>
      </c>
      <c r="F236" s="298" t="s">
        <v>189</v>
      </c>
      <c r="G236" s="299">
        <v>80</v>
      </c>
      <c r="H236" s="300" t="s">
        <v>199</v>
      </c>
      <c r="I236" s="300" t="s">
        <v>200</v>
      </c>
      <c r="J236" s="300"/>
      <c r="K236" s="300" t="s">
        <v>192</v>
      </c>
      <c r="L236" s="300"/>
      <c r="M236" s="302" t="str">
        <f>VLOOKUP(G236,'[1]Matriz de Clasificacion'!$H$1:$K$341,4)</f>
        <v>Resultado</v>
      </c>
      <c r="N236" s="343">
        <f t="shared" si="4"/>
        <v>1</v>
      </c>
      <c r="O236" s="300" t="s">
        <v>1196</v>
      </c>
      <c r="P236" s="300" t="s">
        <v>6</v>
      </c>
      <c r="Q236" s="344" t="s">
        <v>1751</v>
      </c>
      <c r="R236" s="301"/>
      <c r="S236" s="302"/>
      <c r="T236" s="302"/>
      <c r="U236" s="302"/>
      <c r="V236" s="302"/>
      <c r="W236" s="302"/>
      <c r="X236" s="300" t="s">
        <v>873</v>
      </c>
      <c r="Y236" s="302" t="s">
        <v>1753</v>
      </c>
      <c r="Z236" s="332"/>
      <c r="AA236" s="332"/>
      <c r="AB236" s="332"/>
      <c r="AC236" s="299"/>
    </row>
    <row r="237" spans="1:29" s="303" customFormat="1" ht="408" x14ac:dyDescent="0.2">
      <c r="A237" s="298" t="s">
        <v>187</v>
      </c>
      <c r="B237" s="299">
        <v>3</v>
      </c>
      <c r="C237" s="298" t="s">
        <v>188</v>
      </c>
      <c r="D237" s="298" t="s">
        <v>13</v>
      </c>
      <c r="E237" s="299">
        <v>1</v>
      </c>
      <c r="F237" s="298" t="s">
        <v>189</v>
      </c>
      <c r="G237" s="299">
        <v>80</v>
      </c>
      <c r="H237" s="300" t="s">
        <v>199</v>
      </c>
      <c r="I237" s="300" t="s">
        <v>200</v>
      </c>
      <c r="J237" s="300"/>
      <c r="K237" s="300" t="s">
        <v>192</v>
      </c>
      <c r="L237" s="300"/>
      <c r="M237" s="302" t="str">
        <f>VLOOKUP(G237,'[1]Matriz de Clasificacion'!$H$1:$K$341,4)</f>
        <v>Resultado</v>
      </c>
      <c r="N237" s="343">
        <f t="shared" si="4"/>
        <v>1</v>
      </c>
      <c r="O237" s="300" t="s">
        <v>1195</v>
      </c>
      <c r="P237" s="300" t="s">
        <v>6</v>
      </c>
      <c r="Q237" s="344" t="s">
        <v>1752</v>
      </c>
      <c r="R237" s="301"/>
      <c r="S237" s="302"/>
      <c r="T237" s="302"/>
      <c r="U237" s="302"/>
      <c r="V237" s="302"/>
      <c r="W237" s="302"/>
      <c r="X237" s="300" t="s">
        <v>873</v>
      </c>
      <c r="Y237" s="302" t="s">
        <v>1753</v>
      </c>
      <c r="Z237" s="332"/>
      <c r="AA237" s="332"/>
      <c r="AB237" s="332"/>
      <c r="AC237" s="299"/>
    </row>
    <row r="238" spans="1:29" s="303" customFormat="1" ht="408" x14ac:dyDescent="0.2">
      <c r="A238" s="298" t="s">
        <v>187</v>
      </c>
      <c r="B238" s="299">
        <v>3</v>
      </c>
      <c r="C238" s="298" t="s">
        <v>188</v>
      </c>
      <c r="D238" s="298" t="s">
        <v>13</v>
      </c>
      <c r="E238" s="299">
        <v>1</v>
      </c>
      <c r="F238" s="298" t="s">
        <v>189</v>
      </c>
      <c r="G238" s="299">
        <v>80</v>
      </c>
      <c r="H238" s="300" t="s">
        <v>199</v>
      </c>
      <c r="I238" s="300" t="s">
        <v>200</v>
      </c>
      <c r="J238" s="300"/>
      <c r="K238" s="300" t="s">
        <v>192</v>
      </c>
      <c r="L238" s="300"/>
      <c r="M238" s="302" t="str">
        <f>VLOOKUP(G238,'[1]Matriz de Clasificacion'!$H$1:$K$341,4)</f>
        <v>Resultado</v>
      </c>
      <c r="N238" s="343">
        <f t="shared" si="4"/>
        <v>1</v>
      </c>
      <c r="O238" s="300" t="s">
        <v>1198</v>
      </c>
      <c r="P238" s="300" t="s">
        <v>91</v>
      </c>
      <c r="Q238" s="344" t="s">
        <v>1747</v>
      </c>
      <c r="R238" s="301"/>
      <c r="S238" s="302"/>
      <c r="T238" s="302"/>
      <c r="U238" s="302"/>
      <c r="V238" s="302"/>
      <c r="W238" s="302"/>
      <c r="X238" s="300" t="s">
        <v>873</v>
      </c>
      <c r="Y238" s="302" t="s">
        <v>1753</v>
      </c>
      <c r="Z238" s="332"/>
      <c r="AA238" s="332"/>
      <c r="AB238" s="332"/>
      <c r="AC238" s="299"/>
    </row>
    <row r="239" spans="1:29" s="303" customFormat="1" ht="408" x14ac:dyDescent="0.2">
      <c r="A239" s="298" t="s">
        <v>187</v>
      </c>
      <c r="B239" s="299">
        <v>3</v>
      </c>
      <c r="C239" s="298" t="s">
        <v>188</v>
      </c>
      <c r="D239" s="298" t="s">
        <v>13</v>
      </c>
      <c r="E239" s="299">
        <v>1</v>
      </c>
      <c r="F239" s="298" t="s">
        <v>189</v>
      </c>
      <c r="G239" s="299">
        <v>80</v>
      </c>
      <c r="H239" s="300" t="s">
        <v>199</v>
      </c>
      <c r="I239" s="300" t="s">
        <v>200</v>
      </c>
      <c r="J239" s="300"/>
      <c r="K239" s="300" t="s">
        <v>192</v>
      </c>
      <c r="L239" s="300"/>
      <c r="M239" s="302" t="str">
        <f>VLOOKUP(G239,'[1]Matriz de Clasificacion'!$H$1:$K$341,4)</f>
        <v>Resultado</v>
      </c>
      <c r="N239" s="343">
        <f t="shared" si="4"/>
        <v>1</v>
      </c>
      <c r="O239" s="300" t="s">
        <v>1197</v>
      </c>
      <c r="P239" s="300" t="s">
        <v>91</v>
      </c>
      <c r="Q239" s="344" t="s">
        <v>1748</v>
      </c>
      <c r="R239" s="301"/>
      <c r="S239" s="302"/>
      <c r="T239" s="302"/>
      <c r="U239" s="302"/>
      <c r="V239" s="302"/>
      <c r="W239" s="302"/>
      <c r="X239" s="300" t="s">
        <v>873</v>
      </c>
      <c r="Y239" s="302" t="s">
        <v>1753</v>
      </c>
      <c r="Z239" s="332"/>
      <c r="AA239" s="332"/>
      <c r="AB239" s="332"/>
      <c r="AC239" s="299"/>
    </row>
    <row r="240" spans="1:29" s="303" customFormat="1" ht="408" x14ac:dyDescent="0.2">
      <c r="A240" s="298" t="s">
        <v>187</v>
      </c>
      <c r="B240" s="299">
        <v>3</v>
      </c>
      <c r="C240" s="298" t="s">
        <v>188</v>
      </c>
      <c r="D240" s="298" t="s">
        <v>13</v>
      </c>
      <c r="E240" s="299">
        <v>1</v>
      </c>
      <c r="F240" s="298" t="s">
        <v>189</v>
      </c>
      <c r="G240" s="299">
        <v>80</v>
      </c>
      <c r="H240" s="300" t="s">
        <v>199</v>
      </c>
      <c r="I240" s="300" t="s">
        <v>200</v>
      </c>
      <c r="J240" s="300"/>
      <c r="K240" s="300" t="s">
        <v>192</v>
      </c>
      <c r="L240" s="300"/>
      <c r="M240" s="302" t="str">
        <f>VLOOKUP(G240,'[1]Matriz de Clasificacion'!$H$1:$K$341,4)</f>
        <v>Resultado</v>
      </c>
      <c r="N240" s="343">
        <f t="shared" si="4"/>
        <v>1</v>
      </c>
      <c r="O240" s="300" t="s">
        <v>1196</v>
      </c>
      <c r="P240" s="300" t="s">
        <v>91</v>
      </c>
      <c r="Q240" s="344" t="s">
        <v>1749</v>
      </c>
      <c r="R240" s="301"/>
      <c r="S240" s="302"/>
      <c r="T240" s="302"/>
      <c r="U240" s="302"/>
      <c r="V240" s="302"/>
      <c r="W240" s="302"/>
      <c r="X240" s="300" t="s">
        <v>873</v>
      </c>
      <c r="Y240" s="302" t="s">
        <v>1753</v>
      </c>
      <c r="Z240" s="332"/>
      <c r="AA240" s="332"/>
      <c r="AB240" s="332"/>
      <c r="AC240" s="299"/>
    </row>
    <row r="241" spans="1:29" s="303" customFormat="1" ht="408" x14ac:dyDescent="0.2">
      <c r="A241" s="298" t="s">
        <v>187</v>
      </c>
      <c r="B241" s="299">
        <v>3</v>
      </c>
      <c r="C241" s="298" t="s">
        <v>188</v>
      </c>
      <c r="D241" s="298" t="s">
        <v>13</v>
      </c>
      <c r="E241" s="299">
        <v>1</v>
      </c>
      <c r="F241" s="298" t="s">
        <v>189</v>
      </c>
      <c r="G241" s="299">
        <v>80</v>
      </c>
      <c r="H241" s="300" t="s">
        <v>199</v>
      </c>
      <c r="I241" s="300" t="s">
        <v>200</v>
      </c>
      <c r="J241" s="300"/>
      <c r="K241" s="300" t="s">
        <v>192</v>
      </c>
      <c r="L241" s="300"/>
      <c r="M241" s="302" t="str">
        <f>VLOOKUP(G241,'[1]Matriz de Clasificacion'!$H$1:$K$341,4)</f>
        <v>Resultado</v>
      </c>
      <c r="N241" s="343">
        <f t="shared" si="4"/>
        <v>1</v>
      </c>
      <c r="O241" s="300" t="s">
        <v>1195</v>
      </c>
      <c r="P241" s="300" t="s">
        <v>91</v>
      </c>
      <c r="Q241" s="344" t="s">
        <v>1750</v>
      </c>
      <c r="R241" s="301"/>
      <c r="S241" s="302"/>
      <c r="T241" s="302"/>
      <c r="U241" s="302"/>
      <c r="V241" s="302"/>
      <c r="W241" s="302"/>
      <c r="X241" s="300" t="s">
        <v>873</v>
      </c>
      <c r="Y241" s="302" t="s">
        <v>1753</v>
      </c>
      <c r="Z241" s="332"/>
      <c r="AA241" s="332"/>
      <c r="AB241" s="332"/>
      <c r="AC241" s="299"/>
    </row>
    <row r="242" spans="1:29" s="303" customFormat="1" ht="408" x14ac:dyDescent="0.2">
      <c r="A242" s="298" t="s">
        <v>187</v>
      </c>
      <c r="B242" s="299">
        <v>3</v>
      </c>
      <c r="C242" s="298" t="s">
        <v>188</v>
      </c>
      <c r="D242" s="298" t="s">
        <v>13</v>
      </c>
      <c r="E242" s="299">
        <v>1</v>
      </c>
      <c r="F242" s="298" t="s">
        <v>189</v>
      </c>
      <c r="G242" s="299">
        <v>80</v>
      </c>
      <c r="H242" s="300" t="s">
        <v>199</v>
      </c>
      <c r="I242" s="300" t="s">
        <v>200</v>
      </c>
      <c r="J242" s="300"/>
      <c r="K242" s="300" t="s">
        <v>192</v>
      </c>
      <c r="L242" s="300"/>
      <c r="M242" s="302" t="str">
        <f>VLOOKUP(G242,'[1]Matriz de Clasificacion'!$H$1:$K$341,4)</f>
        <v>Resultado</v>
      </c>
      <c r="N242" s="343">
        <f t="shared" si="4"/>
        <v>1</v>
      </c>
      <c r="O242" s="300" t="s">
        <v>1199</v>
      </c>
      <c r="P242" s="300" t="s">
        <v>28</v>
      </c>
      <c r="Q242" s="344" t="s">
        <v>1741</v>
      </c>
      <c r="R242" s="301"/>
      <c r="S242" s="302"/>
      <c r="T242" s="302"/>
      <c r="U242" s="302"/>
      <c r="V242" s="302"/>
      <c r="W242" s="302"/>
      <c r="X242" s="300" t="s">
        <v>873</v>
      </c>
      <c r="Y242" s="302" t="s">
        <v>1753</v>
      </c>
      <c r="Z242" s="332"/>
      <c r="AA242" s="332"/>
      <c r="AB242" s="332"/>
      <c r="AC242" s="299"/>
    </row>
    <row r="243" spans="1:29" s="303" customFormat="1" ht="408" x14ac:dyDescent="0.2">
      <c r="A243" s="298" t="s">
        <v>187</v>
      </c>
      <c r="B243" s="299">
        <v>3</v>
      </c>
      <c r="C243" s="298" t="s">
        <v>188</v>
      </c>
      <c r="D243" s="298" t="s">
        <v>13</v>
      </c>
      <c r="E243" s="299">
        <v>1</v>
      </c>
      <c r="F243" s="298" t="s">
        <v>189</v>
      </c>
      <c r="G243" s="299">
        <v>80</v>
      </c>
      <c r="H243" s="300" t="s">
        <v>199</v>
      </c>
      <c r="I243" s="300" t="s">
        <v>200</v>
      </c>
      <c r="J243" s="300"/>
      <c r="K243" s="300" t="s">
        <v>192</v>
      </c>
      <c r="L243" s="300"/>
      <c r="M243" s="302" t="str">
        <f>VLOOKUP(G243,'[1]Matriz de Clasificacion'!$H$1:$K$341,4)</f>
        <v>Resultado</v>
      </c>
      <c r="N243" s="343">
        <f t="shared" ref="N243:N306" si="5">IF((LEN(Q243)&gt;0),1,0)</f>
        <v>1</v>
      </c>
      <c r="O243" s="300" t="s">
        <v>1200</v>
      </c>
      <c r="P243" s="300" t="s">
        <v>28</v>
      </c>
      <c r="Q243" s="344" t="s">
        <v>1746</v>
      </c>
      <c r="R243" s="301"/>
      <c r="S243" s="302"/>
      <c r="T243" s="302"/>
      <c r="U243" s="302"/>
      <c r="V243" s="302"/>
      <c r="W243" s="302"/>
      <c r="X243" s="300" t="s">
        <v>873</v>
      </c>
      <c r="Y243" s="302" t="s">
        <v>1753</v>
      </c>
      <c r="Z243" s="332"/>
      <c r="AA243" s="332"/>
      <c r="AB243" s="332"/>
      <c r="AC243" s="299"/>
    </row>
    <row r="244" spans="1:29" s="303" customFormat="1" ht="408" x14ac:dyDescent="0.2">
      <c r="A244" s="298" t="s">
        <v>187</v>
      </c>
      <c r="B244" s="299">
        <v>3</v>
      </c>
      <c r="C244" s="298" t="s">
        <v>188</v>
      </c>
      <c r="D244" s="298" t="s">
        <v>13</v>
      </c>
      <c r="E244" s="299">
        <v>1</v>
      </c>
      <c r="F244" s="298" t="s">
        <v>189</v>
      </c>
      <c r="G244" s="299">
        <v>80</v>
      </c>
      <c r="H244" s="300" t="s">
        <v>199</v>
      </c>
      <c r="I244" s="300" t="s">
        <v>200</v>
      </c>
      <c r="J244" s="300"/>
      <c r="K244" s="300" t="s">
        <v>192</v>
      </c>
      <c r="L244" s="300"/>
      <c r="M244" s="302" t="str">
        <f>VLOOKUP(G244,'[1]Matriz de Clasificacion'!$H$1:$K$341,4)</f>
        <v>Resultado</v>
      </c>
      <c r="N244" s="343">
        <f t="shared" si="5"/>
        <v>1</v>
      </c>
      <c r="O244" s="300" t="s">
        <v>1198</v>
      </c>
      <c r="P244" s="300" t="s">
        <v>28</v>
      </c>
      <c r="Q244" s="344" t="s">
        <v>1745</v>
      </c>
      <c r="R244" s="301"/>
      <c r="S244" s="300"/>
      <c r="T244" s="300"/>
      <c r="U244" s="300" t="s">
        <v>1029</v>
      </c>
      <c r="V244" s="302"/>
      <c r="W244" s="302"/>
      <c r="X244" s="300" t="s">
        <v>873</v>
      </c>
      <c r="Y244" s="302" t="s">
        <v>1753</v>
      </c>
      <c r="Z244" s="305"/>
      <c r="AA244" s="305"/>
      <c r="AB244" s="305"/>
      <c r="AC244" s="299"/>
    </row>
    <row r="245" spans="1:29" s="303" customFormat="1" ht="408" x14ac:dyDescent="0.2">
      <c r="A245" s="298" t="s">
        <v>187</v>
      </c>
      <c r="B245" s="299">
        <v>3</v>
      </c>
      <c r="C245" s="298" t="s">
        <v>188</v>
      </c>
      <c r="D245" s="298" t="s">
        <v>13</v>
      </c>
      <c r="E245" s="299">
        <v>1</v>
      </c>
      <c r="F245" s="298" t="s">
        <v>189</v>
      </c>
      <c r="G245" s="299">
        <v>80</v>
      </c>
      <c r="H245" s="300" t="s">
        <v>199</v>
      </c>
      <c r="I245" s="300" t="s">
        <v>200</v>
      </c>
      <c r="J245" s="300"/>
      <c r="K245" s="300" t="s">
        <v>192</v>
      </c>
      <c r="L245" s="300"/>
      <c r="M245" s="302" t="str">
        <f>VLOOKUP(G245,'[1]Matriz de Clasificacion'!$H$1:$K$341,4)</f>
        <v>Resultado</v>
      </c>
      <c r="N245" s="343">
        <f t="shared" si="5"/>
        <v>1</v>
      </c>
      <c r="O245" s="300" t="s">
        <v>1197</v>
      </c>
      <c r="P245" s="300" t="s">
        <v>28</v>
      </c>
      <c r="Q245" s="345" t="s">
        <v>1744</v>
      </c>
      <c r="R245" s="301"/>
      <c r="S245" s="300"/>
      <c r="T245" s="300"/>
      <c r="U245" s="300" t="s">
        <v>1096</v>
      </c>
      <c r="V245" s="302"/>
      <c r="W245" s="302"/>
      <c r="X245" s="300" t="s">
        <v>873</v>
      </c>
      <c r="Y245" s="302" t="s">
        <v>1753</v>
      </c>
      <c r="Z245" s="299"/>
      <c r="AA245" s="299"/>
      <c r="AB245" s="299"/>
      <c r="AC245" s="299"/>
    </row>
    <row r="246" spans="1:29" s="303" customFormat="1" ht="408" x14ac:dyDescent="0.2">
      <c r="A246" s="298" t="s">
        <v>187</v>
      </c>
      <c r="B246" s="299">
        <v>3</v>
      </c>
      <c r="C246" s="298" t="s">
        <v>188</v>
      </c>
      <c r="D246" s="298" t="s">
        <v>13</v>
      </c>
      <c r="E246" s="299">
        <v>1</v>
      </c>
      <c r="F246" s="298" t="s">
        <v>189</v>
      </c>
      <c r="G246" s="299">
        <v>80</v>
      </c>
      <c r="H246" s="300" t="s">
        <v>199</v>
      </c>
      <c r="I246" s="300" t="s">
        <v>200</v>
      </c>
      <c r="J246" s="300"/>
      <c r="K246" s="300" t="s">
        <v>192</v>
      </c>
      <c r="L246" s="300"/>
      <c r="M246" s="302" t="str">
        <f>VLOOKUP(G246,'[1]Matriz de Clasificacion'!$H$1:$K$341,4)</f>
        <v>Resultado</v>
      </c>
      <c r="N246" s="343">
        <f t="shared" si="5"/>
        <v>1</v>
      </c>
      <c r="O246" s="300" t="s">
        <v>1196</v>
      </c>
      <c r="P246" s="300" t="s">
        <v>28</v>
      </c>
      <c r="Q246" s="344" t="s">
        <v>1743</v>
      </c>
      <c r="R246" s="301"/>
      <c r="S246" s="300"/>
      <c r="T246" s="300"/>
      <c r="U246" s="300" t="s">
        <v>880</v>
      </c>
      <c r="V246" s="302"/>
      <c r="W246" s="302"/>
      <c r="X246" s="300" t="s">
        <v>873</v>
      </c>
      <c r="Y246" s="302" t="s">
        <v>1753</v>
      </c>
      <c r="Z246" s="305"/>
      <c r="AA246" s="305"/>
      <c r="AB246" s="305"/>
      <c r="AC246" s="299"/>
    </row>
    <row r="247" spans="1:29" s="303" customFormat="1" ht="408" x14ac:dyDescent="0.2">
      <c r="A247" s="298" t="s">
        <v>187</v>
      </c>
      <c r="B247" s="299">
        <v>3</v>
      </c>
      <c r="C247" s="298" t="s">
        <v>188</v>
      </c>
      <c r="D247" s="298" t="s">
        <v>13</v>
      </c>
      <c r="E247" s="299">
        <v>1</v>
      </c>
      <c r="F247" s="298" t="s">
        <v>189</v>
      </c>
      <c r="G247" s="299">
        <v>80</v>
      </c>
      <c r="H247" s="300" t="s">
        <v>199</v>
      </c>
      <c r="I247" s="300" t="s">
        <v>200</v>
      </c>
      <c r="J247" s="300"/>
      <c r="K247" s="300" t="s">
        <v>192</v>
      </c>
      <c r="L247" s="300"/>
      <c r="M247" s="302" t="str">
        <f>VLOOKUP(G247,'[1]Matriz de Clasificacion'!$H$1:$K$341,4)</f>
        <v>Resultado</v>
      </c>
      <c r="N247" s="343">
        <f t="shared" si="5"/>
        <v>1</v>
      </c>
      <c r="O247" s="300" t="s">
        <v>1195</v>
      </c>
      <c r="P247" s="300" t="s">
        <v>28</v>
      </c>
      <c r="Q247" s="344" t="s">
        <v>1742</v>
      </c>
      <c r="R247" s="301"/>
      <c r="S247" s="300"/>
      <c r="T247" s="300" t="s">
        <v>876</v>
      </c>
      <c r="U247" s="300" t="s">
        <v>880</v>
      </c>
      <c r="V247" s="302"/>
      <c r="W247" s="302"/>
      <c r="X247" s="300" t="s">
        <v>873</v>
      </c>
      <c r="Y247" s="302" t="s">
        <v>1753</v>
      </c>
      <c r="Z247" s="299"/>
      <c r="AA247" s="299"/>
      <c r="AB247" s="299"/>
      <c r="AC247" s="299"/>
    </row>
    <row r="248" spans="1:29" s="342" customFormat="1" ht="76.5" x14ac:dyDescent="0.2">
      <c r="A248" s="337" t="s">
        <v>187</v>
      </c>
      <c r="B248" s="338">
        <v>3</v>
      </c>
      <c r="C248" s="337" t="s">
        <v>188</v>
      </c>
      <c r="D248" s="337" t="s">
        <v>13</v>
      </c>
      <c r="E248" s="338">
        <v>1</v>
      </c>
      <c r="F248" s="337" t="s">
        <v>189</v>
      </c>
      <c r="G248" s="280">
        <v>81</v>
      </c>
      <c r="H248" s="339" t="s">
        <v>201</v>
      </c>
      <c r="I248" s="339" t="s">
        <v>202</v>
      </c>
      <c r="J248" s="339"/>
      <c r="K248" s="339" t="s">
        <v>192</v>
      </c>
      <c r="L248" s="339"/>
      <c r="M248" s="282" t="str">
        <f>VLOOKUP(G248,'[1]Matriz de Clasificacion'!$H$1:$K$341,4)</f>
        <v>Resultado</v>
      </c>
      <c r="N248" s="310">
        <f t="shared" si="5"/>
        <v>1</v>
      </c>
      <c r="O248" s="339" t="s">
        <v>1196</v>
      </c>
      <c r="P248" s="339" t="s">
        <v>6</v>
      </c>
      <c r="Q248" s="339" t="s">
        <v>1218</v>
      </c>
      <c r="R248" s="340"/>
      <c r="S248" s="339"/>
      <c r="T248" s="339"/>
      <c r="U248" s="339" t="s">
        <v>1029</v>
      </c>
      <c r="V248" s="341"/>
      <c r="W248" s="341"/>
      <c r="X248" s="339" t="s">
        <v>873</v>
      </c>
      <c r="Y248" s="341"/>
      <c r="Z248" s="338"/>
      <c r="AA248" s="338"/>
      <c r="AB248" s="338"/>
      <c r="AC248" s="338"/>
    </row>
    <row r="249" spans="1:29" s="336" customFormat="1" ht="76.5" x14ac:dyDescent="0.2">
      <c r="A249" s="331" t="s">
        <v>187</v>
      </c>
      <c r="B249" s="332">
        <v>3</v>
      </c>
      <c r="C249" s="331" t="s">
        <v>188</v>
      </c>
      <c r="D249" s="331" t="s">
        <v>13</v>
      </c>
      <c r="E249" s="332">
        <v>1</v>
      </c>
      <c r="F249" s="331" t="s">
        <v>189</v>
      </c>
      <c r="G249" s="280">
        <v>81</v>
      </c>
      <c r="H249" s="333" t="s">
        <v>201</v>
      </c>
      <c r="I249" s="333" t="s">
        <v>202</v>
      </c>
      <c r="J249" s="333"/>
      <c r="K249" s="333" t="s">
        <v>192</v>
      </c>
      <c r="L249" s="333"/>
      <c r="M249" s="282" t="str">
        <f>VLOOKUP(G249,'[1]Matriz de Clasificacion'!$H$1:$K$341,4)</f>
        <v>Resultado</v>
      </c>
      <c r="N249" s="310">
        <f t="shared" si="5"/>
        <v>1</v>
      </c>
      <c r="O249" s="333" t="s">
        <v>1195</v>
      </c>
      <c r="P249" s="333" t="s">
        <v>6</v>
      </c>
      <c r="Q249" s="333" t="s">
        <v>1219</v>
      </c>
      <c r="R249" s="334"/>
      <c r="S249" s="333"/>
      <c r="T249" s="333"/>
      <c r="U249" s="333" t="s">
        <v>1097</v>
      </c>
      <c r="V249" s="335"/>
      <c r="W249" s="335"/>
      <c r="X249" s="333" t="s">
        <v>873</v>
      </c>
      <c r="Y249" s="335"/>
      <c r="Z249" s="332"/>
      <c r="AA249" s="332"/>
      <c r="AB249" s="332"/>
      <c r="AC249" s="332"/>
    </row>
    <row r="250" spans="1:29" s="342" customFormat="1" ht="76.5" x14ac:dyDescent="0.2">
      <c r="A250" s="337" t="s">
        <v>187</v>
      </c>
      <c r="B250" s="338">
        <v>3</v>
      </c>
      <c r="C250" s="337" t="s">
        <v>188</v>
      </c>
      <c r="D250" s="337" t="s">
        <v>13</v>
      </c>
      <c r="E250" s="338">
        <v>1</v>
      </c>
      <c r="F250" s="337" t="s">
        <v>189</v>
      </c>
      <c r="G250" s="280">
        <v>81</v>
      </c>
      <c r="H250" s="339" t="s">
        <v>201</v>
      </c>
      <c r="I250" s="339" t="s">
        <v>202</v>
      </c>
      <c r="J250" s="339"/>
      <c r="K250" s="339" t="s">
        <v>192</v>
      </c>
      <c r="L250" s="339"/>
      <c r="M250" s="282" t="str">
        <f>VLOOKUP(G250,'[1]Matriz de Clasificacion'!$H$1:$K$341,4)</f>
        <v>Resultado</v>
      </c>
      <c r="N250" s="310">
        <f t="shared" si="5"/>
        <v>1</v>
      </c>
      <c r="O250" s="339" t="s">
        <v>1195</v>
      </c>
      <c r="P250" s="339" t="s">
        <v>91</v>
      </c>
      <c r="Q250" s="339" t="s">
        <v>876</v>
      </c>
      <c r="R250" s="340"/>
      <c r="S250" s="339"/>
      <c r="T250" s="339"/>
      <c r="U250" s="339" t="s">
        <v>884</v>
      </c>
      <c r="V250" s="341"/>
      <c r="W250" s="341"/>
      <c r="X250" s="339" t="s">
        <v>873</v>
      </c>
      <c r="Y250" s="341"/>
      <c r="Z250" s="338"/>
      <c r="AA250" s="338"/>
      <c r="AB250" s="338"/>
      <c r="AC250" s="338"/>
    </row>
    <row r="251" spans="1:29" s="336" customFormat="1" ht="76.5" x14ac:dyDescent="0.2">
      <c r="A251" s="331" t="s">
        <v>187</v>
      </c>
      <c r="B251" s="332">
        <v>3</v>
      </c>
      <c r="C251" s="331" t="s">
        <v>188</v>
      </c>
      <c r="D251" s="331" t="s">
        <v>13</v>
      </c>
      <c r="E251" s="332">
        <v>1</v>
      </c>
      <c r="F251" s="331" t="s">
        <v>189</v>
      </c>
      <c r="G251" s="280">
        <v>81</v>
      </c>
      <c r="H251" s="333" t="s">
        <v>201</v>
      </c>
      <c r="I251" s="333" t="s">
        <v>202</v>
      </c>
      <c r="J251" s="333"/>
      <c r="K251" s="333" t="s">
        <v>192</v>
      </c>
      <c r="L251" s="333"/>
      <c r="M251" s="282" t="str">
        <f>VLOOKUP(G251,'[1]Matriz de Clasificacion'!$H$1:$K$341,4)</f>
        <v>Resultado</v>
      </c>
      <c r="N251" s="310">
        <f t="shared" si="5"/>
        <v>1</v>
      </c>
      <c r="O251" s="333" t="s">
        <v>1195</v>
      </c>
      <c r="P251" s="333" t="s">
        <v>28</v>
      </c>
      <c r="Q251" s="333" t="s">
        <v>1216</v>
      </c>
      <c r="R251" s="334"/>
      <c r="S251" s="333"/>
      <c r="T251" s="333" t="s">
        <v>876</v>
      </c>
      <c r="U251" s="333" t="s">
        <v>884</v>
      </c>
      <c r="V251" s="335"/>
      <c r="W251" s="335"/>
      <c r="X251" s="333" t="s">
        <v>873</v>
      </c>
      <c r="Y251" s="335"/>
      <c r="Z251" s="332"/>
      <c r="AA251" s="332"/>
      <c r="AB251" s="332"/>
      <c r="AC251" s="332"/>
    </row>
    <row r="252" spans="1:29" s="309" customFormat="1" ht="84" x14ac:dyDescent="0.2">
      <c r="A252" s="304" t="s">
        <v>187</v>
      </c>
      <c r="B252" s="305">
        <v>3</v>
      </c>
      <c r="C252" s="304" t="s">
        <v>188</v>
      </c>
      <c r="D252" s="304" t="s">
        <v>13</v>
      </c>
      <c r="E252" s="305">
        <v>1</v>
      </c>
      <c r="F252" s="304" t="s">
        <v>189</v>
      </c>
      <c r="G252" s="280">
        <v>82</v>
      </c>
      <c r="H252" s="306" t="s">
        <v>203</v>
      </c>
      <c r="I252" s="306" t="s">
        <v>204</v>
      </c>
      <c r="J252" s="306"/>
      <c r="K252" s="306" t="s">
        <v>192</v>
      </c>
      <c r="L252" s="306"/>
      <c r="M252" s="282" t="str">
        <f>VLOOKUP(G252,'[1]Matriz de Clasificacion'!$H$1:$K$341,4)</f>
        <v>Proceso</v>
      </c>
      <c r="N252" s="310">
        <f t="shared" si="5"/>
        <v>1</v>
      </c>
      <c r="O252" s="306" t="s">
        <v>1200</v>
      </c>
      <c r="P252" s="306" t="s">
        <v>91</v>
      </c>
      <c r="Q252" s="306" t="s">
        <v>879</v>
      </c>
      <c r="R252" s="307"/>
      <c r="S252" s="306" t="s">
        <v>875</v>
      </c>
      <c r="T252" s="306" t="s">
        <v>878</v>
      </c>
      <c r="U252" s="308"/>
      <c r="V252" s="308"/>
      <c r="W252" s="308"/>
      <c r="X252" s="308"/>
      <c r="Y252" s="308"/>
      <c r="Z252" s="305"/>
      <c r="AA252" s="305"/>
      <c r="AB252" s="305"/>
      <c r="AC252" s="305"/>
    </row>
    <row r="253" spans="1:29" s="351" customFormat="1" ht="76.5" x14ac:dyDescent="0.2">
      <c r="A253" s="298" t="s">
        <v>187</v>
      </c>
      <c r="B253" s="299">
        <v>3</v>
      </c>
      <c r="C253" s="346" t="s">
        <v>188</v>
      </c>
      <c r="D253" s="346" t="s">
        <v>13</v>
      </c>
      <c r="E253" s="347">
        <v>1</v>
      </c>
      <c r="F253" s="346" t="s">
        <v>189</v>
      </c>
      <c r="G253" s="280">
        <v>82</v>
      </c>
      <c r="H253" s="348" t="s">
        <v>203</v>
      </c>
      <c r="I253" s="348" t="s">
        <v>204</v>
      </c>
      <c r="J253" s="348"/>
      <c r="K253" s="348" t="s">
        <v>192</v>
      </c>
      <c r="L253" s="348"/>
      <c r="M253" s="282" t="str">
        <f>VLOOKUP(G253,'[1]Matriz de Clasificacion'!$H$1:$K$341,4)</f>
        <v>Proceso</v>
      </c>
      <c r="N253" s="310">
        <f t="shared" si="5"/>
        <v>1</v>
      </c>
      <c r="O253" s="348" t="s">
        <v>1198</v>
      </c>
      <c r="P253" s="348" t="s">
        <v>91</v>
      </c>
      <c r="Q253" s="348" t="s">
        <v>883</v>
      </c>
      <c r="R253" s="349"/>
      <c r="S253" s="348"/>
      <c r="T253" s="348"/>
      <c r="U253" s="350"/>
      <c r="V253" s="350"/>
      <c r="W253" s="350"/>
      <c r="X253" s="350"/>
      <c r="Y253" s="350"/>
      <c r="Z253" s="347"/>
      <c r="AA253" s="347"/>
      <c r="AB253" s="347"/>
      <c r="AC253" s="347"/>
    </row>
    <row r="254" spans="1:29" s="309" customFormat="1" ht="144" x14ac:dyDescent="0.2">
      <c r="A254" s="304" t="s">
        <v>187</v>
      </c>
      <c r="B254" s="305">
        <v>3</v>
      </c>
      <c r="C254" s="304" t="s">
        <v>188</v>
      </c>
      <c r="D254" s="304" t="s">
        <v>13</v>
      </c>
      <c r="E254" s="305">
        <v>1</v>
      </c>
      <c r="F254" s="304" t="s">
        <v>189</v>
      </c>
      <c r="G254" s="280">
        <v>82</v>
      </c>
      <c r="H254" s="306" t="s">
        <v>203</v>
      </c>
      <c r="I254" s="306" t="s">
        <v>204</v>
      </c>
      <c r="J254" s="306"/>
      <c r="K254" s="306" t="s">
        <v>192</v>
      </c>
      <c r="L254" s="306"/>
      <c r="M254" s="282" t="str">
        <f>VLOOKUP(G254,'[1]Matriz de Clasificacion'!$H$1:$K$341,4)</f>
        <v>Proceso</v>
      </c>
      <c r="N254" s="310">
        <f t="shared" si="5"/>
        <v>1</v>
      </c>
      <c r="O254" s="308">
        <v>3</v>
      </c>
      <c r="P254" s="306" t="s">
        <v>91</v>
      </c>
      <c r="Q254" s="306" t="s">
        <v>882</v>
      </c>
      <c r="R254" s="352"/>
      <c r="S254" s="306" t="s">
        <v>877</v>
      </c>
      <c r="T254" s="306" t="s">
        <v>881</v>
      </c>
      <c r="U254" s="308"/>
      <c r="V254" s="308"/>
      <c r="W254" s="308"/>
      <c r="X254" s="308"/>
      <c r="Y254" s="308"/>
      <c r="Z254" s="305"/>
      <c r="AA254" s="305"/>
      <c r="AB254" s="305"/>
      <c r="AC254" s="305"/>
    </row>
    <row r="255" spans="1:29" s="351" customFormat="1" ht="76.5" x14ac:dyDescent="0.2">
      <c r="A255" s="298" t="s">
        <v>187</v>
      </c>
      <c r="B255" s="299">
        <v>3</v>
      </c>
      <c r="C255" s="346" t="s">
        <v>188</v>
      </c>
      <c r="D255" s="346" t="s">
        <v>13</v>
      </c>
      <c r="E255" s="347">
        <v>1</v>
      </c>
      <c r="F255" s="346" t="s">
        <v>189</v>
      </c>
      <c r="G255" s="280">
        <v>82</v>
      </c>
      <c r="H255" s="348" t="s">
        <v>203</v>
      </c>
      <c r="I255" s="348" t="s">
        <v>204</v>
      </c>
      <c r="J255" s="348"/>
      <c r="K255" s="348" t="s">
        <v>192</v>
      </c>
      <c r="L255" s="348"/>
      <c r="M255" s="282" t="str">
        <f>VLOOKUP(G255,'[1]Matriz de Clasificacion'!$H$1:$K$341,4)</f>
        <v>Proceso</v>
      </c>
      <c r="N255" s="310">
        <f t="shared" si="5"/>
        <v>1</v>
      </c>
      <c r="O255" s="350">
        <v>2</v>
      </c>
      <c r="P255" s="348" t="s">
        <v>91</v>
      </c>
      <c r="Q255" s="348" t="s">
        <v>881</v>
      </c>
      <c r="R255" s="353"/>
      <c r="S255" s="348"/>
      <c r="T255" s="348"/>
      <c r="U255" s="350"/>
      <c r="V255" s="350"/>
      <c r="W255" s="350"/>
      <c r="X255" s="350"/>
      <c r="Y255" s="350"/>
      <c r="Z255" s="347"/>
      <c r="AA255" s="347"/>
      <c r="AB255" s="347"/>
      <c r="AC255" s="347"/>
    </row>
    <row r="256" spans="1:29" s="309" customFormat="1" ht="108" x14ac:dyDescent="0.2">
      <c r="A256" s="304" t="s">
        <v>187</v>
      </c>
      <c r="B256" s="305">
        <v>3</v>
      </c>
      <c r="C256" s="304" t="s">
        <v>188</v>
      </c>
      <c r="D256" s="304" t="s">
        <v>13</v>
      </c>
      <c r="E256" s="305">
        <v>1</v>
      </c>
      <c r="F256" s="304" t="s">
        <v>189</v>
      </c>
      <c r="G256" s="280">
        <v>82</v>
      </c>
      <c r="H256" s="306" t="s">
        <v>203</v>
      </c>
      <c r="I256" s="306" t="s">
        <v>204</v>
      </c>
      <c r="J256" s="306"/>
      <c r="K256" s="306" t="s">
        <v>192</v>
      </c>
      <c r="L256" s="306"/>
      <c r="M256" s="282" t="str">
        <f>VLOOKUP(G256,'[1]Matriz de Clasificacion'!$H$1:$K$341,4)</f>
        <v>Proceso</v>
      </c>
      <c r="N256" s="310">
        <f t="shared" si="5"/>
        <v>1</v>
      </c>
      <c r="O256" s="308">
        <v>1</v>
      </c>
      <c r="P256" s="306" t="s">
        <v>91</v>
      </c>
      <c r="Q256" s="306" t="s">
        <v>878</v>
      </c>
      <c r="R256" s="352"/>
      <c r="S256" s="308"/>
      <c r="T256" s="306" t="s">
        <v>882</v>
      </c>
      <c r="U256" s="308"/>
      <c r="V256" s="308"/>
      <c r="W256" s="308"/>
      <c r="X256" s="308"/>
      <c r="Y256" s="308"/>
      <c r="Z256" s="305"/>
      <c r="AA256" s="305"/>
      <c r="AB256" s="305"/>
      <c r="AC256" s="305"/>
    </row>
    <row r="257" spans="1:29" s="351" customFormat="1" ht="76.5" x14ac:dyDescent="0.2">
      <c r="A257" s="298" t="s">
        <v>187</v>
      </c>
      <c r="B257" s="299">
        <v>3</v>
      </c>
      <c r="C257" s="346" t="s">
        <v>188</v>
      </c>
      <c r="D257" s="346" t="s">
        <v>13</v>
      </c>
      <c r="E257" s="347">
        <v>1</v>
      </c>
      <c r="F257" s="346" t="s">
        <v>189</v>
      </c>
      <c r="G257" s="280">
        <v>82</v>
      </c>
      <c r="H257" s="348" t="s">
        <v>203</v>
      </c>
      <c r="I257" s="348" t="s">
        <v>204</v>
      </c>
      <c r="J257" s="348"/>
      <c r="K257" s="348" t="s">
        <v>192</v>
      </c>
      <c r="L257" s="348"/>
      <c r="M257" s="282" t="str">
        <f>VLOOKUP(G257,'[1]Matriz de Clasificacion'!$H$1:$K$341,4)</f>
        <v>Proceso</v>
      </c>
      <c r="N257" s="310">
        <f t="shared" si="5"/>
        <v>1</v>
      </c>
      <c r="O257" s="350">
        <v>2</v>
      </c>
      <c r="P257" s="350" t="s">
        <v>28</v>
      </c>
      <c r="Q257" s="348" t="s">
        <v>875</v>
      </c>
      <c r="R257" s="353"/>
      <c r="S257" s="350"/>
      <c r="T257" s="348" t="s">
        <v>883</v>
      </c>
      <c r="U257" s="350"/>
      <c r="V257" s="350"/>
      <c r="W257" s="350"/>
      <c r="X257" s="350"/>
      <c r="Y257" s="350"/>
      <c r="Z257" s="347"/>
      <c r="AA257" s="347"/>
      <c r="AB257" s="347"/>
      <c r="AC257" s="347"/>
    </row>
    <row r="258" spans="1:29" s="309" customFormat="1" ht="76.5" x14ac:dyDescent="0.2">
      <c r="A258" s="304" t="s">
        <v>187</v>
      </c>
      <c r="B258" s="305">
        <v>3</v>
      </c>
      <c r="C258" s="304" t="s">
        <v>188</v>
      </c>
      <c r="D258" s="304" t="s">
        <v>13</v>
      </c>
      <c r="E258" s="305">
        <v>1</v>
      </c>
      <c r="F258" s="304" t="s">
        <v>189</v>
      </c>
      <c r="G258" s="280">
        <v>82</v>
      </c>
      <c r="H258" s="306" t="s">
        <v>203</v>
      </c>
      <c r="I258" s="306" t="s">
        <v>204</v>
      </c>
      <c r="J258" s="306"/>
      <c r="K258" s="306" t="s">
        <v>192</v>
      </c>
      <c r="L258" s="306"/>
      <c r="M258" s="282" t="str">
        <f>VLOOKUP(G258,'[1]Matriz de Clasificacion'!$H$1:$K$341,4)</f>
        <v>Proceso</v>
      </c>
      <c r="N258" s="310">
        <f t="shared" si="5"/>
        <v>1</v>
      </c>
      <c r="O258" s="308">
        <v>1</v>
      </c>
      <c r="P258" s="308" t="s">
        <v>28</v>
      </c>
      <c r="Q258" s="306" t="s">
        <v>877</v>
      </c>
      <c r="R258" s="352"/>
      <c r="S258" s="308"/>
      <c r="T258" s="306" t="s">
        <v>879</v>
      </c>
      <c r="U258" s="308"/>
      <c r="V258" s="308"/>
      <c r="W258" s="308"/>
      <c r="X258" s="308"/>
      <c r="Y258" s="308"/>
      <c r="Z258" s="305"/>
      <c r="AA258" s="305"/>
      <c r="AB258" s="305"/>
      <c r="AC258" s="305"/>
    </row>
    <row r="259" spans="1:29" s="360" customFormat="1" ht="168" x14ac:dyDescent="0.2">
      <c r="A259" s="354" t="s">
        <v>187</v>
      </c>
      <c r="B259" s="355">
        <v>3</v>
      </c>
      <c r="C259" s="354" t="s">
        <v>188</v>
      </c>
      <c r="D259" s="354" t="s">
        <v>13</v>
      </c>
      <c r="E259" s="355">
        <v>1</v>
      </c>
      <c r="F259" s="354" t="s">
        <v>189</v>
      </c>
      <c r="G259" s="355">
        <v>83</v>
      </c>
      <c r="H259" s="356" t="s">
        <v>205</v>
      </c>
      <c r="I259" s="356" t="s">
        <v>206</v>
      </c>
      <c r="J259" s="356"/>
      <c r="K259" s="356" t="s">
        <v>192</v>
      </c>
      <c r="L259" s="356"/>
      <c r="M259" s="357" t="str">
        <f>VLOOKUP(G259,'[1]Matriz de Clasificacion'!$H$1:$K$341,4)</f>
        <v>Resultado</v>
      </c>
      <c r="N259" s="358">
        <f t="shared" si="5"/>
        <v>1</v>
      </c>
      <c r="O259" s="357">
        <v>2</v>
      </c>
      <c r="P259" s="357" t="s">
        <v>6</v>
      </c>
      <c r="Q259" s="344" t="s">
        <v>1762</v>
      </c>
      <c r="R259" s="359"/>
      <c r="S259" s="357"/>
      <c r="T259" s="356"/>
      <c r="U259" s="357"/>
      <c r="V259" s="357"/>
      <c r="W259" s="357"/>
      <c r="X259" s="356" t="s">
        <v>887</v>
      </c>
      <c r="Y259" s="357" t="s">
        <v>1763</v>
      </c>
      <c r="Z259" s="305"/>
      <c r="AA259" s="305"/>
      <c r="AB259" s="305"/>
      <c r="AC259" s="355"/>
    </row>
    <row r="260" spans="1:29" s="360" customFormat="1" ht="168" x14ac:dyDescent="0.2">
      <c r="A260" s="354" t="s">
        <v>187</v>
      </c>
      <c r="B260" s="355">
        <v>3</v>
      </c>
      <c r="C260" s="354" t="s">
        <v>188</v>
      </c>
      <c r="D260" s="354" t="s">
        <v>13</v>
      </c>
      <c r="E260" s="355">
        <v>1</v>
      </c>
      <c r="F260" s="354" t="s">
        <v>189</v>
      </c>
      <c r="G260" s="355">
        <v>83</v>
      </c>
      <c r="H260" s="356" t="s">
        <v>205</v>
      </c>
      <c r="I260" s="356" t="s">
        <v>206</v>
      </c>
      <c r="J260" s="356"/>
      <c r="K260" s="356" t="s">
        <v>192</v>
      </c>
      <c r="L260" s="356"/>
      <c r="M260" s="357" t="str">
        <f>VLOOKUP(G260,'[1]Matriz de Clasificacion'!$H$1:$K$341,4)</f>
        <v>Resultado</v>
      </c>
      <c r="N260" s="358">
        <f t="shared" si="5"/>
        <v>1</v>
      </c>
      <c r="O260" s="357">
        <v>1</v>
      </c>
      <c r="P260" s="357" t="s">
        <v>6</v>
      </c>
      <c r="Q260" s="361" t="s">
        <v>1760</v>
      </c>
      <c r="R260" s="359"/>
      <c r="S260" s="357"/>
      <c r="T260" s="356"/>
      <c r="U260" s="357"/>
      <c r="V260" s="357"/>
      <c r="W260" s="357"/>
      <c r="X260" s="356" t="s">
        <v>887</v>
      </c>
      <c r="Y260" s="357" t="s">
        <v>1763</v>
      </c>
      <c r="Z260" s="305"/>
      <c r="AA260" s="305"/>
      <c r="AB260" s="305"/>
      <c r="AC260" s="355"/>
    </row>
    <row r="261" spans="1:29" s="360" customFormat="1" ht="168" x14ac:dyDescent="0.2">
      <c r="A261" s="354" t="s">
        <v>187</v>
      </c>
      <c r="B261" s="355">
        <v>3</v>
      </c>
      <c r="C261" s="354" t="s">
        <v>188</v>
      </c>
      <c r="D261" s="354" t="s">
        <v>13</v>
      </c>
      <c r="E261" s="355">
        <v>1</v>
      </c>
      <c r="F261" s="354" t="s">
        <v>189</v>
      </c>
      <c r="G261" s="355">
        <v>83</v>
      </c>
      <c r="H261" s="356" t="s">
        <v>205</v>
      </c>
      <c r="I261" s="356" t="s">
        <v>206</v>
      </c>
      <c r="J261" s="356"/>
      <c r="K261" s="356" t="s">
        <v>192</v>
      </c>
      <c r="L261" s="356"/>
      <c r="M261" s="357" t="str">
        <f>VLOOKUP(G261,'[1]Matriz de Clasificacion'!$H$1:$K$341,4)</f>
        <v>Resultado</v>
      </c>
      <c r="N261" s="358">
        <f t="shared" si="5"/>
        <v>1</v>
      </c>
      <c r="O261" s="357">
        <v>3</v>
      </c>
      <c r="P261" s="357" t="s">
        <v>91</v>
      </c>
      <c r="Q261" s="361" t="s">
        <v>1761</v>
      </c>
      <c r="R261" s="359"/>
      <c r="S261" s="357"/>
      <c r="T261" s="356"/>
      <c r="U261" s="357"/>
      <c r="V261" s="357"/>
      <c r="W261" s="357"/>
      <c r="X261" s="356" t="s">
        <v>887</v>
      </c>
      <c r="Y261" s="357" t="s">
        <v>1763</v>
      </c>
      <c r="Z261" s="305"/>
      <c r="AA261" s="305"/>
      <c r="AB261" s="305"/>
      <c r="AC261" s="355"/>
    </row>
    <row r="262" spans="1:29" s="360" customFormat="1" ht="168" x14ac:dyDescent="0.2">
      <c r="A262" s="354" t="s">
        <v>187</v>
      </c>
      <c r="B262" s="355">
        <v>3</v>
      </c>
      <c r="C262" s="354" t="s">
        <v>188</v>
      </c>
      <c r="D262" s="354" t="s">
        <v>13</v>
      </c>
      <c r="E262" s="355">
        <v>1</v>
      </c>
      <c r="F262" s="354" t="s">
        <v>189</v>
      </c>
      <c r="G262" s="355">
        <v>83</v>
      </c>
      <c r="H262" s="356" t="s">
        <v>205</v>
      </c>
      <c r="I262" s="356" t="s">
        <v>206</v>
      </c>
      <c r="J262" s="356"/>
      <c r="K262" s="356" t="s">
        <v>192</v>
      </c>
      <c r="L262" s="356"/>
      <c r="M262" s="357" t="str">
        <f>VLOOKUP(G262,'[1]Matriz de Clasificacion'!$H$1:$K$341,4)</f>
        <v>Resultado</v>
      </c>
      <c r="N262" s="358">
        <f t="shared" si="5"/>
        <v>1</v>
      </c>
      <c r="O262" s="357">
        <v>2</v>
      </c>
      <c r="P262" s="357" t="s">
        <v>91</v>
      </c>
      <c r="Q262" s="344" t="s">
        <v>1748</v>
      </c>
      <c r="R262" s="359"/>
      <c r="S262" s="357"/>
      <c r="T262" s="356"/>
      <c r="U262" s="357"/>
      <c r="V262" s="357"/>
      <c r="W262" s="357"/>
      <c r="X262" s="356" t="s">
        <v>887</v>
      </c>
      <c r="Y262" s="357" t="s">
        <v>1763</v>
      </c>
      <c r="Z262" s="305"/>
      <c r="AA262" s="305"/>
      <c r="AB262" s="305"/>
      <c r="AC262" s="355"/>
    </row>
    <row r="263" spans="1:29" s="360" customFormat="1" ht="168" x14ac:dyDescent="0.2">
      <c r="A263" s="354" t="s">
        <v>187</v>
      </c>
      <c r="B263" s="355">
        <v>3</v>
      </c>
      <c r="C263" s="354" t="s">
        <v>188</v>
      </c>
      <c r="D263" s="354" t="s">
        <v>13</v>
      </c>
      <c r="E263" s="355">
        <v>1</v>
      </c>
      <c r="F263" s="354" t="s">
        <v>189</v>
      </c>
      <c r="G263" s="355">
        <v>83</v>
      </c>
      <c r="H263" s="356" t="s">
        <v>205</v>
      </c>
      <c r="I263" s="356" t="s">
        <v>206</v>
      </c>
      <c r="J263" s="356"/>
      <c r="K263" s="356" t="s">
        <v>192</v>
      </c>
      <c r="L263" s="356"/>
      <c r="M263" s="357" t="str">
        <f>VLOOKUP(G263,'[1]Matriz de Clasificacion'!$H$1:$K$341,4)</f>
        <v>Resultado</v>
      </c>
      <c r="N263" s="358">
        <f t="shared" si="5"/>
        <v>1</v>
      </c>
      <c r="O263" s="357">
        <v>1</v>
      </c>
      <c r="P263" s="357" t="s">
        <v>91</v>
      </c>
      <c r="Q263" s="344" t="s">
        <v>1750</v>
      </c>
      <c r="R263" s="359"/>
      <c r="S263" s="357"/>
      <c r="T263" s="356"/>
      <c r="U263" s="357"/>
      <c r="V263" s="357"/>
      <c r="W263" s="357"/>
      <c r="X263" s="356" t="s">
        <v>887</v>
      </c>
      <c r="Y263" s="357" t="s">
        <v>1763</v>
      </c>
      <c r="Z263" s="305"/>
      <c r="AA263" s="305"/>
      <c r="AB263" s="305"/>
      <c r="AC263" s="355"/>
    </row>
    <row r="264" spans="1:29" s="360" customFormat="1" ht="168" x14ac:dyDescent="0.2">
      <c r="A264" s="354" t="s">
        <v>187</v>
      </c>
      <c r="B264" s="355">
        <v>3</v>
      </c>
      <c r="C264" s="354" t="s">
        <v>188</v>
      </c>
      <c r="D264" s="354" t="s">
        <v>13</v>
      </c>
      <c r="E264" s="355">
        <v>1</v>
      </c>
      <c r="F264" s="354" t="s">
        <v>189</v>
      </c>
      <c r="G264" s="355">
        <v>83</v>
      </c>
      <c r="H264" s="356" t="s">
        <v>205</v>
      </c>
      <c r="I264" s="356" t="s">
        <v>206</v>
      </c>
      <c r="J264" s="356"/>
      <c r="K264" s="356" t="s">
        <v>192</v>
      </c>
      <c r="L264" s="356"/>
      <c r="M264" s="357" t="str">
        <f>VLOOKUP(G264,'[1]Matriz de Clasificacion'!$H$1:$K$341,4)</f>
        <v>Resultado</v>
      </c>
      <c r="N264" s="358">
        <f>IF((LEN(Q264)&gt;0),1,0)</f>
        <v>1</v>
      </c>
      <c r="O264" s="357">
        <v>6</v>
      </c>
      <c r="P264" s="357" t="s">
        <v>28</v>
      </c>
      <c r="Q264" s="344" t="s">
        <v>1754</v>
      </c>
      <c r="R264" s="359"/>
      <c r="S264" s="357"/>
      <c r="T264" s="356"/>
      <c r="U264" s="357"/>
      <c r="V264" s="357"/>
      <c r="W264" s="357"/>
      <c r="X264" s="356" t="s">
        <v>887</v>
      </c>
      <c r="Y264" s="357" t="s">
        <v>1763</v>
      </c>
      <c r="Z264" s="305"/>
      <c r="AA264" s="305"/>
      <c r="AB264" s="305"/>
      <c r="AC264" s="355"/>
    </row>
    <row r="265" spans="1:29" s="360" customFormat="1" ht="168" x14ac:dyDescent="0.2">
      <c r="A265" s="354" t="s">
        <v>187</v>
      </c>
      <c r="B265" s="355">
        <v>3</v>
      </c>
      <c r="C265" s="354" t="s">
        <v>188</v>
      </c>
      <c r="D265" s="354" t="s">
        <v>13</v>
      </c>
      <c r="E265" s="355">
        <v>1</v>
      </c>
      <c r="F265" s="354" t="s">
        <v>189</v>
      </c>
      <c r="G265" s="355">
        <v>83</v>
      </c>
      <c r="H265" s="356" t="s">
        <v>205</v>
      </c>
      <c r="I265" s="356" t="s">
        <v>206</v>
      </c>
      <c r="J265" s="356"/>
      <c r="K265" s="356" t="s">
        <v>192</v>
      </c>
      <c r="L265" s="356"/>
      <c r="M265" s="357" t="str">
        <f>VLOOKUP(G265,'[1]Matriz de Clasificacion'!$H$1:$K$341,4)</f>
        <v>Resultado</v>
      </c>
      <c r="N265" s="358">
        <f t="shared" si="5"/>
        <v>1</v>
      </c>
      <c r="O265" s="357">
        <v>5</v>
      </c>
      <c r="P265" s="357" t="s">
        <v>28</v>
      </c>
      <c r="Q265" s="361" t="s">
        <v>1755</v>
      </c>
      <c r="R265" s="359"/>
      <c r="S265" s="357"/>
      <c r="T265" s="356"/>
      <c r="U265" s="357"/>
      <c r="V265" s="357"/>
      <c r="W265" s="357"/>
      <c r="X265" s="356" t="s">
        <v>887</v>
      </c>
      <c r="Y265" s="357" t="s">
        <v>1763</v>
      </c>
      <c r="Z265" s="305"/>
      <c r="AA265" s="305"/>
      <c r="AB265" s="305"/>
      <c r="AC265" s="355"/>
    </row>
    <row r="266" spans="1:29" s="360" customFormat="1" ht="168" x14ac:dyDescent="0.2">
      <c r="A266" s="354" t="s">
        <v>187</v>
      </c>
      <c r="B266" s="355">
        <v>3</v>
      </c>
      <c r="C266" s="354" t="s">
        <v>188</v>
      </c>
      <c r="D266" s="354" t="s">
        <v>13</v>
      </c>
      <c r="E266" s="355">
        <v>1</v>
      </c>
      <c r="F266" s="354" t="s">
        <v>189</v>
      </c>
      <c r="G266" s="355">
        <v>83</v>
      </c>
      <c r="H266" s="356" t="s">
        <v>205</v>
      </c>
      <c r="I266" s="356" t="s">
        <v>206</v>
      </c>
      <c r="J266" s="356"/>
      <c r="K266" s="356" t="s">
        <v>192</v>
      </c>
      <c r="L266" s="356"/>
      <c r="M266" s="357" t="str">
        <f>VLOOKUP(G266,'[1]Matriz de Clasificacion'!$H$1:$K$341,4)</f>
        <v>Resultado</v>
      </c>
      <c r="N266" s="358">
        <f t="shared" si="5"/>
        <v>1</v>
      </c>
      <c r="O266" s="357">
        <v>4</v>
      </c>
      <c r="P266" s="357" t="s">
        <v>28</v>
      </c>
      <c r="Q266" s="344" t="s">
        <v>1756</v>
      </c>
      <c r="R266" s="359"/>
      <c r="S266" s="357"/>
      <c r="T266" s="356"/>
      <c r="U266" s="357"/>
      <c r="V266" s="357"/>
      <c r="W266" s="357"/>
      <c r="X266" s="356" t="s">
        <v>887</v>
      </c>
      <c r="Y266" s="357" t="s">
        <v>1763</v>
      </c>
      <c r="Z266" s="305"/>
      <c r="AA266" s="305"/>
      <c r="AB266" s="305"/>
      <c r="AC266" s="355"/>
    </row>
    <row r="267" spans="1:29" s="360" customFormat="1" ht="168" x14ac:dyDescent="0.2">
      <c r="A267" s="354" t="s">
        <v>187</v>
      </c>
      <c r="B267" s="355">
        <v>3</v>
      </c>
      <c r="C267" s="354" t="s">
        <v>188</v>
      </c>
      <c r="D267" s="354" t="s">
        <v>13</v>
      </c>
      <c r="E267" s="355">
        <v>1</v>
      </c>
      <c r="F267" s="354" t="s">
        <v>189</v>
      </c>
      <c r="G267" s="355">
        <v>83</v>
      </c>
      <c r="H267" s="356" t="s">
        <v>205</v>
      </c>
      <c r="I267" s="356" t="s">
        <v>206</v>
      </c>
      <c r="J267" s="356"/>
      <c r="K267" s="356" t="s">
        <v>192</v>
      </c>
      <c r="L267" s="356"/>
      <c r="M267" s="357" t="str">
        <f>VLOOKUP(G267,'[1]Matriz de Clasificacion'!$H$1:$K$341,4)</f>
        <v>Resultado</v>
      </c>
      <c r="N267" s="358">
        <f t="shared" si="5"/>
        <v>1</v>
      </c>
      <c r="O267" s="356" t="s">
        <v>1197</v>
      </c>
      <c r="P267" s="356" t="s">
        <v>28</v>
      </c>
      <c r="Q267" s="344" t="s">
        <v>1757</v>
      </c>
      <c r="R267" s="362"/>
      <c r="S267" s="356"/>
      <c r="T267" s="356"/>
      <c r="U267" s="356"/>
      <c r="V267" s="357"/>
      <c r="W267" s="357"/>
      <c r="X267" s="356" t="s">
        <v>887</v>
      </c>
      <c r="Y267" s="357" t="s">
        <v>1763</v>
      </c>
      <c r="Z267" s="332"/>
      <c r="AA267" s="332"/>
      <c r="AB267" s="332"/>
      <c r="AC267" s="355"/>
    </row>
    <row r="268" spans="1:29" s="360" customFormat="1" ht="168" x14ac:dyDescent="0.2">
      <c r="A268" s="354" t="s">
        <v>187</v>
      </c>
      <c r="B268" s="355">
        <v>3</v>
      </c>
      <c r="C268" s="354" t="s">
        <v>188</v>
      </c>
      <c r="D268" s="354" t="s">
        <v>13</v>
      </c>
      <c r="E268" s="355">
        <v>1</v>
      </c>
      <c r="F268" s="354" t="s">
        <v>189</v>
      </c>
      <c r="G268" s="355">
        <v>83</v>
      </c>
      <c r="H268" s="356" t="s">
        <v>205</v>
      </c>
      <c r="I268" s="356" t="s">
        <v>206</v>
      </c>
      <c r="J268" s="356"/>
      <c r="K268" s="356" t="s">
        <v>192</v>
      </c>
      <c r="L268" s="356"/>
      <c r="M268" s="357" t="str">
        <f>VLOOKUP(G268,'[1]Matriz de Clasificacion'!$H$1:$K$341,4)</f>
        <v>Resultado</v>
      </c>
      <c r="N268" s="358">
        <f t="shared" si="5"/>
        <v>1</v>
      </c>
      <c r="O268" s="356" t="s">
        <v>1196</v>
      </c>
      <c r="P268" s="356" t="s">
        <v>28</v>
      </c>
      <c r="Q268" s="344" t="s">
        <v>1758</v>
      </c>
      <c r="R268" s="362"/>
      <c r="S268" s="356"/>
      <c r="T268" s="356"/>
      <c r="U268" s="356" t="s">
        <v>886</v>
      </c>
      <c r="V268" s="357"/>
      <c r="W268" s="357"/>
      <c r="X268" s="356" t="s">
        <v>887</v>
      </c>
      <c r="Y268" s="357" t="s">
        <v>1763</v>
      </c>
      <c r="Z268" s="338"/>
      <c r="AA268" s="338"/>
      <c r="AB268" s="338"/>
      <c r="AC268" s="355"/>
    </row>
    <row r="269" spans="1:29" s="360" customFormat="1" ht="168" x14ac:dyDescent="0.2">
      <c r="A269" s="354" t="s">
        <v>187</v>
      </c>
      <c r="B269" s="355">
        <v>3</v>
      </c>
      <c r="C269" s="354" t="s">
        <v>188</v>
      </c>
      <c r="D269" s="354" t="s">
        <v>13</v>
      </c>
      <c r="E269" s="355">
        <v>1</v>
      </c>
      <c r="F269" s="354" t="s">
        <v>189</v>
      </c>
      <c r="G269" s="355">
        <v>83</v>
      </c>
      <c r="H269" s="356" t="s">
        <v>205</v>
      </c>
      <c r="I269" s="356" t="s">
        <v>206</v>
      </c>
      <c r="J269" s="356"/>
      <c r="K269" s="356" t="s">
        <v>192</v>
      </c>
      <c r="L269" s="356"/>
      <c r="M269" s="357" t="str">
        <f>VLOOKUP(G269,'[1]Matriz de Clasificacion'!$H$1:$K$341,4)</f>
        <v>Resultado</v>
      </c>
      <c r="N269" s="358">
        <f>IF((LEN(Q269)&gt;0),1,0)</f>
        <v>1</v>
      </c>
      <c r="O269" s="356" t="s">
        <v>1195</v>
      </c>
      <c r="P269" s="356" t="s">
        <v>28</v>
      </c>
      <c r="Q269" s="344" t="s">
        <v>1759</v>
      </c>
      <c r="R269" s="362"/>
      <c r="S269" s="356"/>
      <c r="T269" s="356" t="s">
        <v>885</v>
      </c>
      <c r="U269" s="356" t="s">
        <v>886</v>
      </c>
      <c r="V269" s="357"/>
      <c r="W269" s="357"/>
      <c r="X269" s="356" t="s">
        <v>887</v>
      </c>
      <c r="Y269" s="357" t="s">
        <v>1763</v>
      </c>
      <c r="Z269" s="332"/>
      <c r="AA269" s="332"/>
      <c r="AB269" s="332"/>
      <c r="AC269" s="355"/>
    </row>
    <row r="270" spans="1:29" s="309" customFormat="1" ht="76.5" x14ac:dyDescent="0.2">
      <c r="A270" s="304" t="s">
        <v>187</v>
      </c>
      <c r="B270" s="305">
        <v>3</v>
      </c>
      <c r="C270" s="304" t="s">
        <v>188</v>
      </c>
      <c r="D270" s="304" t="s">
        <v>13</v>
      </c>
      <c r="E270" s="305">
        <v>1</v>
      </c>
      <c r="F270" s="304" t="s">
        <v>189</v>
      </c>
      <c r="G270" s="280">
        <v>84</v>
      </c>
      <c r="H270" s="306" t="s">
        <v>207</v>
      </c>
      <c r="I270" s="306" t="s">
        <v>208</v>
      </c>
      <c r="J270" s="306"/>
      <c r="K270" s="306" t="s">
        <v>192</v>
      </c>
      <c r="L270" s="306"/>
      <c r="M270" s="282" t="str">
        <f>VLOOKUP(G270,'[1]Matriz de Clasificacion'!$H$1:$K$341,4)</f>
        <v>Producto</v>
      </c>
      <c r="N270" s="310">
        <f t="shared" si="5"/>
        <v>0</v>
      </c>
      <c r="O270" s="306"/>
      <c r="P270" s="306"/>
      <c r="Q270" s="306"/>
      <c r="R270" s="307"/>
      <c r="S270" s="308"/>
      <c r="T270" s="308"/>
      <c r="U270" s="308"/>
      <c r="V270" s="308"/>
      <c r="W270" s="308"/>
      <c r="X270" s="308"/>
      <c r="Y270" s="308"/>
      <c r="Z270" s="305"/>
      <c r="AA270" s="305"/>
      <c r="AB270" s="305"/>
      <c r="AC270" s="305"/>
    </row>
    <row r="271" spans="1:29" s="369" customFormat="1" ht="216" x14ac:dyDescent="0.2">
      <c r="A271" s="363" t="s">
        <v>187</v>
      </c>
      <c r="B271" s="364">
        <v>3</v>
      </c>
      <c r="C271" s="363" t="s">
        <v>188</v>
      </c>
      <c r="D271" s="363" t="s">
        <v>13</v>
      </c>
      <c r="E271" s="364">
        <v>1</v>
      </c>
      <c r="F271" s="363" t="s">
        <v>189</v>
      </c>
      <c r="G271" s="364">
        <v>85</v>
      </c>
      <c r="H271" s="365" t="s">
        <v>209</v>
      </c>
      <c r="I271" s="365" t="s">
        <v>210</v>
      </c>
      <c r="J271" s="365"/>
      <c r="K271" s="365" t="s">
        <v>192</v>
      </c>
      <c r="L271" s="365"/>
      <c r="M271" s="366" t="str">
        <f>VLOOKUP(G271,'[1]Matriz de Clasificacion'!$H$1:$K$341,4)</f>
        <v>Resultado</v>
      </c>
      <c r="N271" s="367">
        <f t="shared" si="5"/>
        <v>1</v>
      </c>
      <c r="O271" s="365" t="s">
        <v>1197</v>
      </c>
      <c r="P271" s="365" t="s">
        <v>6</v>
      </c>
      <c r="Q271" s="344" t="s">
        <v>1764</v>
      </c>
      <c r="R271" s="368"/>
      <c r="S271" s="366"/>
      <c r="T271" s="366"/>
      <c r="U271" s="366"/>
      <c r="V271" s="366"/>
      <c r="W271" s="366"/>
      <c r="X271" s="365" t="s">
        <v>889</v>
      </c>
      <c r="Y271" s="365" t="s">
        <v>1774</v>
      </c>
      <c r="Z271" s="305"/>
      <c r="AA271" s="305"/>
      <c r="AB271" s="305"/>
      <c r="AC271" s="364"/>
    </row>
    <row r="272" spans="1:29" s="369" customFormat="1" ht="216" x14ac:dyDescent="0.2">
      <c r="A272" s="363" t="s">
        <v>187</v>
      </c>
      <c r="B272" s="364">
        <v>3</v>
      </c>
      <c r="C272" s="363" t="s">
        <v>188</v>
      </c>
      <c r="D272" s="363" t="s">
        <v>13</v>
      </c>
      <c r="E272" s="364">
        <v>1</v>
      </c>
      <c r="F272" s="363" t="s">
        <v>189</v>
      </c>
      <c r="G272" s="364">
        <v>85</v>
      </c>
      <c r="H272" s="365" t="s">
        <v>209</v>
      </c>
      <c r="I272" s="365" t="s">
        <v>210</v>
      </c>
      <c r="J272" s="365"/>
      <c r="K272" s="365" t="s">
        <v>192</v>
      </c>
      <c r="L272" s="365"/>
      <c r="M272" s="366" t="str">
        <f>VLOOKUP(G272,'[1]Matriz de Clasificacion'!$H$1:$K$341,4)</f>
        <v>Resultado</v>
      </c>
      <c r="N272" s="367">
        <f t="shared" si="5"/>
        <v>1</v>
      </c>
      <c r="O272" s="365" t="s">
        <v>1196</v>
      </c>
      <c r="P272" s="365" t="s">
        <v>6</v>
      </c>
      <c r="Q272" s="344" t="s">
        <v>1765</v>
      </c>
      <c r="R272" s="368"/>
      <c r="S272" s="366"/>
      <c r="T272" s="366"/>
      <c r="U272" s="366"/>
      <c r="V272" s="366"/>
      <c r="W272" s="366"/>
      <c r="X272" s="365" t="s">
        <v>889</v>
      </c>
      <c r="Y272" s="365" t="s">
        <v>1774</v>
      </c>
      <c r="Z272" s="305"/>
      <c r="AA272" s="305"/>
      <c r="AB272" s="305"/>
      <c r="AC272" s="364"/>
    </row>
    <row r="273" spans="1:29" s="369" customFormat="1" ht="216" x14ac:dyDescent="0.2">
      <c r="A273" s="363" t="s">
        <v>187</v>
      </c>
      <c r="B273" s="364">
        <v>3</v>
      </c>
      <c r="C273" s="363" t="s">
        <v>188</v>
      </c>
      <c r="D273" s="363" t="s">
        <v>13</v>
      </c>
      <c r="E273" s="364">
        <v>1</v>
      </c>
      <c r="F273" s="363" t="s">
        <v>189</v>
      </c>
      <c r="G273" s="364">
        <v>85</v>
      </c>
      <c r="H273" s="365" t="s">
        <v>209</v>
      </c>
      <c r="I273" s="365" t="s">
        <v>210</v>
      </c>
      <c r="J273" s="365"/>
      <c r="K273" s="365" t="s">
        <v>192</v>
      </c>
      <c r="L273" s="365"/>
      <c r="M273" s="366" t="str">
        <f>VLOOKUP(G273,'[1]Matriz de Clasificacion'!$H$1:$K$341,4)</f>
        <v>Resultado</v>
      </c>
      <c r="N273" s="367">
        <f t="shared" si="5"/>
        <v>1</v>
      </c>
      <c r="O273" s="365" t="s">
        <v>1195</v>
      </c>
      <c r="P273" s="365" t="s">
        <v>6</v>
      </c>
      <c r="Q273" s="344" t="s">
        <v>1766</v>
      </c>
      <c r="R273" s="368"/>
      <c r="S273" s="366"/>
      <c r="T273" s="366"/>
      <c r="U273" s="366"/>
      <c r="V273" s="366"/>
      <c r="W273" s="366"/>
      <c r="X273" s="365" t="s">
        <v>889</v>
      </c>
      <c r="Y273" s="365" t="s">
        <v>1774</v>
      </c>
      <c r="Z273" s="305"/>
      <c r="AA273" s="305"/>
      <c r="AB273" s="305"/>
      <c r="AC273" s="364"/>
    </row>
    <row r="274" spans="1:29" s="369" customFormat="1" ht="216" x14ac:dyDescent="0.2">
      <c r="A274" s="363" t="s">
        <v>187</v>
      </c>
      <c r="B274" s="364">
        <v>3</v>
      </c>
      <c r="C274" s="363" t="s">
        <v>188</v>
      </c>
      <c r="D274" s="363" t="s">
        <v>13</v>
      </c>
      <c r="E274" s="364">
        <v>1</v>
      </c>
      <c r="F274" s="363" t="s">
        <v>189</v>
      </c>
      <c r="G274" s="364">
        <v>85</v>
      </c>
      <c r="H274" s="365" t="s">
        <v>209</v>
      </c>
      <c r="I274" s="365" t="s">
        <v>210</v>
      </c>
      <c r="J274" s="365"/>
      <c r="K274" s="365" t="s">
        <v>192</v>
      </c>
      <c r="L274" s="365"/>
      <c r="M274" s="366" t="str">
        <f>VLOOKUP(G274,'[1]Matriz de Clasificacion'!$H$1:$K$341,4)</f>
        <v>Resultado</v>
      </c>
      <c r="N274" s="367">
        <f t="shared" si="5"/>
        <v>1</v>
      </c>
      <c r="O274" s="365" t="s">
        <v>1199</v>
      </c>
      <c r="P274" s="365" t="s">
        <v>91</v>
      </c>
      <c r="Q274" s="361" t="s">
        <v>1747</v>
      </c>
      <c r="R274" s="368"/>
      <c r="S274" s="366"/>
      <c r="T274" s="366"/>
      <c r="U274" s="366"/>
      <c r="V274" s="366"/>
      <c r="W274" s="366"/>
      <c r="X274" s="365" t="s">
        <v>889</v>
      </c>
      <c r="Y274" s="365" t="s">
        <v>1774</v>
      </c>
      <c r="Z274" s="305"/>
      <c r="AA274" s="305"/>
      <c r="AB274" s="305"/>
      <c r="AC274" s="364"/>
    </row>
    <row r="275" spans="1:29" s="369" customFormat="1" ht="216" x14ac:dyDescent="0.2">
      <c r="A275" s="363" t="s">
        <v>187</v>
      </c>
      <c r="B275" s="364">
        <v>3</v>
      </c>
      <c r="C275" s="363" t="s">
        <v>188</v>
      </c>
      <c r="D275" s="363" t="s">
        <v>13</v>
      </c>
      <c r="E275" s="364">
        <v>1</v>
      </c>
      <c r="F275" s="363" t="s">
        <v>189</v>
      </c>
      <c r="G275" s="364">
        <v>85</v>
      </c>
      <c r="H275" s="365" t="s">
        <v>209</v>
      </c>
      <c r="I275" s="365" t="s">
        <v>210</v>
      </c>
      <c r="J275" s="365"/>
      <c r="K275" s="365" t="s">
        <v>192</v>
      </c>
      <c r="L275" s="365"/>
      <c r="M275" s="366" t="str">
        <f>VLOOKUP(G275,'[1]Matriz de Clasificacion'!$H$1:$K$341,4)</f>
        <v>Resultado</v>
      </c>
      <c r="N275" s="367">
        <f t="shared" si="5"/>
        <v>1</v>
      </c>
      <c r="O275" s="365" t="s">
        <v>1200</v>
      </c>
      <c r="P275" s="365" t="s">
        <v>91</v>
      </c>
      <c r="Q275" s="344" t="s">
        <v>1767</v>
      </c>
      <c r="R275" s="368"/>
      <c r="S275" s="366"/>
      <c r="T275" s="366"/>
      <c r="U275" s="366"/>
      <c r="V275" s="366"/>
      <c r="W275" s="366"/>
      <c r="X275" s="365" t="s">
        <v>889</v>
      </c>
      <c r="Y275" s="365" t="s">
        <v>1774</v>
      </c>
      <c r="Z275" s="305"/>
      <c r="AA275" s="305"/>
      <c r="AB275" s="305"/>
      <c r="AC275" s="364"/>
    </row>
    <row r="276" spans="1:29" s="369" customFormat="1" ht="216" x14ac:dyDescent="0.2">
      <c r="A276" s="363" t="s">
        <v>187</v>
      </c>
      <c r="B276" s="364">
        <v>3</v>
      </c>
      <c r="C276" s="363" t="s">
        <v>188</v>
      </c>
      <c r="D276" s="363" t="s">
        <v>13</v>
      </c>
      <c r="E276" s="364">
        <v>1</v>
      </c>
      <c r="F276" s="363" t="s">
        <v>189</v>
      </c>
      <c r="G276" s="364">
        <v>85</v>
      </c>
      <c r="H276" s="365" t="s">
        <v>209</v>
      </c>
      <c r="I276" s="365" t="s">
        <v>210</v>
      </c>
      <c r="J276" s="365"/>
      <c r="K276" s="365" t="s">
        <v>192</v>
      </c>
      <c r="L276" s="365"/>
      <c r="M276" s="366" t="str">
        <f>VLOOKUP(G276,'[1]Matriz de Clasificacion'!$H$1:$K$341,4)</f>
        <v>Resultado</v>
      </c>
      <c r="N276" s="367">
        <f t="shared" si="5"/>
        <v>1</v>
      </c>
      <c r="O276" s="365" t="s">
        <v>1198</v>
      </c>
      <c r="P276" s="365" t="s">
        <v>91</v>
      </c>
      <c r="Q276" s="361" t="s">
        <v>1768</v>
      </c>
      <c r="R276" s="368"/>
      <c r="S276" s="366"/>
      <c r="T276" s="366"/>
      <c r="U276" s="366"/>
      <c r="V276" s="366"/>
      <c r="W276" s="366"/>
      <c r="X276" s="365" t="s">
        <v>889</v>
      </c>
      <c r="Y276" s="365" t="s">
        <v>1774</v>
      </c>
      <c r="Z276" s="305"/>
      <c r="AA276" s="305"/>
      <c r="AB276" s="305"/>
      <c r="AC276" s="364"/>
    </row>
    <row r="277" spans="1:29" s="369" customFormat="1" ht="216" x14ac:dyDescent="0.2">
      <c r="A277" s="363" t="s">
        <v>187</v>
      </c>
      <c r="B277" s="364">
        <v>3</v>
      </c>
      <c r="C277" s="363" t="s">
        <v>188</v>
      </c>
      <c r="D277" s="363" t="s">
        <v>13</v>
      </c>
      <c r="E277" s="364">
        <v>1</v>
      </c>
      <c r="F277" s="363" t="s">
        <v>189</v>
      </c>
      <c r="G277" s="364">
        <v>85</v>
      </c>
      <c r="H277" s="365" t="s">
        <v>209</v>
      </c>
      <c r="I277" s="365" t="s">
        <v>210</v>
      </c>
      <c r="J277" s="365"/>
      <c r="K277" s="365" t="s">
        <v>192</v>
      </c>
      <c r="L277" s="365"/>
      <c r="M277" s="366" t="str">
        <f>VLOOKUP(G277,'[1]Matriz de Clasificacion'!$H$1:$K$341,4)</f>
        <v>Resultado</v>
      </c>
      <c r="N277" s="367">
        <f t="shared" si="5"/>
        <v>1</v>
      </c>
      <c r="O277" s="365" t="s">
        <v>1197</v>
      </c>
      <c r="P277" s="365" t="s">
        <v>91</v>
      </c>
      <c r="Q277" s="344" t="s">
        <v>1748</v>
      </c>
      <c r="R277" s="368"/>
      <c r="S277" s="366"/>
      <c r="T277" s="366"/>
      <c r="U277" s="366"/>
      <c r="V277" s="366"/>
      <c r="W277" s="366"/>
      <c r="X277" s="365" t="s">
        <v>889</v>
      </c>
      <c r="Y277" s="365" t="s">
        <v>1774</v>
      </c>
      <c r="Z277" s="305"/>
      <c r="AA277" s="305"/>
      <c r="AB277" s="305"/>
      <c r="AC277" s="364"/>
    </row>
    <row r="278" spans="1:29" s="369" customFormat="1" ht="216" x14ac:dyDescent="0.2">
      <c r="A278" s="363" t="s">
        <v>187</v>
      </c>
      <c r="B278" s="364">
        <v>3</v>
      </c>
      <c r="C278" s="363" t="s">
        <v>188</v>
      </c>
      <c r="D278" s="363" t="s">
        <v>13</v>
      </c>
      <c r="E278" s="364">
        <v>1</v>
      </c>
      <c r="F278" s="363" t="s">
        <v>189</v>
      </c>
      <c r="G278" s="364">
        <v>85</v>
      </c>
      <c r="H278" s="365" t="s">
        <v>209</v>
      </c>
      <c r="I278" s="365" t="s">
        <v>210</v>
      </c>
      <c r="J278" s="365"/>
      <c r="K278" s="365" t="s">
        <v>192</v>
      </c>
      <c r="L278" s="365"/>
      <c r="M278" s="366" t="str">
        <f>VLOOKUP(G278,'[1]Matriz de Clasificacion'!$H$1:$K$341,4)</f>
        <v>Resultado</v>
      </c>
      <c r="N278" s="367">
        <f t="shared" si="5"/>
        <v>1</v>
      </c>
      <c r="O278" s="365" t="s">
        <v>1196</v>
      </c>
      <c r="P278" s="365" t="s">
        <v>91</v>
      </c>
      <c r="Q278" s="344" t="s">
        <v>1749</v>
      </c>
      <c r="R278" s="368"/>
      <c r="S278" s="366"/>
      <c r="T278" s="366"/>
      <c r="U278" s="366"/>
      <c r="V278" s="366"/>
      <c r="W278" s="366"/>
      <c r="X278" s="365" t="s">
        <v>889</v>
      </c>
      <c r="Y278" s="365" t="s">
        <v>1774</v>
      </c>
      <c r="Z278" s="305"/>
      <c r="AA278" s="305"/>
      <c r="AB278" s="305"/>
      <c r="AC278" s="364"/>
    </row>
    <row r="279" spans="1:29" s="369" customFormat="1" ht="216" x14ac:dyDescent="0.2">
      <c r="A279" s="363" t="s">
        <v>187</v>
      </c>
      <c r="B279" s="364">
        <v>3</v>
      </c>
      <c r="C279" s="363" t="s">
        <v>188</v>
      </c>
      <c r="D279" s="363" t="s">
        <v>13</v>
      </c>
      <c r="E279" s="364">
        <v>1</v>
      </c>
      <c r="F279" s="363" t="s">
        <v>189</v>
      </c>
      <c r="G279" s="364">
        <v>85</v>
      </c>
      <c r="H279" s="365" t="s">
        <v>209</v>
      </c>
      <c r="I279" s="365" t="s">
        <v>210</v>
      </c>
      <c r="J279" s="365"/>
      <c r="K279" s="365" t="s">
        <v>192</v>
      </c>
      <c r="L279" s="365"/>
      <c r="M279" s="366" t="str">
        <f>VLOOKUP(G279,'[1]Matriz de Clasificacion'!$H$1:$K$341,4)</f>
        <v>Resultado</v>
      </c>
      <c r="N279" s="367">
        <f t="shared" si="5"/>
        <v>1</v>
      </c>
      <c r="O279" s="365" t="s">
        <v>1195</v>
      </c>
      <c r="P279" s="365" t="s">
        <v>91</v>
      </c>
      <c r="Q279" s="344" t="s">
        <v>1750</v>
      </c>
      <c r="R279" s="368"/>
      <c r="S279" s="365"/>
      <c r="T279" s="365" t="s">
        <v>1064</v>
      </c>
      <c r="U279" s="365" t="s">
        <v>1029</v>
      </c>
      <c r="V279" s="366"/>
      <c r="W279" s="366"/>
      <c r="X279" s="365" t="s">
        <v>889</v>
      </c>
      <c r="Y279" s="365" t="s">
        <v>1774</v>
      </c>
      <c r="Z279" s="332"/>
      <c r="AA279" s="332"/>
      <c r="AB279" s="332"/>
      <c r="AC279" s="364"/>
    </row>
    <row r="280" spans="1:29" s="369" customFormat="1" ht="216" x14ac:dyDescent="0.2">
      <c r="A280" s="363" t="s">
        <v>187</v>
      </c>
      <c r="B280" s="364">
        <v>3</v>
      </c>
      <c r="C280" s="363" t="s">
        <v>188</v>
      </c>
      <c r="D280" s="363" t="s">
        <v>13</v>
      </c>
      <c r="E280" s="364">
        <v>1</v>
      </c>
      <c r="F280" s="363" t="s">
        <v>189</v>
      </c>
      <c r="G280" s="364">
        <v>85</v>
      </c>
      <c r="H280" s="365" t="s">
        <v>209</v>
      </c>
      <c r="I280" s="365" t="s">
        <v>210</v>
      </c>
      <c r="J280" s="365"/>
      <c r="K280" s="365" t="s">
        <v>192</v>
      </c>
      <c r="L280" s="365"/>
      <c r="M280" s="366" t="str">
        <f>VLOOKUP(G280,'[1]Matriz de Clasificacion'!$H$1:$K$341,4)</f>
        <v>Resultado</v>
      </c>
      <c r="N280" s="367">
        <f t="shared" si="5"/>
        <v>1</v>
      </c>
      <c r="O280" s="365" t="s">
        <v>1199</v>
      </c>
      <c r="P280" s="365" t="s">
        <v>28</v>
      </c>
      <c r="Q280" s="344" t="s">
        <v>1769</v>
      </c>
      <c r="R280" s="368"/>
      <c r="S280" s="365"/>
      <c r="T280" s="365" t="s">
        <v>1064</v>
      </c>
      <c r="U280" s="365" t="s">
        <v>1101</v>
      </c>
      <c r="V280" s="366"/>
      <c r="W280" s="366"/>
      <c r="X280" s="365" t="s">
        <v>889</v>
      </c>
      <c r="Y280" s="365" t="s">
        <v>1774</v>
      </c>
      <c r="Z280" s="338"/>
      <c r="AA280" s="338"/>
      <c r="AB280" s="338"/>
      <c r="AC280" s="364"/>
    </row>
    <row r="281" spans="1:29" s="369" customFormat="1" ht="216" x14ac:dyDescent="0.2">
      <c r="A281" s="363" t="s">
        <v>187</v>
      </c>
      <c r="B281" s="364">
        <v>3</v>
      </c>
      <c r="C281" s="363" t="s">
        <v>188</v>
      </c>
      <c r="D281" s="363" t="s">
        <v>13</v>
      </c>
      <c r="E281" s="364">
        <v>1</v>
      </c>
      <c r="F281" s="363" t="s">
        <v>189</v>
      </c>
      <c r="G281" s="364">
        <v>85</v>
      </c>
      <c r="H281" s="365" t="s">
        <v>209</v>
      </c>
      <c r="I281" s="365" t="s">
        <v>210</v>
      </c>
      <c r="J281" s="365"/>
      <c r="K281" s="365" t="s">
        <v>192</v>
      </c>
      <c r="L281" s="365"/>
      <c r="M281" s="366" t="str">
        <f>VLOOKUP(G281,'[1]Matriz de Clasificacion'!$H$1:$K$341,4)</f>
        <v>Resultado</v>
      </c>
      <c r="N281" s="367">
        <f t="shared" si="5"/>
        <v>1</v>
      </c>
      <c r="O281" s="365" t="s">
        <v>1200</v>
      </c>
      <c r="P281" s="365" t="s">
        <v>28</v>
      </c>
      <c r="Q281" s="344" t="s">
        <v>1770</v>
      </c>
      <c r="R281" s="368"/>
      <c r="S281" s="365"/>
      <c r="T281" s="365" t="s">
        <v>1064</v>
      </c>
      <c r="U281" s="365" t="s">
        <v>888</v>
      </c>
      <c r="V281" s="366"/>
      <c r="W281" s="366"/>
      <c r="X281" s="365" t="s">
        <v>889</v>
      </c>
      <c r="Y281" s="365" t="s">
        <v>1774</v>
      </c>
      <c r="Z281" s="332"/>
      <c r="AA281" s="332"/>
      <c r="AB281" s="332"/>
      <c r="AC281" s="364"/>
    </row>
    <row r="282" spans="1:29" s="369" customFormat="1" ht="216" x14ac:dyDescent="0.2">
      <c r="A282" s="363" t="s">
        <v>187</v>
      </c>
      <c r="B282" s="364">
        <v>3</v>
      </c>
      <c r="C282" s="363" t="s">
        <v>188</v>
      </c>
      <c r="D282" s="363" t="s">
        <v>13</v>
      </c>
      <c r="E282" s="364">
        <v>1</v>
      </c>
      <c r="F282" s="363" t="s">
        <v>189</v>
      </c>
      <c r="G282" s="364">
        <v>85</v>
      </c>
      <c r="H282" s="365" t="s">
        <v>209</v>
      </c>
      <c r="I282" s="365" t="s">
        <v>210</v>
      </c>
      <c r="J282" s="365"/>
      <c r="K282" s="365" t="s">
        <v>192</v>
      </c>
      <c r="L282" s="365"/>
      <c r="M282" s="366" t="str">
        <f>VLOOKUP(G282,'[1]Matriz de Clasificacion'!$H$1:$K$341,4)</f>
        <v>Resultado</v>
      </c>
      <c r="N282" s="367">
        <f t="shared" si="5"/>
        <v>1</v>
      </c>
      <c r="O282" s="365" t="s">
        <v>1198</v>
      </c>
      <c r="P282" s="365" t="s">
        <v>28</v>
      </c>
      <c r="Q282" s="361" t="s">
        <v>1771</v>
      </c>
      <c r="R282" s="368"/>
      <c r="S282" s="365"/>
      <c r="T282" s="365" t="s">
        <v>1100</v>
      </c>
      <c r="U282" s="365" t="s">
        <v>888</v>
      </c>
      <c r="V282" s="366"/>
      <c r="W282" s="366"/>
      <c r="X282" s="365" t="s">
        <v>889</v>
      </c>
      <c r="Y282" s="365" t="s">
        <v>1774</v>
      </c>
      <c r="Z282" s="338"/>
      <c r="AA282" s="338"/>
      <c r="AB282" s="338"/>
      <c r="AC282" s="364"/>
    </row>
    <row r="283" spans="1:29" s="369" customFormat="1" ht="216" x14ac:dyDescent="0.2">
      <c r="A283" s="363" t="s">
        <v>187</v>
      </c>
      <c r="B283" s="364">
        <v>3</v>
      </c>
      <c r="C283" s="363" t="s">
        <v>188</v>
      </c>
      <c r="D283" s="363" t="s">
        <v>13</v>
      </c>
      <c r="E283" s="364">
        <v>1</v>
      </c>
      <c r="F283" s="363" t="s">
        <v>189</v>
      </c>
      <c r="G283" s="364">
        <v>85</v>
      </c>
      <c r="H283" s="365" t="s">
        <v>209</v>
      </c>
      <c r="I283" s="365" t="s">
        <v>210</v>
      </c>
      <c r="J283" s="365"/>
      <c r="K283" s="365" t="s">
        <v>192</v>
      </c>
      <c r="L283" s="365"/>
      <c r="M283" s="366" t="str">
        <f>VLOOKUP(G283,'[1]Matriz de Clasificacion'!$H$1:$K$341,4)</f>
        <v>Resultado</v>
      </c>
      <c r="N283" s="367">
        <f t="shared" si="5"/>
        <v>1</v>
      </c>
      <c r="O283" s="365" t="s">
        <v>1197</v>
      </c>
      <c r="P283" s="365" t="s">
        <v>28</v>
      </c>
      <c r="Q283" s="344" t="s">
        <v>1772</v>
      </c>
      <c r="R283" s="368"/>
      <c r="S283" s="365"/>
      <c r="T283" s="365" t="s">
        <v>1099</v>
      </c>
      <c r="U283" s="365" t="s">
        <v>888</v>
      </c>
      <c r="V283" s="366"/>
      <c r="W283" s="366"/>
      <c r="X283" s="365" t="s">
        <v>889</v>
      </c>
      <c r="Y283" s="365" t="s">
        <v>1774</v>
      </c>
      <c r="Z283" s="332"/>
      <c r="AA283" s="332"/>
      <c r="AB283" s="332"/>
      <c r="AC283" s="364"/>
    </row>
    <row r="284" spans="1:29" s="369" customFormat="1" ht="216" x14ac:dyDescent="0.2">
      <c r="A284" s="363" t="s">
        <v>187</v>
      </c>
      <c r="B284" s="364">
        <v>3</v>
      </c>
      <c r="C284" s="363" t="s">
        <v>188</v>
      </c>
      <c r="D284" s="363" t="s">
        <v>13</v>
      </c>
      <c r="E284" s="364">
        <v>1</v>
      </c>
      <c r="F284" s="363" t="s">
        <v>189</v>
      </c>
      <c r="G284" s="364">
        <v>85</v>
      </c>
      <c r="H284" s="365" t="s">
        <v>209</v>
      </c>
      <c r="I284" s="365" t="s">
        <v>210</v>
      </c>
      <c r="J284" s="365"/>
      <c r="K284" s="365" t="s">
        <v>192</v>
      </c>
      <c r="L284" s="365"/>
      <c r="M284" s="366" t="str">
        <f>VLOOKUP(G284,'[1]Matriz de Clasificacion'!$H$1:$K$341,4)</f>
        <v>Resultado</v>
      </c>
      <c r="N284" s="367">
        <f t="shared" si="5"/>
        <v>1</v>
      </c>
      <c r="O284" s="365" t="s">
        <v>1196</v>
      </c>
      <c r="P284" s="365" t="s">
        <v>28</v>
      </c>
      <c r="Q284" s="361" t="s">
        <v>1744</v>
      </c>
      <c r="R284" s="368"/>
      <c r="S284" s="365"/>
      <c r="T284" s="365" t="s">
        <v>1098</v>
      </c>
      <c r="U284" s="365" t="s">
        <v>888</v>
      </c>
      <c r="V284" s="366"/>
      <c r="W284" s="366"/>
      <c r="X284" s="365" t="s">
        <v>889</v>
      </c>
      <c r="Y284" s="365" t="s">
        <v>1774</v>
      </c>
      <c r="Z284" s="338"/>
      <c r="AA284" s="338"/>
      <c r="AB284" s="338"/>
      <c r="AC284" s="364"/>
    </row>
    <row r="285" spans="1:29" s="369" customFormat="1" ht="240" x14ac:dyDescent="0.2">
      <c r="A285" s="363" t="s">
        <v>187</v>
      </c>
      <c r="B285" s="364">
        <v>3</v>
      </c>
      <c r="C285" s="363" t="s">
        <v>188</v>
      </c>
      <c r="D285" s="363" t="s">
        <v>13</v>
      </c>
      <c r="E285" s="364">
        <v>1</v>
      </c>
      <c r="F285" s="363" t="s">
        <v>189</v>
      </c>
      <c r="G285" s="364">
        <v>85</v>
      </c>
      <c r="H285" s="365" t="s">
        <v>209</v>
      </c>
      <c r="I285" s="365" t="s">
        <v>210</v>
      </c>
      <c r="J285" s="365"/>
      <c r="K285" s="365" t="s">
        <v>192</v>
      </c>
      <c r="L285" s="365"/>
      <c r="M285" s="366" t="str">
        <f>VLOOKUP(G285,'[1]Matriz de Clasificacion'!$H$1:$K$341,4)</f>
        <v>Resultado</v>
      </c>
      <c r="N285" s="367">
        <f t="shared" si="5"/>
        <v>1</v>
      </c>
      <c r="O285" s="365" t="s">
        <v>1195</v>
      </c>
      <c r="P285" s="365" t="s">
        <v>28</v>
      </c>
      <c r="Q285" s="361" t="s">
        <v>1773</v>
      </c>
      <c r="R285" s="368"/>
      <c r="S285" s="365"/>
      <c r="T285" s="365" t="s">
        <v>1041</v>
      </c>
      <c r="U285" s="365" t="s">
        <v>888</v>
      </c>
      <c r="V285" s="366"/>
      <c r="W285" s="366"/>
      <c r="X285" s="365" t="s">
        <v>889</v>
      </c>
      <c r="Y285" s="365" t="s">
        <v>1774</v>
      </c>
      <c r="Z285" s="332"/>
      <c r="AA285" s="332"/>
      <c r="AB285" s="332"/>
      <c r="AC285" s="364"/>
    </row>
    <row r="286" spans="1:29" s="376" customFormat="1" ht="252" x14ac:dyDescent="0.2">
      <c r="A286" s="370" t="s">
        <v>187</v>
      </c>
      <c r="B286" s="371">
        <v>3</v>
      </c>
      <c r="C286" s="370" t="s">
        <v>188</v>
      </c>
      <c r="D286" s="370" t="s">
        <v>13</v>
      </c>
      <c r="E286" s="371">
        <v>1</v>
      </c>
      <c r="F286" s="370" t="s">
        <v>189</v>
      </c>
      <c r="G286" s="371">
        <v>86</v>
      </c>
      <c r="H286" s="372" t="s">
        <v>211</v>
      </c>
      <c r="I286" s="372" t="s">
        <v>212</v>
      </c>
      <c r="J286" s="372"/>
      <c r="K286" s="372" t="s">
        <v>192</v>
      </c>
      <c r="L286" s="372"/>
      <c r="M286" s="373" t="str">
        <f>VLOOKUP(G286,'[1]Matriz de Clasificacion'!$H$1:$K$341,4)</f>
        <v>Resultado</v>
      </c>
      <c r="N286" s="374">
        <f t="shared" si="5"/>
        <v>1</v>
      </c>
      <c r="O286" s="372" t="s">
        <v>1197</v>
      </c>
      <c r="P286" s="372" t="s">
        <v>6</v>
      </c>
      <c r="Q286" s="344" t="s">
        <v>1775</v>
      </c>
      <c r="R286" s="375"/>
      <c r="S286" s="372"/>
      <c r="T286" s="372"/>
      <c r="U286" s="372"/>
      <c r="V286" s="373"/>
      <c r="W286" s="373"/>
      <c r="X286" s="372" t="s">
        <v>1778</v>
      </c>
      <c r="Y286" s="372" t="s">
        <v>1779</v>
      </c>
      <c r="Z286" s="332"/>
      <c r="AA286" s="332"/>
      <c r="AB286" s="332"/>
      <c r="AC286" s="371"/>
    </row>
    <row r="287" spans="1:29" s="376" customFormat="1" ht="252" x14ac:dyDescent="0.2">
      <c r="A287" s="370" t="s">
        <v>187</v>
      </c>
      <c r="B287" s="371">
        <v>3</v>
      </c>
      <c r="C287" s="370" t="s">
        <v>188</v>
      </c>
      <c r="D287" s="370" t="s">
        <v>13</v>
      </c>
      <c r="E287" s="371">
        <v>1</v>
      </c>
      <c r="F287" s="370" t="s">
        <v>189</v>
      </c>
      <c r="G287" s="371">
        <v>86</v>
      </c>
      <c r="H287" s="372" t="s">
        <v>211</v>
      </c>
      <c r="I287" s="372" t="s">
        <v>212</v>
      </c>
      <c r="J287" s="372"/>
      <c r="K287" s="372" t="s">
        <v>192</v>
      </c>
      <c r="L287" s="372"/>
      <c r="M287" s="373" t="str">
        <f>VLOOKUP(G287,'[1]Matriz de Clasificacion'!$H$1:$K$341,4)</f>
        <v>Resultado</v>
      </c>
      <c r="N287" s="374">
        <f t="shared" si="5"/>
        <v>1</v>
      </c>
      <c r="O287" s="372" t="s">
        <v>1196</v>
      </c>
      <c r="P287" s="372" t="s">
        <v>6</v>
      </c>
      <c r="Q287" s="344" t="s">
        <v>1776</v>
      </c>
      <c r="R287" s="375"/>
      <c r="S287" s="372"/>
      <c r="T287" s="372"/>
      <c r="U287" s="372"/>
      <c r="V287" s="373"/>
      <c r="W287" s="373"/>
      <c r="X287" s="372" t="s">
        <v>1778</v>
      </c>
      <c r="Y287" s="372" t="s">
        <v>1779</v>
      </c>
      <c r="Z287" s="332"/>
      <c r="AA287" s="332"/>
      <c r="AB287" s="332"/>
      <c r="AC287" s="371"/>
    </row>
    <row r="288" spans="1:29" s="376" customFormat="1" ht="252" x14ac:dyDescent="0.2">
      <c r="A288" s="370" t="s">
        <v>187</v>
      </c>
      <c r="B288" s="371">
        <v>3</v>
      </c>
      <c r="C288" s="370" t="s">
        <v>188</v>
      </c>
      <c r="D288" s="370" t="s">
        <v>13</v>
      </c>
      <c r="E288" s="371">
        <v>1</v>
      </c>
      <c r="F288" s="370" t="s">
        <v>189</v>
      </c>
      <c r="G288" s="371">
        <v>86</v>
      </c>
      <c r="H288" s="372" t="s">
        <v>211</v>
      </c>
      <c r="I288" s="372" t="s">
        <v>212</v>
      </c>
      <c r="J288" s="372"/>
      <c r="K288" s="372" t="s">
        <v>192</v>
      </c>
      <c r="L288" s="372"/>
      <c r="M288" s="373" t="str">
        <f>VLOOKUP(G288,'[1]Matriz de Clasificacion'!$H$1:$K$341,4)</f>
        <v>Resultado</v>
      </c>
      <c r="N288" s="374">
        <f t="shared" si="5"/>
        <v>1</v>
      </c>
      <c r="O288" s="372" t="s">
        <v>1195</v>
      </c>
      <c r="P288" s="372" t="s">
        <v>6</v>
      </c>
      <c r="Q288" s="344" t="s">
        <v>1777</v>
      </c>
      <c r="R288" s="375"/>
      <c r="S288" s="372"/>
      <c r="T288" s="372"/>
      <c r="U288" s="372"/>
      <c r="V288" s="373"/>
      <c r="W288" s="373"/>
      <c r="X288" s="372" t="s">
        <v>1778</v>
      </c>
      <c r="Y288" s="372" t="s">
        <v>1779</v>
      </c>
      <c r="Z288" s="332"/>
      <c r="AA288" s="332"/>
      <c r="AB288" s="332"/>
      <c r="AC288" s="371"/>
    </row>
    <row r="289" spans="1:29" s="376" customFormat="1" ht="252" x14ac:dyDescent="0.2">
      <c r="A289" s="370" t="s">
        <v>187</v>
      </c>
      <c r="B289" s="371">
        <v>3</v>
      </c>
      <c r="C289" s="370" t="s">
        <v>188</v>
      </c>
      <c r="D289" s="370" t="s">
        <v>13</v>
      </c>
      <c r="E289" s="371">
        <v>1</v>
      </c>
      <c r="F289" s="370" t="s">
        <v>189</v>
      </c>
      <c r="G289" s="371">
        <v>86</v>
      </c>
      <c r="H289" s="372" t="s">
        <v>211</v>
      </c>
      <c r="I289" s="372" t="s">
        <v>212</v>
      </c>
      <c r="J289" s="372"/>
      <c r="K289" s="372" t="s">
        <v>192</v>
      </c>
      <c r="L289" s="372"/>
      <c r="M289" s="373" t="str">
        <f>VLOOKUP(G289,'[1]Matriz de Clasificacion'!$H$1:$K$341,4)</f>
        <v>Resultado</v>
      </c>
      <c r="N289" s="374">
        <f t="shared" si="5"/>
        <v>1</v>
      </c>
      <c r="O289" s="372" t="s">
        <v>1200</v>
      </c>
      <c r="P289" s="372" t="s">
        <v>91</v>
      </c>
      <c r="Q289" s="344" t="s">
        <v>1767</v>
      </c>
      <c r="R289" s="375"/>
      <c r="S289" s="372"/>
      <c r="T289" s="372"/>
      <c r="U289" s="372"/>
      <c r="V289" s="373"/>
      <c r="W289" s="373"/>
      <c r="X289" s="372" t="s">
        <v>1778</v>
      </c>
      <c r="Y289" s="372" t="s">
        <v>1779</v>
      </c>
      <c r="Z289" s="332"/>
      <c r="AA289" s="332"/>
      <c r="AB289" s="332"/>
      <c r="AC289" s="371"/>
    </row>
    <row r="290" spans="1:29" s="376" customFormat="1" ht="252" x14ac:dyDescent="0.2">
      <c r="A290" s="370" t="s">
        <v>187</v>
      </c>
      <c r="B290" s="371">
        <v>3</v>
      </c>
      <c r="C290" s="370" t="s">
        <v>188</v>
      </c>
      <c r="D290" s="370" t="s">
        <v>13</v>
      </c>
      <c r="E290" s="371">
        <v>1</v>
      </c>
      <c r="F290" s="370" t="s">
        <v>189</v>
      </c>
      <c r="G290" s="371">
        <v>86</v>
      </c>
      <c r="H290" s="372" t="s">
        <v>211</v>
      </c>
      <c r="I290" s="372" t="s">
        <v>212</v>
      </c>
      <c r="J290" s="372"/>
      <c r="K290" s="372" t="s">
        <v>192</v>
      </c>
      <c r="L290" s="372"/>
      <c r="M290" s="373" t="str">
        <f>VLOOKUP(G290,'[1]Matriz de Clasificacion'!$H$1:$K$341,4)</f>
        <v>Resultado</v>
      </c>
      <c r="N290" s="374">
        <f t="shared" si="5"/>
        <v>1</v>
      </c>
      <c r="O290" s="372" t="s">
        <v>1198</v>
      </c>
      <c r="P290" s="372" t="s">
        <v>91</v>
      </c>
      <c r="Q290" s="344" t="s">
        <v>1768</v>
      </c>
      <c r="R290" s="375"/>
      <c r="S290" s="372"/>
      <c r="T290" s="372"/>
      <c r="U290" s="372"/>
      <c r="V290" s="373"/>
      <c r="W290" s="373"/>
      <c r="X290" s="372" t="s">
        <v>1778</v>
      </c>
      <c r="Y290" s="372" t="s">
        <v>1779</v>
      </c>
      <c r="Z290" s="332"/>
      <c r="AA290" s="332"/>
      <c r="AB290" s="332"/>
      <c r="AC290" s="371"/>
    </row>
    <row r="291" spans="1:29" s="376" customFormat="1" ht="252" x14ac:dyDescent="0.2">
      <c r="A291" s="370" t="s">
        <v>187</v>
      </c>
      <c r="B291" s="371">
        <v>3</v>
      </c>
      <c r="C291" s="370" t="s">
        <v>188</v>
      </c>
      <c r="D291" s="370" t="s">
        <v>13</v>
      </c>
      <c r="E291" s="371">
        <v>1</v>
      </c>
      <c r="F291" s="370" t="s">
        <v>189</v>
      </c>
      <c r="G291" s="371">
        <v>86</v>
      </c>
      <c r="H291" s="372" t="s">
        <v>211</v>
      </c>
      <c r="I291" s="372" t="s">
        <v>212</v>
      </c>
      <c r="J291" s="372"/>
      <c r="K291" s="372" t="s">
        <v>192</v>
      </c>
      <c r="L291" s="372"/>
      <c r="M291" s="373" t="str">
        <f>VLOOKUP(G291,'[1]Matriz de Clasificacion'!$H$1:$K$341,4)</f>
        <v>Resultado</v>
      </c>
      <c r="N291" s="374">
        <f t="shared" si="5"/>
        <v>1</v>
      </c>
      <c r="O291" s="372" t="s">
        <v>1197</v>
      </c>
      <c r="P291" s="372" t="s">
        <v>91</v>
      </c>
      <c r="Q291" s="344" t="s">
        <v>1748</v>
      </c>
      <c r="R291" s="375"/>
      <c r="S291" s="372"/>
      <c r="T291" s="372"/>
      <c r="U291" s="372"/>
      <c r="V291" s="373"/>
      <c r="W291" s="373"/>
      <c r="X291" s="372" t="s">
        <v>1778</v>
      </c>
      <c r="Y291" s="372" t="s">
        <v>1779</v>
      </c>
      <c r="Z291" s="332"/>
      <c r="AA291" s="332"/>
      <c r="AB291" s="332"/>
      <c r="AC291" s="371"/>
    </row>
    <row r="292" spans="1:29" s="376" customFormat="1" ht="252" x14ac:dyDescent="0.2">
      <c r="A292" s="370" t="s">
        <v>187</v>
      </c>
      <c r="B292" s="371">
        <v>3</v>
      </c>
      <c r="C292" s="370" t="s">
        <v>188</v>
      </c>
      <c r="D292" s="370" t="s">
        <v>13</v>
      </c>
      <c r="E292" s="371">
        <v>1</v>
      </c>
      <c r="F292" s="370" t="s">
        <v>189</v>
      </c>
      <c r="G292" s="371">
        <v>86</v>
      </c>
      <c r="H292" s="372" t="s">
        <v>211</v>
      </c>
      <c r="I292" s="372" t="s">
        <v>212</v>
      </c>
      <c r="J292" s="372"/>
      <c r="K292" s="372" t="s">
        <v>192</v>
      </c>
      <c r="L292" s="372"/>
      <c r="M292" s="373" t="str">
        <f>VLOOKUP(G292,'[1]Matriz de Clasificacion'!$H$1:$K$341,4)</f>
        <v>Resultado</v>
      </c>
      <c r="N292" s="374">
        <f t="shared" si="5"/>
        <v>1</v>
      </c>
      <c r="O292" s="372" t="s">
        <v>1196</v>
      </c>
      <c r="P292" s="372" t="s">
        <v>91</v>
      </c>
      <c r="Q292" s="344" t="s">
        <v>1749</v>
      </c>
      <c r="R292" s="375"/>
      <c r="S292" s="372"/>
      <c r="T292" s="372"/>
      <c r="U292" s="372"/>
      <c r="V292" s="373"/>
      <c r="W292" s="373"/>
      <c r="X292" s="372" t="s">
        <v>1778</v>
      </c>
      <c r="Y292" s="372" t="s">
        <v>1779</v>
      </c>
      <c r="Z292" s="332"/>
      <c r="AA292" s="332"/>
      <c r="AB292" s="332"/>
      <c r="AC292" s="371"/>
    </row>
    <row r="293" spans="1:29" s="376" customFormat="1" ht="252" x14ac:dyDescent="0.2">
      <c r="A293" s="370" t="s">
        <v>187</v>
      </c>
      <c r="B293" s="371">
        <v>3</v>
      </c>
      <c r="C293" s="370" t="s">
        <v>188</v>
      </c>
      <c r="D293" s="370" t="s">
        <v>13</v>
      </c>
      <c r="E293" s="371">
        <v>1</v>
      </c>
      <c r="F293" s="370" t="s">
        <v>189</v>
      </c>
      <c r="G293" s="371">
        <v>86</v>
      </c>
      <c r="H293" s="372" t="s">
        <v>211</v>
      </c>
      <c r="I293" s="372" t="s">
        <v>212</v>
      </c>
      <c r="J293" s="372"/>
      <c r="K293" s="372" t="s">
        <v>192</v>
      </c>
      <c r="L293" s="372"/>
      <c r="M293" s="373" t="str">
        <f>VLOOKUP(G293,'[1]Matriz de Clasificacion'!$H$1:$K$341,4)</f>
        <v>Resultado</v>
      </c>
      <c r="N293" s="374">
        <f t="shared" si="5"/>
        <v>1</v>
      </c>
      <c r="O293" s="372" t="s">
        <v>1195</v>
      </c>
      <c r="P293" s="372" t="s">
        <v>91</v>
      </c>
      <c r="Q293" s="344" t="s">
        <v>1750</v>
      </c>
      <c r="R293" s="375"/>
      <c r="S293" s="372"/>
      <c r="T293" s="372"/>
      <c r="U293" s="372"/>
      <c r="V293" s="373"/>
      <c r="W293" s="373"/>
      <c r="X293" s="372" t="s">
        <v>1778</v>
      </c>
      <c r="Y293" s="372" t="s">
        <v>1779</v>
      </c>
      <c r="Z293" s="332"/>
      <c r="AA293" s="332"/>
      <c r="AB293" s="332"/>
      <c r="AC293" s="371"/>
    </row>
    <row r="294" spans="1:29" s="376" customFormat="1" ht="252" x14ac:dyDescent="0.2">
      <c r="A294" s="370" t="s">
        <v>187</v>
      </c>
      <c r="B294" s="371">
        <v>3</v>
      </c>
      <c r="C294" s="370" t="s">
        <v>188</v>
      </c>
      <c r="D294" s="370" t="s">
        <v>13</v>
      </c>
      <c r="E294" s="371">
        <v>1</v>
      </c>
      <c r="F294" s="370" t="s">
        <v>189</v>
      </c>
      <c r="G294" s="371">
        <v>86</v>
      </c>
      <c r="H294" s="372" t="s">
        <v>211</v>
      </c>
      <c r="I294" s="372" t="s">
        <v>212</v>
      </c>
      <c r="J294" s="372"/>
      <c r="K294" s="372" t="s">
        <v>192</v>
      </c>
      <c r="L294" s="372"/>
      <c r="M294" s="373" t="str">
        <f>VLOOKUP(G294,'[1]Matriz de Clasificacion'!$H$1:$K$341,4)</f>
        <v>Resultado</v>
      </c>
      <c r="N294" s="374">
        <f t="shared" si="5"/>
        <v>1</v>
      </c>
      <c r="O294" s="372" t="s">
        <v>1199</v>
      </c>
      <c r="P294" s="372" t="s">
        <v>28</v>
      </c>
      <c r="Q294" s="344" t="s">
        <v>1769</v>
      </c>
      <c r="R294" s="375"/>
      <c r="S294" s="372"/>
      <c r="T294" s="372"/>
      <c r="U294" s="372"/>
      <c r="V294" s="373"/>
      <c r="W294" s="373"/>
      <c r="X294" s="372" t="s">
        <v>1778</v>
      </c>
      <c r="Y294" s="372" t="s">
        <v>1779</v>
      </c>
      <c r="Z294" s="332"/>
      <c r="AA294" s="332"/>
      <c r="AB294" s="332"/>
      <c r="AC294" s="371"/>
    </row>
    <row r="295" spans="1:29" s="376" customFormat="1" ht="252" x14ac:dyDescent="0.2">
      <c r="A295" s="370" t="s">
        <v>187</v>
      </c>
      <c r="B295" s="371">
        <v>3</v>
      </c>
      <c r="C295" s="370" t="s">
        <v>188</v>
      </c>
      <c r="D295" s="370" t="s">
        <v>13</v>
      </c>
      <c r="E295" s="371">
        <v>1</v>
      </c>
      <c r="F295" s="370" t="s">
        <v>189</v>
      </c>
      <c r="G295" s="371">
        <v>86</v>
      </c>
      <c r="H295" s="372" t="s">
        <v>211</v>
      </c>
      <c r="I295" s="372" t="s">
        <v>212</v>
      </c>
      <c r="J295" s="372"/>
      <c r="K295" s="372" t="s">
        <v>192</v>
      </c>
      <c r="L295" s="372"/>
      <c r="M295" s="373" t="str">
        <f>VLOOKUP(G295,'[1]Matriz de Clasificacion'!$H$1:$K$341,4)</f>
        <v>Resultado</v>
      </c>
      <c r="N295" s="374">
        <f t="shared" si="5"/>
        <v>1</v>
      </c>
      <c r="O295" s="372" t="s">
        <v>1200</v>
      </c>
      <c r="P295" s="372" t="s">
        <v>28</v>
      </c>
      <c r="Q295" s="344" t="s">
        <v>1770</v>
      </c>
      <c r="R295" s="375"/>
      <c r="S295" s="372"/>
      <c r="T295" s="372" t="s">
        <v>1029</v>
      </c>
      <c r="U295" s="372" t="s">
        <v>1104</v>
      </c>
      <c r="V295" s="373"/>
      <c r="W295" s="373"/>
      <c r="X295" s="372" t="s">
        <v>1778</v>
      </c>
      <c r="Y295" s="372" t="s">
        <v>1779</v>
      </c>
      <c r="Z295" s="305"/>
      <c r="AA295" s="305"/>
      <c r="AB295" s="305"/>
      <c r="AC295" s="371"/>
    </row>
    <row r="296" spans="1:29" s="376" customFormat="1" ht="252" x14ac:dyDescent="0.2">
      <c r="A296" s="370" t="s">
        <v>187</v>
      </c>
      <c r="B296" s="371">
        <v>3</v>
      </c>
      <c r="C296" s="370" t="s">
        <v>188</v>
      </c>
      <c r="D296" s="370" t="s">
        <v>13</v>
      </c>
      <c r="E296" s="371">
        <v>1</v>
      </c>
      <c r="F296" s="370" t="s">
        <v>189</v>
      </c>
      <c r="G296" s="371">
        <v>86</v>
      </c>
      <c r="H296" s="372" t="s">
        <v>211</v>
      </c>
      <c r="I296" s="372" t="s">
        <v>212</v>
      </c>
      <c r="J296" s="372"/>
      <c r="K296" s="372" t="s">
        <v>192</v>
      </c>
      <c r="L296" s="372"/>
      <c r="M296" s="373" t="str">
        <f>VLOOKUP(G296,'[1]Matriz de Clasificacion'!$H$1:$K$341,4)</f>
        <v>Resultado</v>
      </c>
      <c r="N296" s="374">
        <f t="shared" si="5"/>
        <v>1</v>
      </c>
      <c r="O296" s="372" t="s">
        <v>1198</v>
      </c>
      <c r="P296" s="372" t="s">
        <v>28</v>
      </c>
      <c r="Q296" s="344" t="s">
        <v>1771</v>
      </c>
      <c r="R296" s="375"/>
      <c r="S296" s="372"/>
      <c r="T296" s="372" t="s">
        <v>1029</v>
      </c>
      <c r="U296" s="372" t="s">
        <v>1103</v>
      </c>
      <c r="V296" s="373"/>
      <c r="W296" s="373"/>
      <c r="X296" s="372" t="s">
        <v>1778</v>
      </c>
      <c r="Y296" s="372" t="s">
        <v>1779</v>
      </c>
      <c r="Z296" s="299"/>
      <c r="AA296" s="299"/>
      <c r="AB296" s="299"/>
      <c r="AC296" s="371"/>
    </row>
    <row r="297" spans="1:29" s="376" customFormat="1" ht="252" x14ac:dyDescent="0.2">
      <c r="A297" s="370" t="s">
        <v>187</v>
      </c>
      <c r="B297" s="371">
        <v>3</v>
      </c>
      <c r="C297" s="370" t="s">
        <v>188</v>
      </c>
      <c r="D297" s="370" t="s">
        <v>13</v>
      </c>
      <c r="E297" s="371">
        <v>1</v>
      </c>
      <c r="F297" s="370" t="s">
        <v>189</v>
      </c>
      <c r="G297" s="371">
        <v>86</v>
      </c>
      <c r="H297" s="372" t="s">
        <v>211</v>
      </c>
      <c r="I297" s="372" t="s">
        <v>212</v>
      </c>
      <c r="J297" s="372"/>
      <c r="K297" s="372" t="s">
        <v>192</v>
      </c>
      <c r="L297" s="372"/>
      <c r="M297" s="373" t="str">
        <f>VLOOKUP(G297,'[1]Matriz de Clasificacion'!$H$1:$K$341,4)</f>
        <v>Resultado</v>
      </c>
      <c r="N297" s="374">
        <f t="shared" si="5"/>
        <v>1</v>
      </c>
      <c r="O297" s="372" t="s">
        <v>1197</v>
      </c>
      <c r="P297" s="372" t="s">
        <v>28</v>
      </c>
      <c r="Q297" s="344" t="s">
        <v>1772</v>
      </c>
      <c r="R297" s="375"/>
      <c r="S297" s="372"/>
      <c r="T297" s="372" t="s">
        <v>1029</v>
      </c>
      <c r="U297" s="372" t="s">
        <v>890</v>
      </c>
      <c r="V297" s="373"/>
      <c r="W297" s="373"/>
      <c r="X297" s="372" t="s">
        <v>1778</v>
      </c>
      <c r="Y297" s="372" t="s">
        <v>1779</v>
      </c>
      <c r="Z297" s="305"/>
      <c r="AA297" s="305"/>
      <c r="AB297" s="305"/>
      <c r="AC297" s="371"/>
    </row>
    <row r="298" spans="1:29" s="376" customFormat="1" ht="252" x14ac:dyDescent="0.2">
      <c r="A298" s="370" t="s">
        <v>187</v>
      </c>
      <c r="B298" s="371">
        <v>3</v>
      </c>
      <c r="C298" s="370" t="s">
        <v>188</v>
      </c>
      <c r="D298" s="370" t="s">
        <v>13</v>
      </c>
      <c r="E298" s="371">
        <v>1</v>
      </c>
      <c r="F298" s="370" t="s">
        <v>189</v>
      </c>
      <c r="G298" s="371">
        <v>86</v>
      </c>
      <c r="H298" s="372" t="s">
        <v>211</v>
      </c>
      <c r="I298" s="372" t="s">
        <v>212</v>
      </c>
      <c r="J298" s="372"/>
      <c r="K298" s="372" t="s">
        <v>192</v>
      </c>
      <c r="L298" s="372"/>
      <c r="M298" s="373" t="str">
        <f>VLOOKUP(G298,'[1]Matriz de Clasificacion'!$H$1:$K$341,4)</f>
        <v>Resultado</v>
      </c>
      <c r="N298" s="374">
        <f t="shared" si="5"/>
        <v>1</v>
      </c>
      <c r="O298" s="372" t="s">
        <v>1196</v>
      </c>
      <c r="P298" s="372" t="s">
        <v>28</v>
      </c>
      <c r="Q298" s="344" t="s">
        <v>1744</v>
      </c>
      <c r="R298" s="375"/>
      <c r="S298" s="372"/>
      <c r="T298" s="372" t="s">
        <v>1102</v>
      </c>
      <c r="U298" s="372" t="s">
        <v>890</v>
      </c>
      <c r="V298" s="373"/>
      <c r="W298" s="373"/>
      <c r="X298" s="372" t="s">
        <v>1778</v>
      </c>
      <c r="Y298" s="372" t="s">
        <v>1779</v>
      </c>
      <c r="Z298" s="299"/>
      <c r="AA298" s="299"/>
      <c r="AB298" s="299"/>
      <c r="AC298" s="371"/>
    </row>
    <row r="299" spans="1:29" s="376" customFormat="1" ht="252" x14ac:dyDescent="0.2">
      <c r="A299" s="370" t="s">
        <v>187</v>
      </c>
      <c r="B299" s="371">
        <v>3</v>
      </c>
      <c r="C299" s="370" t="s">
        <v>188</v>
      </c>
      <c r="D299" s="370" t="s">
        <v>13</v>
      </c>
      <c r="E299" s="371">
        <v>1</v>
      </c>
      <c r="F299" s="370" t="s">
        <v>189</v>
      </c>
      <c r="G299" s="371">
        <v>86</v>
      </c>
      <c r="H299" s="372" t="s">
        <v>211</v>
      </c>
      <c r="I299" s="372" t="s">
        <v>212</v>
      </c>
      <c r="J299" s="372"/>
      <c r="K299" s="372" t="s">
        <v>192</v>
      </c>
      <c r="L299" s="372"/>
      <c r="M299" s="373" t="str">
        <f>VLOOKUP(G299,'[1]Matriz de Clasificacion'!$H$1:$K$341,4)</f>
        <v>Resultado</v>
      </c>
      <c r="N299" s="374">
        <f t="shared" si="5"/>
        <v>1</v>
      </c>
      <c r="O299" s="372" t="s">
        <v>1195</v>
      </c>
      <c r="P299" s="372" t="s">
        <v>28</v>
      </c>
      <c r="Q299" s="344" t="s">
        <v>1773</v>
      </c>
      <c r="R299" s="375"/>
      <c r="S299" s="372"/>
      <c r="T299" s="372" t="s">
        <v>1042</v>
      </c>
      <c r="U299" s="372" t="s">
        <v>890</v>
      </c>
      <c r="V299" s="373"/>
      <c r="W299" s="373"/>
      <c r="X299" s="372" t="s">
        <v>1778</v>
      </c>
      <c r="Y299" s="372" t="s">
        <v>1779</v>
      </c>
      <c r="Z299" s="305"/>
      <c r="AA299" s="305"/>
      <c r="AB299" s="305"/>
      <c r="AC299" s="371"/>
    </row>
    <row r="300" spans="1:29" s="336" customFormat="1" ht="76.5" x14ac:dyDescent="0.2">
      <c r="A300" s="331" t="s">
        <v>187</v>
      </c>
      <c r="B300" s="332">
        <v>3</v>
      </c>
      <c r="C300" s="331" t="s">
        <v>188</v>
      </c>
      <c r="D300" s="331" t="s">
        <v>13</v>
      </c>
      <c r="E300" s="331">
        <v>1</v>
      </c>
      <c r="F300" s="331" t="s">
        <v>189</v>
      </c>
      <c r="G300" s="280">
        <v>87</v>
      </c>
      <c r="H300" s="331" t="s">
        <v>213</v>
      </c>
      <c r="I300" s="335" t="s">
        <v>214</v>
      </c>
      <c r="J300" s="335"/>
      <c r="K300" s="335" t="s">
        <v>192</v>
      </c>
      <c r="L300" s="335"/>
      <c r="M300" s="282" t="str">
        <f>VLOOKUP(G300,'[1]Matriz de Clasificacion'!$H$1:$K$341,4)</f>
        <v>Proceso</v>
      </c>
      <c r="N300" s="310">
        <f t="shared" si="5"/>
        <v>1</v>
      </c>
      <c r="O300" s="335">
        <v>2</v>
      </c>
      <c r="P300" s="335" t="s">
        <v>28</v>
      </c>
      <c r="Q300" s="335" t="s">
        <v>875</v>
      </c>
      <c r="R300" s="377"/>
      <c r="S300" s="333" t="s">
        <v>875</v>
      </c>
      <c r="T300" s="335"/>
      <c r="U300" s="335"/>
      <c r="V300" s="335"/>
      <c r="W300" s="335"/>
      <c r="X300" s="335"/>
      <c r="Y300" s="335"/>
      <c r="Z300" s="332"/>
      <c r="AA300" s="332"/>
      <c r="AB300" s="332"/>
      <c r="AC300" s="332"/>
    </row>
    <row r="301" spans="1:29" s="342" customFormat="1" ht="76.5" x14ac:dyDescent="0.2">
      <c r="A301" s="337" t="s">
        <v>187</v>
      </c>
      <c r="B301" s="338">
        <v>3</v>
      </c>
      <c r="C301" s="337" t="s">
        <v>188</v>
      </c>
      <c r="D301" s="337" t="s">
        <v>13</v>
      </c>
      <c r="E301" s="337">
        <v>1</v>
      </c>
      <c r="F301" s="337" t="s">
        <v>189</v>
      </c>
      <c r="G301" s="280">
        <v>87</v>
      </c>
      <c r="H301" s="337" t="s">
        <v>213</v>
      </c>
      <c r="I301" s="341" t="s">
        <v>214</v>
      </c>
      <c r="J301" s="341"/>
      <c r="K301" s="341" t="s">
        <v>192</v>
      </c>
      <c r="L301" s="341"/>
      <c r="M301" s="282" t="str">
        <f>VLOOKUP(G301,'[1]Matriz de Clasificacion'!$H$1:$K$341,4)</f>
        <v>Proceso</v>
      </c>
      <c r="N301" s="310">
        <f t="shared" si="5"/>
        <v>1</v>
      </c>
      <c r="O301" s="341">
        <v>1</v>
      </c>
      <c r="P301" s="341" t="s">
        <v>28</v>
      </c>
      <c r="Q301" s="341" t="s">
        <v>877</v>
      </c>
      <c r="R301" s="378"/>
      <c r="S301" s="339" t="s">
        <v>877</v>
      </c>
      <c r="T301" s="341"/>
      <c r="U301" s="341"/>
      <c r="V301" s="341"/>
      <c r="W301" s="341"/>
      <c r="X301" s="341"/>
      <c r="Y301" s="341"/>
      <c r="Z301" s="338"/>
      <c r="AA301" s="338"/>
      <c r="AB301" s="338"/>
      <c r="AC301" s="338"/>
    </row>
    <row r="302" spans="1:29" s="303" customFormat="1" ht="102" x14ac:dyDescent="0.2">
      <c r="A302" s="298" t="s">
        <v>187</v>
      </c>
      <c r="B302" s="299">
        <v>3</v>
      </c>
      <c r="C302" s="298" t="s">
        <v>188</v>
      </c>
      <c r="D302" s="298" t="s">
        <v>41</v>
      </c>
      <c r="E302" s="298">
        <v>2</v>
      </c>
      <c r="F302" s="298" t="s">
        <v>215</v>
      </c>
      <c r="G302" s="280">
        <v>88</v>
      </c>
      <c r="H302" s="298" t="s">
        <v>216</v>
      </c>
      <c r="I302" s="300" t="s">
        <v>217</v>
      </c>
      <c r="J302" s="300"/>
      <c r="K302" s="300" t="s">
        <v>192</v>
      </c>
      <c r="L302" s="300"/>
      <c r="M302" s="282" t="str">
        <f>VLOOKUP(G302,'[1]Matriz de Clasificacion'!$H$1:$K$341,4)</f>
        <v>Producto</v>
      </c>
      <c r="N302" s="310">
        <f t="shared" si="5"/>
        <v>0</v>
      </c>
      <c r="O302" s="300"/>
      <c r="P302" s="300"/>
      <c r="Q302" s="300"/>
      <c r="R302" s="301"/>
      <c r="S302" s="302"/>
      <c r="T302" s="302"/>
      <c r="U302" s="302"/>
      <c r="V302" s="302"/>
      <c r="W302" s="302"/>
      <c r="X302" s="302"/>
      <c r="Y302" s="302"/>
      <c r="Z302" s="299"/>
      <c r="AA302" s="299"/>
      <c r="AB302" s="299"/>
      <c r="AC302" s="299"/>
    </row>
    <row r="303" spans="1:29" s="309" customFormat="1" ht="102" x14ac:dyDescent="0.2">
      <c r="A303" s="304" t="s">
        <v>187</v>
      </c>
      <c r="B303" s="305">
        <v>3</v>
      </c>
      <c r="C303" s="304" t="s">
        <v>188</v>
      </c>
      <c r="D303" s="304" t="s">
        <v>41</v>
      </c>
      <c r="E303" s="305">
        <v>2</v>
      </c>
      <c r="F303" s="304" t="s">
        <v>215</v>
      </c>
      <c r="G303" s="280">
        <v>89</v>
      </c>
      <c r="H303" s="306" t="s">
        <v>218</v>
      </c>
      <c r="I303" s="306" t="s">
        <v>219</v>
      </c>
      <c r="J303" s="306"/>
      <c r="K303" s="306" t="s">
        <v>192</v>
      </c>
      <c r="L303" s="306"/>
      <c r="M303" s="282" t="str">
        <f>VLOOKUP(G303,'[1]Matriz de Clasificacion'!$H$1:$K$341,4)</f>
        <v>Producto</v>
      </c>
      <c r="N303" s="310">
        <f t="shared" si="5"/>
        <v>0</v>
      </c>
      <c r="O303" s="306"/>
      <c r="P303" s="306"/>
      <c r="Q303" s="306"/>
      <c r="R303" s="307"/>
      <c r="S303" s="308"/>
      <c r="T303" s="308"/>
      <c r="U303" s="308"/>
      <c r="V303" s="308"/>
      <c r="W303" s="308"/>
      <c r="X303" s="308"/>
      <c r="Y303" s="308"/>
      <c r="Z303" s="305"/>
      <c r="AA303" s="305"/>
      <c r="AB303" s="305"/>
      <c r="AC303" s="305"/>
    </row>
    <row r="304" spans="1:29" s="303" customFormat="1" ht="102" x14ac:dyDescent="0.2">
      <c r="A304" s="298" t="s">
        <v>187</v>
      </c>
      <c r="B304" s="299">
        <v>3</v>
      </c>
      <c r="C304" s="298" t="s">
        <v>188</v>
      </c>
      <c r="D304" s="298" t="s">
        <v>41</v>
      </c>
      <c r="E304" s="299">
        <v>2</v>
      </c>
      <c r="F304" s="298" t="s">
        <v>215</v>
      </c>
      <c r="G304" s="280">
        <v>90</v>
      </c>
      <c r="H304" s="300" t="s">
        <v>220</v>
      </c>
      <c r="I304" s="300" t="s">
        <v>221</v>
      </c>
      <c r="J304" s="300"/>
      <c r="K304" s="300" t="s">
        <v>192</v>
      </c>
      <c r="L304" s="300"/>
      <c r="M304" s="282" t="str">
        <f>VLOOKUP(G304,'[1]Matriz de Clasificacion'!$H$1:$K$341,4)</f>
        <v>Producto</v>
      </c>
      <c r="N304" s="310">
        <f t="shared" si="5"/>
        <v>0</v>
      </c>
      <c r="O304" s="300"/>
      <c r="P304" s="300"/>
      <c r="Q304" s="300"/>
      <c r="R304" s="301"/>
      <c r="S304" s="302"/>
      <c r="T304" s="302"/>
      <c r="U304" s="302"/>
      <c r="V304" s="302"/>
      <c r="W304" s="302"/>
      <c r="X304" s="302"/>
      <c r="Y304" s="302"/>
      <c r="Z304" s="299"/>
      <c r="AA304" s="299"/>
      <c r="AB304" s="299"/>
      <c r="AC304" s="299"/>
    </row>
    <row r="305" spans="1:29" s="309" customFormat="1" ht="102" x14ac:dyDescent="0.2">
      <c r="A305" s="304" t="s">
        <v>187</v>
      </c>
      <c r="B305" s="305">
        <v>3</v>
      </c>
      <c r="C305" s="304" t="s">
        <v>188</v>
      </c>
      <c r="D305" s="304" t="s">
        <v>41</v>
      </c>
      <c r="E305" s="305">
        <v>2</v>
      </c>
      <c r="F305" s="304" t="s">
        <v>215</v>
      </c>
      <c r="G305" s="280">
        <v>91</v>
      </c>
      <c r="H305" s="306" t="s">
        <v>222</v>
      </c>
      <c r="I305" s="306" t="s">
        <v>223</v>
      </c>
      <c r="J305" s="306"/>
      <c r="K305" s="306" t="s">
        <v>192</v>
      </c>
      <c r="L305" s="306"/>
      <c r="M305" s="282" t="str">
        <f>VLOOKUP(G305,'[1]Matriz de Clasificacion'!$H$1:$K$341,4)</f>
        <v>Producto</v>
      </c>
      <c r="N305" s="310">
        <f t="shared" si="5"/>
        <v>0</v>
      </c>
      <c r="O305" s="306"/>
      <c r="P305" s="306"/>
      <c r="Q305" s="306"/>
      <c r="R305" s="307"/>
      <c r="S305" s="308"/>
      <c r="T305" s="308"/>
      <c r="U305" s="308"/>
      <c r="V305" s="308"/>
      <c r="W305" s="308"/>
      <c r="X305" s="308"/>
      <c r="Y305" s="308"/>
      <c r="Z305" s="305"/>
      <c r="AA305" s="305"/>
      <c r="AB305" s="305"/>
      <c r="AC305" s="305"/>
    </row>
    <row r="306" spans="1:29" s="303" customFormat="1" ht="102" x14ac:dyDescent="0.2">
      <c r="A306" s="298" t="s">
        <v>187</v>
      </c>
      <c r="B306" s="299">
        <v>3</v>
      </c>
      <c r="C306" s="298" t="s">
        <v>188</v>
      </c>
      <c r="D306" s="298" t="s">
        <v>41</v>
      </c>
      <c r="E306" s="299">
        <v>2</v>
      </c>
      <c r="F306" s="298" t="s">
        <v>215</v>
      </c>
      <c r="G306" s="280">
        <v>92</v>
      </c>
      <c r="H306" s="300" t="s">
        <v>224</v>
      </c>
      <c r="I306" s="300" t="s">
        <v>225</v>
      </c>
      <c r="J306" s="300"/>
      <c r="K306" s="300" t="s">
        <v>192</v>
      </c>
      <c r="L306" s="300"/>
      <c r="M306" s="282" t="str">
        <f>VLOOKUP(G306,'[1]Matriz de Clasificacion'!$H$1:$K$341,4)</f>
        <v>Producto</v>
      </c>
      <c r="N306" s="310">
        <f t="shared" si="5"/>
        <v>0</v>
      </c>
      <c r="O306" s="300"/>
      <c r="P306" s="300"/>
      <c r="Q306" s="300"/>
      <c r="R306" s="301"/>
      <c r="S306" s="302"/>
      <c r="T306" s="302"/>
      <c r="U306" s="302"/>
      <c r="V306" s="302"/>
      <c r="W306" s="302"/>
      <c r="X306" s="302"/>
      <c r="Y306" s="302"/>
      <c r="Z306" s="299"/>
      <c r="AA306" s="299"/>
      <c r="AB306" s="299"/>
      <c r="AC306" s="299"/>
    </row>
    <row r="307" spans="1:29" s="309" customFormat="1" ht="102" x14ac:dyDescent="0.2">
      <c r="A307" s="304" t="s">
        <v>187</v>
      </c>
      <c r="B307" s="305">
        <v>3</v>
      </c>
      <c r="C307" s="304" t="s">
        <v>188</v>
      </c>
      <c r="D307" s="304" t="s">
        <v>41</v>
      </c>
      <c r="E307" s="305">
        <v>2</v>
      </c>
      <c r="F307" s="304" t="s">
        <v>215</v>
      </c>
      <c r="G307" s="280">
        <v>93</v>
      </c>
      <c r="H307" s="306" t="s">
        <v>226</v>
      </c>
      <c r="I307" s="306" t="s">
        <v>227</v>
      </c>
      <c r="J307" s="306"/>
      <c r="K307" s="306" t="s">
        <v>192</v>
      </c>
      <c r="L307" s="306"/>
      <c r="M307" s="282" t="str">
        <f>VLOOKUP(G307,'[1]Matriz de Clasificacion'!$H$1:$K$341,4)</f>
        <v>Proceso</v>
      </c>
      <c r="N307" s="310">
        <f t="shared" ref="N307:N414" si="6">IF((LEN(Q307)&gt;0),1,0)</f>
        <v>0</v>
      </c>
      <c r="O307" s="306"/>
      <c r="P307" s="306"/>
      <c r="Q307" s="306"/>
      <c r="R307" s="307"/>
      <c r="S307" s="308"/>
      <c r="T307" s="308"/>
      <c r="U307" s="308"/>
      <c r="V307" s="308"/>
      <c r="W307" s="308"/>
      <c r="X307" s="308"/>
      <c r="Y307" s="308"/>
      <c r="Z307" s="305"/>
      <c r="AA307" s="305"/>
      <c r="AB307" s="305"/>
      <c r="AC307" s="305"/>
    </row>
    <row r="308" spans="1:29" s="336" customFormat="1" ht="76.5" x14ac:dyDescent="0.2">
      <c r="A308" s="331" t="s">
        <v>187</v>
      </c>
      <c r="B308" s="332">
        <v>3</v>
      </c>
      <c r="C308" s="331" t="s">
        <v>188</v>
      </c>
      <c r="D308" s="331" t="s">
        <v>55</v>
      </c>
      <c r="E308" s="332">
        <v>3</v>
      </c>
      <c r="F308" s="331" t="s">
        <v>228</v>
      </c>
      <c r="G308" s="332">
        <v>94</v>
      </c>
      <c r="H308" s="333" t="s">
        <v>229</v>
      </c>
      <c r="I308" s="333" t="s">
        <v>230</v>
      </c>
      <c r="J308" s="333"/>
      <c r="K308" s="333" t="s">
        <v>192</v>
      </c>
      <c r="L308" s="333"/>
      <c r="M308" s="335" t="str">
        <f>VLOOKUP(G308,'[1]Matriz de Clasificacion'!$H$1:$K$341,4)</f>
        <v>Resultado</v>
      </c>
      <c r="N308" s="379">
        <f t="shared" si="6"/>
        <v>1</v>
      </c>
      <c r="O308" s="333" t="s">
        <v>1196</v>
      </c>
      <c r="P308" s="333" t="s">
        <v>6</v>
      </c>
      <c r="Q308" s="344" t="s">
        <v>1780</v>
      </c>
      <c r="R308" s="334"/>
      <c r="S308" s="335"/>
      <c r="T308" s="335"/>
      <c r="U308" s="335"/>
      <c r="V308" s="335"/>
      <c r="W308" s="335"/>
      <c r="X308" s="333" t="s">
        <v>893</v>
      </c>
      <c r="Y308" s="333" t="s">
        <v>1790</v>
      </c>
      <c r="Z308" s="305"/>
      <c r="AA308" s="305"/>
      <c r="AB308" s="305"/>
      <c r="AC308" s="332"/>
    </row>
    <row r="309" spans="1:29" s="336" customFormat="1" ht="76.5" x14ac:dyDescent="0.2">
      <c r="A309" s="331" t="s">
        <v>187</v>
      </c>
      <c r="B309" s="332">
        <v>3</v>
      </c>
      <c r="C309" s="331" t="s">
        <v>188</v>
      </c>
      <c r="D309" s="331" t="s">
        <v>55</v>
      </c>
      <c r="E309" s="332">
        <v>3</v>
      </c>
      <c r="F309" s="331" t="s">
        <v>228</v>
      </c>
      <c r="G309" s="332">
        <v>94</v>
      </c>
      <c r="H309" s="333" t="s">
        <v>229</v>
      </c>
      <c r="I309" s="333" t="s">
        <v>230</v>
      </c>
      <c r="J309" s="333"/>
      <c r="K309" s="333" t="s">
        <v>192</v>
      </c>
      <c r="L309" s="333"/>
      <c r="M309" s="335" t="str">
        <f>VLOOKUP(G309,'[1]Matriz de Clasificacion'!$H$1:$K$341,4)</f>
        <v>Resultado</v>
      </c>
      <c r="N309" s="379">
        <f t="shared" si="6"/>
        <v>1</v>
      </c>
      <c r="O309" s="333" t="s">
        <v>1195</v>
      </c>
      <c r="P309" s="333" t="s">
        <v>6</v>
      </c>
      <c r="Q309" s="344" t="s">
        <v>1781</v>
      </c>
      <c r="R309" s="334"/>
      <c r="S309" s="335"/>
      <c r="T309" s="335"/>
      <c r="U309" s="335"/>
      <c r="V309" s="335"/>
      <c r="W309" s="335"/>
      <c r="X309" s="333" t="s">
        <v>893</v>
      </c>
      <c r="Y309" s="333" t="s">
        <v>1790</v>
      </c>
      <c r="Z309" s="305"/>
      <c r="AA309" s="305"/>
      <c r="AB309" s="305"/>
      <c r="AC309" s="332"/>
    </row>
    <row r="310" spans="1:29" s="336" customFormat="1" ht="76.5" x14ac:dyDescent="0.2">
      <c r="A310" s="331" t="s">
        <v>187</v>
      </c>
      <c r="B310" s="332">
        <v>3</v>
      </c>
      <c r="C310" s="331" t="s">
        <v>188</v>
      </c>
      <c r="D310" s="331" t="s">
        <v>55</v>
      </c>
      <c r="E310" s="332">
        <v>3</v>
      </c>
      <c r="F310" s="331" t="s">
        <v>228</v>
      </c>
      <c r="G310" s="332">
        <v>94</v>
      </c>
      <c r="H310" s="333" t="s">
        <v>229</v>
      </c>
      <c r="I310" s="333" t="s">
        <v>230</v>
      </c>
      <c r="J310" s="333"/>
      <c r="K310" s="333" t="s">
        <v>192</v>
      </c>
      <c r="L310" s="333"/>
      <c r="M310" s="335" t="str">
        <f>VLOOKUP(G310,'[1]Matriz de Clasificacion'!$H$1:$K$341,4)</f>
        <v>Resultado</v>
      </c>
      <c r="N310" s="379">
        <f t="shared" si="6"/>
        <v>1</v>
      </c>
      <c r="O310" s="333" t="s">
        <v>1196</v>
      </c>
      <c r="P310" s="333" t="s">
        <v>91</v>
      </c>
      <c r="Q310" s="344" t="s">
        <v>1782</v>
      </c>
      <c r="R310" s="334"/>
      <c r="S310" s="335"/>
      <c r="T310" s="335"/>
      <c r="U310" s="335"/>
      <c r="V310" s="335"/>
      <c r="W310" s="335"/>
      <c r="X310" s="333" t="s">
        <v>893</v>
      </c>
      <c r="Y310" s="333" t="s">
        <v>1790</v>
      </c>
      <c r="Z310" s="305"/>
      <c r="AA310" s="305"/>
      <c r="AB310" s="305"/>
      <c r="AC310" s="332"/>
    </row>
    <row r="311" spans="1:29" s="336" customFormat="1" ht="76.5" x14ac:dyDescent="0.2">
      <c r="A311" s="331" t="s">
        <v>187</v>
      </c>
      <c r="B311" s="332">
        <v>3</v>
      </c>
      <c r="C311" s="331" t="s">
        <v>188</v>
      </c>
      <c r="D311" s="331" t="s">
        <v>55</v>
      </c>
      <c r="E311" s="332">
        <v>3</v>
      </c>
      <c r="F311" s="331" t="s">
        <v>228</v>
      </c>
      <c r="G311" s="332">
        <v>94</v>
      </c>
      <c r="H311" s="333" t="s">
        <v>229</v>
      </c>
      <c r="I311" s="333" t="s">
        <v>230</v>
      </c>
      <c r="J311" s="333"/>
      <c r="K311" s="333" t="s">
        <v>192</v>
      </c>
      <c r="L311" s="333"/>
      <c r="M311" s="335" t="str">
        <f>VLOOKUP(G311,'[1]Matriz de Clasificacion'!$H$1:$K$341,4)</f>
        <v>Resultado</v>
      </c>
      <c r="N311" s="379">
        <f t="shared" si="6"/>
        <v>1</v>
      </c>
      <c r="O311" s="333" t="s">
        <v>1195</v>
      </c>
      <c r="P311" s="333" t="s">
        <v>91</v>
      </c>
      <c r="Q311" s="344" t="s">
        <v>1783</v>
      </c>
      <c r="R311" s="334"/>
      <c r="S311" s="333" t="s">
        <v>1029</v>
      </c>
      <c r="T311" s="333" t="s">
        <v>1064</v>
      </c>
      <c r="U311" s="333" t="s">
        <v>1029</v>
      </c>
      <c r="V311" s="335"/>
      <c r="W311" s="335"/>
      <c r="X311" s="333" t="s">
        <v>893</v>
      </c>
      <c r="Y311" s="333" t="s">
        <v>1790</v>
      </c>
      <c r="Z311" s="332"/>
      <c r="AA311" s="332"/>
      <c r="AB311" s="332"/>
      <c r="AC311" s="332"/>
    </row>
    <row r="312" spans="1:29" s="336" customFormat="1" ht="76.5" x14ac:dyDescent="0.2">
      <c r="A312" s="331" t="s">
        <v>187</v>
      </c>
      <c r="B312" s="332">
        <v>3</v>
      </c>
      <c r="C312" s="331" t="s">
        <v>188</v>
      </c>
      <c r="D312" s="331" t="s">
        <v>55</v>
      </c>
      <c r="E312" s="332">
        <v>3</v>
      </c>
      <c r="F312" s="331" t="s">
        <v>228</v>
      </c>
      <c r="G312" s="332">
        <v>94</v>
      </c>
      <c r="H312" s="333" t="s">
        <v>229</v>
      </c>
      <c r="I312" s="333" t="s">
        <v>230</v>
      </c>
      <c r="J312" s="333"/>
      <c r="K312" s="333" t="s">
        <v>192</v>
      </c>
      <c r="L312" s="333"/>
      <c r="M312" s="335" t="str">
        <f>VLOOKUP(G312,'[1]Matriz de Clasificacion'!$H$1:$K$341,4)</f>
        <v>Resultado</v>
      </c>
      <c r="N312" s="379">
        <f t="shared" si="6"/>
        <v>1</v>
      </c>
      <c r="O312" s="333" t="s">
        <v>1203</v>
      </c>
      <c r="P312" s="333" t="s">
        <v>28</v>
      </c>
      <c r="Q312" s="344" t="s">
        <v>1784</v>
      </c>
      <c r="R312" s="334"/>
      <c r="S312" s="333" t="s">
        <v>1029</v>
      </c>
      <c r="T312" s="333" t="s">
        <v>1064</v>
      </c>
      <c r="U312" s="333" t="s">
        <v>1109</v>
      </c>
      <c r="V312" s="335"/>
      <c r="W312" s="335"/>
      <c r="X312" s="333" t="s">
        <v>893</v>
      </c>
      <c r="Y312" s="333" t="s">
        <v>1790</v>
      </c>
      <c r="Z312" s="338"/>
      <c r="AA312" s="338"/>
      <c r="AB312" s="338"/>
      <c r="AC312" s="332"/>
    </row>
    <row r="313" spans="1:29" s="336" customFormat="1" ht="132" x14ac:dyDescent="0.2">
      <c r="A313" s="331" t="s">
        <v>187</v>
      </c>
      <c r="B313" s="332">
        <v>3</v>
      </c>
      <c r="C313" s="331" t="s">
        <v>188</v>
      </c>
      <c r="D313" s="331" t="s">
        <v>55</v>
      </c>
      <c r="E313" s="332">
        <v>3</v>
      </c>
      <c r="F313" s="331" t="s">
        <v>228</v>
      </c>
      <c r="G313" s="332">
        <v>94</v>
      </c>
      <c r="H313" s="333" t="s">
        <v>229</v>
      </c>
      <c r="I313" s="333" t="s">
        <v>230</v>
      </c>
      <c r="J313" s="333"/>
      <c r="K313" s="333" t="s">
        <v>192</v>
      </c>
      <c r="L313" s="333"/>
      <c r="M313" s="335" t="str">
        <f>VLOOKUP(G313,'[1]Matriz de Clasificacion'!$H$1:$K$341,4)</f>
        <v>Resultado</v>
      </c>
      <c r="N313" s="379">
        <f t="shared" si="6"/>
        <v>1</v>
      </c>
      <c r="O313" s="333" t="s">
        <v>1199</v>
      </c>
      <c r="P313" s="333" t="s">
        <v>28</v>
      </c>
      <c r="Q313" s="344" t="s">
        <v>1785</v>
      </c>
      <c r="R313" s="334"/>
      <c r="S313" s="333" t="s">
        <v>1029</v>
      </c>
      <c r="T313" s="333" t="s">
        <v>1064</v>
      </c>
      <c r="U313" s="333" t="s">
        <v>1108</v>
      </c>
      <c r="V313" s="335"/>
      <c r="W313" s="335"/>
      <c r="X313" s="333" t="s">
        <v>893</v>
      </c>
      <c r="Y313" s="333" t="s">
        <v>1790</v>
      </c>
      <c r="Z313" s="332"/>
      <c r="AA313" s="332"/>
      <c r="AB313" s="332"/>
      <c r="AC313" s="332"/>
    </row>
    <row r="314" spans="1:29" s="336" customFormat="1" ht="180" x14ac:dyDescent="0.2">
      <c r="A314" s="331" t="s">
        <v>187</v>
      </c>
      <c r="B314" s="332">
        <v>3</v>
      </c>
      <c r="C314" s="331" t="s">
        <v>188</v>
      </c>
      <c r="D314" s="331" t="s">
        <v>55</v>
      </c>
      <c r="E314" s="332">
        <v>3</v>
      </c>
      <c r="F314" s="331" t="s">
        <v>228</v>
      </c>
      <c r="G314" s="332">
        <v>94</v>
      </c>
      <c r="H314" s="333" t="s">
        <v>229</v>
      </c>
      <c r="I314" s="333" t="s">
        <v>230</v>
      </c>
      <c r="J314" s="333"/>
      <c r="K314" s="333" t="s">
        <v>192</v>
      </c>
      <c r="L314" s="333"/>
      <c r="M314" s="335" t="str">
        <f>VLOOKUP(G314,'[1]Matriz de Clasificacion'!$H$1:$K$341,4)</f>
        <v>Resultado</v>
      </c>
      <c r="N314" s="379">
        <f t="shared" si="6"/>
        <v>1</v>
      </c>
      <c r="O314" s="333" t="s">
        <v>1200</v>
      </c>
      <c r="P314" s="333" t="s">
        <v>28</v>
      </c>
      <c r="Q314" s="344" t="s">
        <v>1786</v>
      </c>
      <c r="R314" s="334"/>
      <c r="S314" s="333" t="s">
        <v>1029</v>
      </c>
      <c r="T314" s="333" t="s">
        <v>1064</v>
      </c>
      <c r="U314" s="333" t="s">
        <v>1107</v>
      </c>
      <c r="V314" s="335"/>
      <c r="W314" s="335"/>
      <c r="X314" s="333" t="s">
        <v>893</v>
      </c>
      <c r="Y314" s="333" t="s">
        <v>1790</v>
      </c>
      <c r="Z314" s="338"/>
      <c r="AA314" s="338"/>
      <c r="AB314" s="338"/>
      <c r="AC314" s="332"/>
    </row>
    <row r="315" spans="1:29" s="336" customFormat="1" ht="216" x14ac:dyDescent="0.2">
      <c r="A315" s="331" t="s">
        <v>187</v>
      </c>
      <c r="B315" s="332">
        <v>3</v>
      </c>
      <c r="C315" s="331" t="s">
        <v>188</v>
      </c>
      <c r="D315" s="331" t="s">
        <v>55</v>
      </c>
      <c r="E315" s="332">
        <v>3</v>
      </c>
      <c r="F315" s="331" t="s">
        <v>228</v>
      </c>
      <c r="G315" s="332">
        <v>94</v>
      </c>
      <c r="H315" s="333" t="s">
        <v>229</v>
      </c>
      <c r="I315" s="333" t="s">
        <v>230</v>
      </c>
      <c r="J315" s="333"/>
      <c r="K315" s="333" t="s">
        <v>192</v>
      </c>
      <c r="L315" s="333"/>
      <c r="M315" s="335" t="str">
        <f>VLOOKUP(G315,'[1]Matriz de Clasificacion'!$H$1:$K$341,4)</f>
        <v>Resultado</v>
      </c>
      <c r="N315" s="379">
        <f t="shared" si="6"/>
        <v>1</v>
      </c>
      <c r="O315" s="333" t="s">
        <v>1198</v>
      </c>
      <c r="P315" s="333" t="s">
        <v>28</v>
      </c>
      <c r="Q315" s="344" t="s">
        <v>1787</v>
      </c>
      <c r="R315" s="334"/>
      <c r="S315" s="333" t="s">
        <v>1029</v>
      </c>
      <c r="T315" s="333" t="s">
        <v>1064</v>
      </c>
      <c r="U315" s="333" t="s">
        <v>892</v>
      </c>
      <c r="V315" s="335"/>
      <c r="W315" s="335"/>
      <c r="X315" s="333" t="s">
        <v>893</v>
      </c>
      <c r="Y315" s="333" t="s">
        <v>1790</v>
      </c>
      <c r="Z315" s="332"/>
      <c r="AA315" s="332"/>
      <c r="AB315" s="332"/>
      <c r="AC315" s="332"/>
    </row>
    <row r="316" spans="1:29" s="336" customFormat="1" ht="216" x14ac:dyDescent="0.2">
      <c r="A316" s="331" t="s">
        <v>187</v>
      </c>
      <c r="B316" s="332">
        <v>3</v>
      </c>
      <c r="C316" s="331" t="s">
        <v>188</v>
      </c>
      <c r="D316" s="331" t="s">
        <v>55</v>
      </c>
      <c r="E316" s="332">
        <v>3</v>
      </c>
      <c r="F316" s="331" t="s">
        <v>228</v>
      </c>
      <c r="G316" s="332">
        <v>94</v>
      </c>
      <c r="H316" s="333" t="s">
        <v>229</v>
      </c>
      <c r="I316" s="333" t="s">
        <v>230</v>
      </c>
      <c r="J316" s="333"/>
      <c r="K316" s="333" t="s">
        <v>192</v>
      </c>
      <c r="L316" s="333"/>
      <c r="M316" s="335" t="str">
        <f>VLOOKUP(G316,'[1]Matriz de Clasificacion'!$H$1:$K$341,4)</f>
        <v>Resultado</v>
      </c>
      <c r="N316" s="379">
        <f t="shared" si="6"/>
        <v>1</v>
      </c>
      <c r="O316" s="333" t="s">
        <v>1197</v>
      </c>
      <c r="P316" s="333" t="s">
        <v>28</v>
      </c>
      <c r="Q316" s="344" t="s">
        <v>1788</v>
      </c>
      <c r="R316" s="334"/>
      <c r="S316" s="333" t="s">
        <v>1029</v>
      </c>
      <c r="T316" s="333" t="s">
        <v>1106</v>
      </c>
      <c r="U316" s="333" t="s">
        <v>892</v>
      </c>
      <c r="V316" s="335"/>
      <c r="W316" s="335"/>
      <c r="X316" s="333" t="s">
        <v>893</v>
      </c>
      <c r="Y316" s="333" t="s">
        <v>1790</v>
      </c>
      <c r="Z316" s="338"/>
      <c r="AA316" s="338"/>
      <c r="AB316" s="338"/>
      <c r="AC316" s="332"/>
    </row>
    <row r="317" spans="1:29" s="336" customFormat="1" ht="216" x14ac:dyDescent="0.2">
      <c r="A317" s="331" t="s">
        <v>187</v>
      </c>
      <c r="B317" s="332">
        <v>3</v>
      </c>
      <c r="C317" s="331" t="s">
        <v>188</v>
      </c>
      <c r="D317" s="331" t="s">
        <v>55</v>
      </c>
      <c r="E317" s="332">
        <v>3</v>
      </c>
      <c r="F317" s="331" t="s">
        <v>228</v>
      </c>
      <c r="G317" s="332">
        <v>94</v>
      </c>
      <c r="H317" s="333" t="s">
        <v>229</v>
      </c>
      <c r="I317" s="333" t="s">
        <v>230</v>
      </c>
      <c r="J317" s="333"/>
      <c r="K317" s="333" t="s">
        <v>192</v>
      </c>
      <c r="L317" s="333"/>
      <c r="M317" s="335" t="str">
        <f>VLOOKUP(G317,'[1]Matriz de Clasificacion'!$H$1:$K$341,4)</f>
        <v>Resultado</v>
      </c>
      <c r="N317" s="379">
        <f t="shared" si="6"/>
        <v>1</v>
      </c>
      <c r="O317" s="333" t="s">
        <v>1196</v>
      </c>
      <c r="P317" s="333" t="s">
        <v>28</v>
      </c>
      <c r="Q317" s="344" t="s">
        <v>1789</v>
      </c>
      <c r="R317" s="334"/>
      <c r="S317" s="333" t="s">
        <v>1029</v>
      </c>
      <c r="T317" s="333" t="s">
        <v>891</v>
      </c>
      <c r="U317" s="333" t="s">
        <v>892</v>
      </c>
      <c r="V317" s="335"/>
      <c r="W317" s="335"/>
      <c r="X317" s="333" t="s">
        <v>893</v>
      </c>
      <c r="Y317" s="333" t="s">
        <v>1790</v>
      </c>
      <c r="Z317" s="332"/>
      <c r="AA317" s="332"/>
      <c r="AB317" s="332"/>
      <c r="AC317" s="332"/>
    </row>
    <row r="318" spans="1:29" s="336" customFormat="1" ht="216" x14ac:dyDescent="0.2">
      <c r="A318" s="331" t="s">
        <v>187</v>
      </c>
      <c r="B318" s="332">
        <v>3</v>
      </c>
      <c r="C318" s="331" t="s">
        <v>188</v>
      </c>
      <c r="D318" s="331" t="s">
        <v>55</v>
      </c>
      <c r="E318" s="332">
        <v>3</v>
      </c>
      <c r="F318" s="331" t="s">
        <v>228</v>
      </c>
      <c r="G318" s="332">
        <v>94</v>
      </c>
      <c r="H318" s="333" t="s">
        <v>229</v>
      </c>
      <c r="I318" s="333" t="s">
        <v>230</v>
      </c>
      <c r="J318" s="333"/>
      <c r="K318" s="333" t="s">
        <v>192</v>
      </c>
      <c r="L318" s="333"/>
      <c r="M318" s="335" t="str">
        <f>VLOOKUP(G318,'[1]Matriz de Clasificacion'!$H$1:$K$341,4)</f>
        <v>Resultado</v>
      </c>
      <c r="N318" s="379">
        <f t="shared" si="6"/>
        <v>1</v>
      </c>
      <c r="O318" s="333" t="s">
        <v>1195</v>
      </c>
      <c r="P318" s="333" t="s">
        <v>28</v>
      </c>
      <c r="Q318" s="361" t="s">
        <v>1742</v>
      </c>
      <c r="R318" s="334"/>
      <c r="S318" s="333" t="s">
        <v>1105</v>
      </c>
      <c r="T318" s="333" t="s">
        <v>891</v>
      </c>
      <c r="U318" s="333" t="s">
        <v>892</v>
      </c>
      <c r="V318" s="335"/>
      <c r="W318" s="335"/>
      <c r="X318" s="333" t="s">
        <v>893</v>
      </c>
      <c r="Y318" s="333" t="s">
        <v>1790</v>
      </c>
      <c r="Z318" s="338"/>
      <c r="AA318" s="338"/>
      <c r="AB318" s="338"/>
      <c r="AC318" s="332"/>
    </row>
    <row r="319" spans="1:29" s="303" customFormat="1" ht="76.5" x14ac:dyDescent="0.2">
      <c r="A319" s="298" t="s">
        <v>187</v>
      </c>
      <c r="B319" s="299">
        <v>3</v>
      </c>
      <c r="C319" s="298" t="s">
        <v>188</v>
      </c>
      <c r="D319" s="298" t="s">
        <v>55</v>
      </c>
      <c r="E319" s="299">
        <v>3</v>
      </c>
      <c r="F319" s="298" t="s">
        <v>228</v>
      </c>
      <c r="G319" s="299">
        <v>95</v>
      </c>
      <c r="H319" s="300" t="s">
        <v>231</v>
      </c>
      <c r="I319" s="300" t="s">
        <v>232</v>
      </c>
      <c r="J319" s="300"/>
      <c r="K319" s="300" t="s">
        <v>192</v>
      </c>
      <c r="L319" s="300"/>
      <c r="M319" s="302" t="str">
        <f>VLOOKUP(G319,'[1]Matriz de Clasificacion'!$H$1:$K$341,4)</f>
        <v>Resultado</v>
      </c>
      <c r="N319" s="343">
        <f t="shared" si="6"/>
        <v>1</v>
      </c>
      <c r="O319" s="300" t="s">
        <v>1197</v>
      </c>
      <c r="P319" s="300" t="s">
        <v>6</v>
      </c>
      <c r="Q319" s="344" t="s">
        <v>1791</v>
      </c>
      <c r="R319" s="301"/>
      <c r="S319" s="300"/>
      <c r="T319" s="300"/>
      <c r="U319" s="300"/>
      <c r="V319" s="302"/>
      <c r="W319" s="302"/>
      <c r="X319" s="300" t="s">
        <v>895</v>
      </c>
      <c r="Y319" s="300" t="s">
        <v>1796</v>
      </c>
      <c r="Z319" s="338"/>
      <c r="AA319" s="338"/>
      <c r="AB319" s="338"/>
      <c r="AC319" s="299"/>
    </row>
    <row r="320" spans="1:29" s="303" customFormat="1" ht="76.5" x14ac:dyDescent="0.2">
      <c r="A320" s="298" t="s">
        <v>187</v>
      </c>
      <c r="B320" s="299">
        <v>3</v>
      </c>
      <c r="C320" s="298" t="s">
        <v>188</v>
      </c>
      <c r="D320" s="298" t="s">
        <v>55</v>
      </c>
      <c r="E320" s="299">
        <v>3</v>
      </c>
      <c r="F320" s="298" t="s">
        <v>228</v>
      </c>
      <c r="G320" s="299">
        <v>95</v>
      </c>
      <c r="H320" s="300" t="s">
        <v>231</v>
      </c>
      <c r="I320" s="300" t="s">
        <v>232</v>
      </c>
      <c r="J320" s="300"/>
      <c r="K320" s="300" t="s">
        <v>192</v>
      </c>
      <c r="L320" s="300"/>
      <c r="M320" s="302" t="str">
        <f>VLOOKUP(G320,'[1]Matriz de Clasificacion'!$H$1:$K$341,4)</f>
        <v>Resultado</v>
      </c>
      <c r="N320" s="343">
        <f t="shared" si="6"/>
        <v>1</v>
      </c>
      <c r="O320" s="300" t="s">
        <v>1196</v>
      </c>
      <c r="P320" s="300" t="s">
        <v>6</v>
      </c>
      <c r="Q320" s="361" t="s">
        <v>1792</v>
      </c>
      <c r="R320" s="301"/>
      <c r="S320" s="300"/>
      <c r="T320" s="300"/>
      <c r="U320" s="300"/>
      <c r="V320" s="302"/>
      <c r="W320" s="302"/>
      <c r="X320" s="300" t="s">
        <v>895</v>
      </c>
      <c r="Y320" s="300" t="s">
        <v>1796</v>
      </c>
      <c r="Z320" s="338"/>
      <c r="AA320" s="338"/>
      <c r="AB320" s="338"/>
      <c r="AC320" s="299"/>
    </row>
    <row r="321" spans="1:29" s="303" customFormat="1" ht="76.5" x14ac:dyDescent="0.2">
      <c r="A321" s="298" t="s">
        <v>187</v>
      </c>
      <c r="B321" s="299">
        <v>3</v>
      </c>
      <c r="C321" s="298" t="s">
        <v>188</v>
      </c>
      <c r="D321" s="298" t="s">
        <v>55</v>
      </c>
      <c r="E321" s="299">
        <v>3</v>
      </c>
      <c r="F321" s="298" t="s">
        <v>228</v>
      </c>
      <c r="G321" s="299">
        <v>95</v>
      </c>
      <c r="H321" s="300" t="s">
        <v>231</v>
      </c>
      <c r="I321" s="300" t="s">
        <v>232</v>
      </c>
      <c r="J321" s="300"/>
      <c r="K321" s="300" t="s">
        <v>192</v>
      </c>
      <c r="L321" s="300"/>
      <c r="M321" s="302" t="str">
        <f>VLOOKUP(G321,'[1]Matriz de Clasificacion'!$H$1:$K$341,4)</f>
        <v>Resultado</v>
      </c>
      <c r="N321" s="343">
        <f t="shared" si="6"/>
        <v>1</v>
      </c>
      <c r="O321" s="300" t="s">
        <v>1195</v>
      </c>
      <c r="P321" s="300" t="s">
        <v>6</v>
      </c>
      <c r="Q321" s="344" t="s">
        <v>1793</v>
      </c>
      <c r="R321" s="301"/>
      <c r="S321" s="300"/>
      <c r="T321" s="300"/>
      <c r="U321" s="300"/>
      <c r="V321" s="302"/>
      <c r="W321" s="302"/>
      <c r="X321" s="300" t="s">
        <v>895</v>
      </c>
      <c r="Y321" s="300" t="s">
        <v>1796</v>
      </c>
      <c r="Z321" s="338"/>
      <c r="AA321" s="338"/>
      <c r="AB321" s="338"/>
      <c r="AC321" s="299"/>
    </row>
    <row r="322" spans="1:29" s="303" customFormat="1" ht="76.5" x14ac:dyDescent="0.2">
      <c r="A322" s="298" t="s">
        <v>187</v>
      </c>
      <c r="B322" s="299">
        <v>3</v>
      </c>
      <c r="C322" s="298" t="s">
        <v>188</v>
      </c>
      <c r="D322" s="298" t="s">
        <v>55</v>
      </c>
      <c r="E322" s="299">
        <v>3</v>
      </c>
      <c r="F322" s="298" t="s">
        <v>228</v>
      </c>
      <c r="G322" s="299">
        <v>95</v>
      </c>
      <c r="H322" s="300" t="s">
        <v>231</v>
      </c>
      <c r="I322" s="300" t="s">
        <v>232</v>
      </c>
      <c r="J322" s="300"/>
      <c r="K322" s="300" t="s">
        <v>192</v>
      </c>
      <c r="L322" s="300"/>
      <c r="M322" s="302" t="str">
        <f>VLOOKUP(G322,'[1]Matriz de Clasificacion'!$H$1:$K$341,4)</f>
        <v>Resultado</v>
      </c>
      <c r="N322" s="343">
        <f t="shared" si="6"/>
        <v>1</v>
      </c>
      <c r="O322" s="300" t="s">
        <v>1195</v>
      </c>
      <c r="P322" s="300" t="s">
        <v>91</v>
      </c>
      <c r="Q322" s="344" t="s">
        <v>1783</v>
      </c>
      <c r="R322" s="301"/>
      <c r="S322" s="300"/>
      <c r="T322" s="300"/>
      <c r="U322" s="300"/>
      <c r="V322" s="302"/>
      <c r="W322" s="302"/>
      <c r="X322" s="300" t="s">
        <v>895</v>
      </c>
      <c r="Y322" s="300" t="s">
        <v>1796</v>
      </c>
      <c r="Z322" s="338"/>
      <c r="AA322" s="338"/>
      <c r="AB322" s="338"/>
      <c r="AC322" s="299"/>
    </row>
    <row r="323" spans="1:29" s="303" customFormat="1" ht="76.5" x14ac:dyDescent="0.2">
      <c r="A323" s="298" t="s">
        <v>187</v>
      </c>
      <c r="B323" s="299">
        <v>3</v>
      </c>
      <c r="C323" s="298" t="s">
        <v>188</v>
      </c>
      <c r="D323" s="298" t="s">
        <v>55</v>
      </c>
      <c r="E323" s="299">
        <v>3</v>
      </c>
      <c r="F323" s="298" t="s">
        <v>228</v>
      </c>
      <c r="G323" s="299">
        <v>95</v>
      </c>
      <c r="H323" s="300" t="s">
        <v>231</v>
      </c>
      <c r="I323" s="300" t="s">
        <v>232</v>
      </c>
      <c r="J323" s="300"/>
      <c r="K323" s="300" t="s">
        <v>192</v>
      </c>
      <c r="L323" s="300"/>
      <c r="M323" s="302" t="str">
        <f>VLOOKUP(G323,'[1]Matriz de Clasificacion'!$H$1:$K$341,4)</f>
        <v>Resultado</v>
      </c>
      <c r="N323" s="343">
        <f t="shared" si="6"/>
        <v>1</v>
      </c>
      <c r="O323" s="300" t="s">
        <v>1203</v>
      </c>
      <c r="P323" s="300" t="s">
        <v>28</v>
      </c>
      <c r="Q323" s="344" t="s">
        <v>1794</v>
      </c>
      <c r="R323" s="301"/>
      <c r="S323" s="300"/>
      <c r="T323" s="300"/>
      <c r="U323" s="300"/>
      <c r="V323" s="302"/>
      <c r="W323" s="302"/>
      <c r="X323" s="300" t="s">
        <v>895</v>
      </c>
      <c r="Y323" s="300" t="s">
        <v>1796</v>
      </c>
      <c r="Z323" s="338"/>
      <c r="AA323" s="338"/>
      <c r="AB323" s="338"/>
      <c r="AC323" s="299"/>
    </row>
    <row r="324" spans="1:29" s="303" customFormat="1" ht="76.5" x14ac:dyDescent="0.2">
      <c r="A324" s="298" t="s">
        <v>187</v>
      </c>
      <c r="B324" s="299">
        <v>3</v>
      </c>
      <c r="C324" s="298" t="s">
        <v>188</v>
      </c>
      <c r="D324" s="298" t="s">
        <v>55</v>
      </c>
      <c r="E324" s="299">
        <v>3</v>
      </c>
      <c r="F324" s="298" t="s">
        <v>228</v>
      </c>
      <c r="G324" s="299">
        <v>95</v>
      </c>
      <c r="H324" s="300" t="s">
        <v>231</v>
      </c>
      <c r="I324" s="300" t="s">
        <v>232</v>
      </c>
      <c r="J324" s="300"/>
      <c r="K324" s="300" t="s">
        <v>192</v>
      </c>
      <c r="L324" s="300"/>
      <c r="M324" s="302" t="str">
        <f>VLOOKUP(G324,'[1]Matriz de Clasificacion'!$H$1:$K$341,4)</f>
        <v>Resultado</v>
      </c>
      <c r="N324" s="343">
        <f t="shared" si="6"/>
        <v>1</v>
      </c>
      <c r="O324" s="300" t="s">
        <v>1199</v>
      </c>
      <c r="P324" s="300" t="s">
        <v>28</v>
      </c>
      <c r="Q324" s="344" t="s">
        <v>1795</v>
      </c>
      <c r="R324" s="301"/>
      <c r="S324" s="300"/>
      <c r="T324" s="300"/>
      <c r="U324" s="300"/>
      <c r="V324" s="302"/>
      <c r="W324" s="302"/>
      <c r="X324" s="300" t="s">
        <v>895</v>
      </c>
      <c r="Y324" s="300" t="s">
        <v>1796</v>
      </c>
      <c r="Z324" s="338"/>
      <c r="AA324" s="338"/>
      <c r="AB324" s="338"/>
      <c r="AC324" s="299"/>
    </row>
    <row r="325" spans="1:29" s="303" customFormat="1" ht="76.5" x14ac:dyDescent="0.2">
      <c r="A325" s="298" t="s">
        <v>187</v>
      </c>
      <c r="B325" s="299">
        <v>3</v>
      </c>
      <c r="C325" s="298" t="s">
        <v>188</v>
      </c>
      <c r="D325" s="298" t="s">
        <v>55</v>
      </c>
      <c r="E325" s="299">
        <v>3</v>
      </c>
      <c r="F325" s="298" t="s">
        <v>228</v>
      </c>
      <c r="G325" s="299">
        <v>95</v>
      </c>
      <c r="H325" s="300" t="s">
        <v>231</v>
      </c>
      <c r="I325" s="300" t="s">
        <v>232</v>
      </c>
      <c r="J325" s="300"/>
      <c r="K325" s="300" t="s">
        <v>192</v>
      </c>
      <c r="L325" s="300"/>
      <c r="M325" s="302" t="str">
        <f>VLOOKUP(G325,'[1]Matriz de Clasificacion'!$H$1:$K$341,4)</f>
        <v>Resultado</v>
      </c>
      <c r="N325" s="343">
        <f t="shared" si="6"/>
        <v>1</v>
      </c>
      <c r="O325" s="300" t="s">
        <v>1200</v>
      </c>
      <c r="P325" s="300" t="s">
        <v>28</v>
      </c>
      <c r="Q325" s="344" t="s">
        <v>1784</v>
      </c>
      <c r="R325" s="301"/>
      <c r="S325" s="300"/>
      <c r="T325" s="300"/>
      <c r="U325" s="300"/>
      <c r="V325" s="302"/>
      <c r="W325" s="302"/>
      <c r="X325" s="300" t="s">
        <v>895</v>
      </c>
      <c r="Y325" s="300" t="s">
        <v>1796</v>
      </c>
      <c r="Z325" s="338"/>
      <c r="AA325" s="338"/>
      <c r="AB325" s="338"/>
      <c r="AC325" s="299"/>
    </row>
    <row r="326" spans="1:29" s="303" customFormat="1" ht="76.5" x14ac:dyDescent="0.2">
      <c r="A326" s="298" t="s">
        <v>187</v>
      </c>
      <c r="B326" s="299">
        <v>3</v>
      </c>
      <c r="C326" s="298" t="s">
        <v>188</v>
      </c>
      <c r="D326" s="298" t="s">
        <v>55</v>
      </c>
      <c r="E326" s="299">
        <v>3</v>
      </c>
      <c r="F326" s="298" t="s">
        <v>228</v>
      </c>
      <c r="G326" s="299">
        <v>95</v>
      </c>
      <c r="H326" s="300" t="s">
        <v>231</v>
      </c>
      <c r="I326" s="300" t="s">
        <v>232</v>
      </c>
      <c r="J326" s="300"/>
      <c r="K326" s="300" t="s">
        <v>192</v>
      </c>
      <c r="L326" s="300"/>
      <c r="M326" s="302" t="str">
        <f>VLOOKUP(G326,'[1]Matriz de Clasificacion'!$H$1:$K$341,4)</f>
        <v>Resultado</v>
      </c>
      <c r="N326" s="343">
        <f t="shared" si="6"/>
        <v>1</v>
      </c>
      <c r="O326" s="300" t="s">
        <v>1198</v>
      </c>
      <c r="P326" s="300" t="s">
        <v>28</v>
      </c>
      <c r="Q326" s="344" t="s">
        <v>1785</v>
      </c>
      <c r="R326" s="301"/>
      <c r="S326" s="300"/>
      <c r="T326" s="300"/>
      <c r="U326" s="300" t="s">
        <v>1029</v>
      </c>
      <c r="V326" s="302"/>
      <c r="W326" s="302"/>
      <c r="X326" s="300" t="s">
        <v>895</v>
      </c>
      <c r="Y326" s="300" t="s">
        <v>1796</v>
      </c>
      <c r="Z326" s="299"/>
      <c r="AA326" s="299"/>
      <c r="AB326" s="299"/>
      <c r="AC326" s="299"/>
    </row>
    <row r="327" spans="1:29" s="303" customFormat="1" ht="76.5" x14ac:dyDescent="0.2">
      <c r="A327" s="298" t="s">
        <v>187</v>
      </c>
      <c r="B327" s="299">
        <v>3</v>
      </c>
      <c r="C327" s="298" t="s">
        <v>188</v>
      </c>
      <c r="D327" s="298" t="s">
        <v>55</v>
      </c>
      <c r="E327" s="299">
        <v>3</v>
      </c>
      <c r="F327" s="298" t="s">
        <v>228</v>
      </c>
      <c r="G327" s="299">
        <v>95</v>
      </c>
      <c r="H327" s="300" t="s">
        <v>231</v>
      </c>
      <c r="I327" s="300" t="s">
        <v>232</v>
      </c>
      <c r="J327" s="300"/>
      <c r="K327" s="300" t="s">
        <v>192</v>
      </c>
      <c r="L327" s="300"/>
      <c r="M327" s="302" t="str">
        <f>VLOOKUP(G327,'[1]Matriz de Clasificacion'!$H$1:$K$341,4)</f>
        <v>Resultado</v>
      </c>
      <c r="N327" s="343">
        <f t="shared" si="6"/>
        <v>1</v>
      </c>
      <c r="O327" s="300" t="s">
        <v>1197</v>
      </c>
      <c r="P327" s="300" t="s">
        <v>28</v>
      </c>
      <c r="Q327" s="344" t="s">
        <v>1786</v>
      </c>
      <c r="R327" s="301"/>
      <c r="S327" s="300"/>
      <c r="T327" s="300"/>
      <c r="U327" s="300" t="s">
        <v>1110</v>
      </c>
      <c r="V327" s="302"/>
      <c r="W327" s="302"/>
      <c r="X327" s="300" t="s">
        <v>895</v>
      </c>
      <c r="Y327" s="300" t="s">
        <v>1796</v>
      </c>
      <c r="Z327" s="305"/>
      <c r="AA327" s="305"/>
      <c r="AB327" s="305"/>
      <c r="AC327" s="299"/>
    </row>
    <row r="328" spans="1:29" s="303" customFormat="1" ht="76.5" x14ac:dyDescent="0.2">
      <c r="A328" s="298" t="s">
        <v>187</v>
      </c>
      <c r="B328" s="299">
        <v>3</v>
      </c>
      <c r="C328" s="298" t="s">
        <v>188</v>
      </c>
      <c r="D328" s="298" t="s">
        <v>55</v>
      </c>
      <c r="E328" s="299">
        <v>3</v>
      </c>
      <c r="F328" s="298" t="s">
        <v>228</v>
      </c>
      <c r="G328" s="299">
        <v>95</v>
      </c>
      <c r="H328" s="300" t="s">
        <v>231</v>
      </c>
      <c r="I328" s="300" t="s">
        <v>232</v>
      </c>
      <c r="J328" s="300"/>
      <c r="K328" s="300" t="s">
        <v>192</v>
      </c>
      <c r="L328" s="300"/>
      <c r="M328" s="302" t="str">
        <f>VLOOKUP(G328,'[1]Matriz de Clasificacion'!$H$1:$K$341,4)</f>
        <v>Resultado</v>
      </c>
      <c r="N328" s="343">
        <f t="shared" si="6"/>
        <v>1</v>
      </c>
      <c r="O328" s="300" t="s">
        <v>1196</v>
      </c>
      <c r="P328" s="300" t="s">
        <v>28</v>
      </c>
      <c r="Q328" s="344" t="s">
        <v>1787</v>
      </c>
      <c r="R328" s="301"/>
      <c r="S328" s="300"/>
      <c r="T328" s="300"/>
      <c r="U328" s="300" t="s">
        <v>1043</v>
      </c>
      <c r="V328" s="302"/>
      <c r="W328" s="302"/>
      <c r="X328" s="300" t="s">
        <v>895</v>
      </c>
      <c r="Y328" s="300" t="s">
        <v>1796</v>
      </c>
      <c r="Z328" s="299"/>
      <c r="AA328" s="299"/>
      <c r="AB328" s="299"/>
      <c r="AC328" s="299"/>
    </row>
    <row r="329" spans="1:29" s="303" customFormat="1" ht="76.5" x14ac:dyDescent="0.2">
      <c r="A329" s="298" t="s">
        <v>187</v>
      </c>
      <c r="B329" s="299">
        <v>3</v>
      </c>
      <c r="C329" s="298" t="s">
        <v>188</v>
      </c>
      <c r="D329" s="298" t="s">
        <v>55</v>
      </c>
      <c r="E329" s="299">
        <v>3</v>
      </c>
      <c r="F329" s="298" t="s">
        <v>228</v>
      </c>
      <c r="G329" s="299">
        <v>95</v>
      </c>
      <c r="H329" s="300" t="s">
        <v>231</v>
      </c>
      <c r="I329" s="300" t="s">
        <v>232</v>
      </c>
      <c r="J329" s="300"/>
      <c r="K329" s="300" t="s">
        <v>192</v>
      </c>
      <c r="L329" s="300"/>
      <c r="M329" s="302" t="str">
        <f>VLOOKUP(G329,'[1]Matriz de Clasificacion'!$H$1:$K$341,4)</f>
        <v>Resultado</v>
      </c>
      <c r="N329" s="343">
        <f t="shared" si="6"/>
        <v>1</v>
      </c>
      <c r="O329" s="300" t="s">
        <v>1195</v>
      </c>
      <c r="P329" s="300" t="s">
        <v>28</v>
      </c>
      <c r="Q329" s="344" t="s">
        <v>1788</v>
      </c>
      <c r="R329" s="301"/>
      <c r="S329" s="300"/>
      <c r="T329" s="300" t="s">
        <v>894</v>
      </c>
      <c r="U329" s="300" t="s">
        <v>1043</v>
      </c>
      <c r="V329" s="302"/>
      <c r="W329" s="302"/>
      <c r="X329" s="300" t="s">
        <v>895</v>
      </c>
      <c r="Y329" s="300" t="s">
        <v>1796</v>
      </c>
      <c r="Z329" s="305"/>
      <c r="AA329" s="305"/>
      <c r="AB329" s="305"/>
      <c r="AC329" s="299"/>
    </row>
    <row r="330" spans="1:29" s="336" customFormat="1" ht="76.5" x14ac:dyDescent="0.2">
      <c r="A330" s="331" t="s">
        <v>187</v>
      </c>
      <c r="B330" s="332">
        <v>3</v>
      </c>
      <c r="C330" s="331" t="s">
        <v>188</v>
      </c>
      <c r="D330" s="331" t="s">
        <v>55</v>
      </c>
      <c r="E330" s="332">
        <v>3</v>
      </c>
      <c r="F330" s="331" t="s">
        <v>228</v>
      </c>
      <c r="G330" s="280">
        <v>96</v>
      </c>
      <c r="H330" s="333" t="s">
        <v>233</v>
      </c>
      <c r="I330" s="333" t="s">
        <v>234</v>
      </c>
      <c r="J330" s="333"/>
      <c r="K330" s="333" t="s">
        <v>192</v>
      </c>
      <c r="L330" s="333"/>
      <c r="M330" s="282" t="str">
        <f>VLOOKUP(G330,'[1]Matriz de Clasificacion'!$H$1:$K$341,4)</f>
        <v>Proceso</v>
      </c>
      <c r="N330" s="310">
        <f t="shared" si="6"/>
        <v>0</v>
      </c>
      <c r="O330" s="333"/>
      <c r="P330" s="333"/>
      <c r="Q330" s="333"/>
      <c r="R330" s="334"/>
      <c r="S330" s="335"/>
      <c r="T330" s="335"/>
      <c r="U330" s="335"/>
      <c r="V330" s="335"/>
      <c r="W330" s="335"/>
      <c r="X330" s="335"/>
      <c r="Y330" s="335"/>
      <c r="Z330" s="332"/>
      <c r="AA330" s="332"/>
      <c r="AB330" s="332"/>
      <c r="AC330" s="332"/>
    </row>
    <row r="331" spans="1:29" s="336" customFormat="1" ht="120" x14ac:dyDescent="0.2">
      <c r="A331" s="304" t="s">
        <v>187</v>
      </c>
      <c r="B331" s="305">
        <v>3</v>
      </c>
      <c r="C331" s="304" t="s">
        <v>188</v>
      </c>
      <c r="D331" s="304" t="s">
        <v>55</v>
      </c>
      <c r="E331" s="305">
        <v>3</v>
      </c>
      <c r="F331" s="304" t="s">
        <v>228</v>
      </c>
      <c r="G331" s="280">
        <v>97</v>
      </c>
      <c r="H331" s="306" t="s">
        <v>235</v>
      </c>
      <c r="I331" s="306" t="s">
        <v>236</v>
      </c>
      <c r="J331" s="306"/>
      <c r="K331" s="306" t="s">
        <v>192</v>
      </c>
      <c r="L331" s="306"/>
      <c r="M331" s="282" t="str">
        <f>VLOOKUP(G331,'[1]Matriz de Clasificacion'!$H$1:$K$341,4)</f>
        <v>Resultado</v>
      </c>
      <c r="N331" s="310">
        <f t="shared" si="6"/>
        <v>1</v>
      </c>
      <c r="O331" s="333" t="s">
        <v>1195</v>
      </c>
      <c r="P331" s="333" t="s">
        <v>6</v>
      </c>
      <c r="Q331" s="344" t="s">
        <v>1803</v>
      </c>
      <c r="R331" s="334"/>
      <c r="S331" s="335"/>
      <c r="T331" s="335"/>
      <c r="U331" s="335"/>
      <c r="V331" s="335"/>
      <c r="W331" s="335"/>
      <c r="X331" s="306" t="s">
        <v>896</v>
      </c>
      <c r="Y331" s="335" t="s">
        <v>1804</v>
      </c>
      <c r="Z331" s="332"/>
      <c r="AA331" s="332"/>
      <c r="AB331" s="332"/>
      <c r="AC331" s="332"/>
    </row>
    <row r="332" spans="1:29" s="309" customFormat="1" ht="120" x14ac:dyDescent="0.2">
      <c r="A332" s="304" t="s">
        <v>187</v>
      </c>
      <c r="B332" s="305">
        <v>3</v>
      </c>
      <c r="C332" s="304" t="s">
        <v>188</v>
      </c>
      <c r="D332" s="304" t="s">
        <v>55</v>
      </c>
      <c r="E332" s="305">
        <v>3</v>
      </c>
      <c r="F332" s="304" t="s">
        <v>228</v>
      </c>
      <c r="G332" s="280">
        <v>97</v>
      </c>
      <c r="H332" s="306" t="s">
        <v>235</v>
      </c>
      <c r="I332" s="306" t="s">
        <v>236</v>
      </c>
      <c r="J332" s="306"/>
      <c r="K332" s="306" t="s">
        <v>192</v>
      </c>
      <c r="L332" s="306"/>
      <c r="M332" s="282" t="str">
        <f>VLOOKUP(G332,'[1]Matriz de Clasificacion'!$H$1:$K$341,4)</f>
        <v>Resultado</v>
      </c>
      <c r="N332" s="310">
        <f t="shared" si="6"/>
        <v>1</v>
      </c>
      <c r="O332" s="306" t="s">
        <v>1198</v>
      </c>
      <c r="P332" s="300" t="s">
        <v>91</v>
      </c>
      <c r="Q332" s="344" t="s">
        <v>1799</v>
      </c>
      <c r="R332" s="307"/>
      <c r="S332" s="306" t="s">
        <v>1029</v>
      </c>
      <c r="T332" s="306" t="s">
        <v>1029</v>
      </c>
      <c r="U332" s="306"/>
      <c r="V332" s="308"/>
      <c r="W332" s="308"/>
      <c r="X332" s="306" t="s">
        <v>896</v>
      </c>
      <c r="Y332" s="335" t="s">
        <v>1804</v>
      </c>
      <c r="Z332" s="305"/>
      <c r="AA332" s="305"/>
      <c r="AB332" s="305"/>
      <c r="AC332" s="305"/>
    </row>
    <row r="333" spans="1:29" s="303" customFormat="1" ht="120" x14ac:dyDescent="0.2">
      <c r="A333" s="298" t="s">
        <v>187</v>
      </c>
      <c r="B333" s="299">
        <v>3</v>
      </c>
      <c r="C333" s="298" t="s">
        <v>188</v>
      </c>
      <c r="D333" s="298" t="s">
        <v>55</v>
      </c>
      <c r="E333" s="299">
        <v>3</v>
      </c>
      <c r="F333" s="298" t="s">
        <v>228</v>
      </c>
      <c r="G333" s="280">
        <v>97</v>
      </c>
      <c r="H333" s="300" t="s">
        <v>235</v>
      </c>
      <c r="I333" s="300" t="s">
        <v>236</v>
      </c>
      <c r="J333" s="300"/>
      <c r="K333" s="300" t="s">
        <v>192</v>
      </c>
      <c r="L333" s="300"/>
      <c r="M333" s="282" t="str">
        <f>VLOOKUP(G333,'[1]Matriz de Clasificacion'!$H$1:$K$341,4)</f>
        <v>Resultado</v>
      </c>
      <c r="N333" s="310">
        <f t="shared" si="6"/>
        <v>1</v>
      </c>
      <c r="O333" s="300" t="s">
        <v>1197</v>
      </c>
      <c r="P333" s="300" t="s">
        <v>91</v>
      </c>
      <c r="Q333" s="344" t="s">
        <v>1800</v>
      </c>
      <c r="R333" s="301"/>
      <c r="S333" s="300" t="s">
        <v>1029</v>
      </c>
      <c r="T333" s="300" t="s">
        <v>1029</v>
      </c>
      <c r="U333" s="300" t="s">
        <v>1114</v>
      </c>
      <c r="V333" s="302"/>
      <c r="W333" s="302"/>
      <c r="X333" s="300" t="s">
        <v>896</v>
      </c>
      <c r="Y333" s="335" t="s">
        <v>1804</v>
      </c>
      <c r="Z333" s="299"/>
      <c r="AA333" s="299"/>
      <c r="AB333" s="299"/>
      <c r="AC333" s="299"/>
    </row>
    <row r="334" spans="1:29" s="309" customFormat="1" ht="132" x14ac:dyDescent="0.2">
      <c r="A334" s="304" t="s">
        <v>187</v>
      </c>
      <c r="B334" s="305">
        <v>3</v>
      </c>
      <c r="C334" s="304" t="s">
        <v>188</v>
      </c>
      <c r="D334" s="304" t="s">
        <v>55</v>
      </c>
      <c r="E334" s="305">
        <v>3</v>
      </c>
      <c r="F334" s="304" t="s">
        <v>228</v>
      </c>
      <c r="G334" s="280">
        <v>97</v>
      </c>
      <c r="H334" s="306" t="s">
        <v>235</v>
      </c>
      <c r="I334" s="306" t="s">
        <v>236</v>
      </c>
      <c r="J334" s="306"/>
      <c r="K334" s="306" t="s">
        <v>192</v>
      </c>
      <c r="L334" s="306"/>
      <c r="M334" s="282" t="str">
        <f>VLOOKUP(G334,'[1]Matriz de Clasificacion'!$H$1:$K$341,4)</f>
        <v>Resultado</v>
      </c>
      <c r="N334" s="310">
        <f t="shared" si="6"/>
        <v>1</v>
      </c>
      <c r="O334" s="306" t="s">
        <v>1196</v>
      </c>
      <c r="P334" s="300" t="s">
        <v>91</v>
      </c>
      <c r="Q334" s="344" t="s">
        <v>1801</v>
      </c>
      <c r="R334" s="307"/>
      <c r="S334" s="306" t="s">
        <v>1029</v>
      </c>
      <c r="T334" s="306" t="s">
        <v>1029</v>
      </c>
      <c r="U334" s="306" t="s">
        <v>1113</v>
      </c>
      <c r="V334" s="308"/>
      <c r="W334" s="308"/>
      <c r="X334" s="306" t="s">
        <v>896</v>
      </c>
      <c r="Y334" s="335" t="s">
        <v>1804</v>
      </c>
      <c r="Z334" s="305"/>
      <c r="AA334" s="305"/>
      <c r="AB334" s="305"/>
      <c r="AC334" s="305"/>
    </row>
    <row r="335" spans="1:29" s="303" customFormat="1" ht="180" x14ac:dyDescent="0.2">
      <c r="A335" s="298" t="s">
        <v>187</v>
      </c>
      <c r="B335" s="299">
        <v>3</v>
      </c>
      <c r="C335" s="298" t="s">
        <v>188</v>
      </c>
      <c r="D335" s="298" t="s">
        <v>55</v>
      </c>
      <c r="E335" s="299">
        <v>3</v>
      </c>
      <c r="F335" s="298" t="s">
        <v>228</v>
      </c>
      <c r="G335" s="280">
        <v>97</v>
      </c>
      <c r="H335" s="300" t="s">
        <v>235</v>
      </c>
      <c r="I335" s="300" t="s">
        <v>236</v>
      </c>
      <c r="J335" s="300"/>
      <c r="K335" s="300" t="s">
        <v>192</v>
      </c>
      <c r="L335" s="300"/>
      <c r="M335" s="282" t="str">
        <f>VLOOKUP(G335,'[1]Matriz de Clasificacion'!$H$1:$K$341,4)</f>
        <v>Resultado</v>
      </c>
      <c r="N335" s="310">
        <f t="shared" si="6"/>
        <v>1</v>
      </c>
      <c r="O335" s="300" t="s">
        <v>1195</v>
      </c>
      <c r="P335" s="300" t="s">
        <v>91</v>
      </c>
      <c r="Q335" s="344" t="s">
        <v>1802</v>
      </c>
      <c r="R335" s="301"/>
      <c r="S335" s="300" t="s">
        <v>1029</v>
      </c>
      <c r="T335" s="300" t="s">
        <v>1029</v>
      </c>
      <c r="U335" s="300" t="s">
        <v>1045</v>
      </c>
      <c r="V335" s="302"/>
      <c r="W335" s="302"/>
      <c r="X335" s="300" t="s">
        <v>896</v>
      </c>
      <c r="Y335" s="335" t="s">
        <v>1804</v>
      </c>
      <c r="Z335" s="299"/>
      <c r="AA335" s="299"/>
      <c r="AB335" s="299"/>
      <c r="AC335" s="299"/>
    </row>
    <row r="336" spans="1:29" s="309" customFormat="1" ht="180" x14ac:dyDescent="0.2">
      <c r="A336" s="304" t="s">
        <v>187</v>
      </c>
      <c r="B336" s="305">
        <v>3</v>
      </c>
      <c r="C336" s="304" t="s">
        <v>188</v>
      </c>
      <c r="D336" s="304" t="s">
        <v>55</v>
      </c>
      <c r="E336" s="305">
        <v>3</v>
      </c>
      <c r="F336" s="304" t="s">
        <v>228</v>
      </c>
      <c r="G336" s="280">
        <v>97</v>
      </c>
      <c r="H336" s="306" t="s">
        <v>235</v>
      </c>
      <c r="I336" s="306" t="s">
        <v>236</v>
      </c>
      <c r="J336" s="306"/>
      <c r="K336" s="306" t="s">
        <v>192</v>
      </c>
      <c r="L336" s="306"/>
      <c r="M336" s="282" t="str">
        <f>VLOOKUP(G336,'[1]Matriz de Clasificacion'!$H$1:$K$341,4)</f>
        <v>Resultado</v>
      </c>
      <c r="N336" s="310">
        <f t="shared" si="6"/>
        <v>1</v>
      </c>
      <c r="O336" s="306" t="s">
        <v>1197</v>
      </c>
      <c r="P336" s="306" t="s">
        <v>28</v>
      </c>
      <c r="Q336" s="361" t="s">
        <v>1784</v>
      </c>
      <c r="R336" s="307"/>
      <c r="S336" s="306" t="s">
        <v>1029</v>
      </c>
      <c r="T336" s="306" t="s">
        <v>1112</v>
      </c>
      <c r="U336" s="306" t="s">
        <v>1045</v>
      </c>
      <c r="V336" s="308"/>
      <c r="W336" s="308"/>
      <c r="X336" s="306" t="s">
        <v>896</v>
      </c>
      <c r="Y336" s="335" t="s">
        <v>1804</v>
      </c>
      <c r="Z336" s="305"/>
      <c r="AA336" s="305"/>
      <c r="AB336" s="305"/>
      <c r="AC336" s="305"/>
    </row>
    <row r="337" spans="1:29" s="303" customFormat="1" ht="180" x14ac:dyDescent="0.2">
      <c r="A337" s="298" t="s">
        <v>187</v>
      </c>
      <c r="B337" s="299">
        <v>3</v>
      </c>
      <c r="C337" s="298" t="s">
        <v>188</v>
      </c>
      <c r="D337" s="298" t="s">
        <v>55</v>
      </c>
      <c r="E337" s="299">
        <v>3</v>
      </c>
      <c r="F337" s="298" t="s">
        <v>228</v>
      </c>
      <c r="G337" s="280">
        <v>97</v>
      </c>
      <c r="H337" s="300" t="s">
        <v>235</v>
      </c>
      <c r="I337" s="300" t="s">
        <v>236</v>
      </c>
      <c r="J337" s="300"/>
      <c r="K337" s="300" t="s">
        <v>192</v>
      </c>
      <c r="L337" s="300"/>
      <c r="M337" s="282" t="str">
        <f>VLOOKUP(G337,'[1]Matriz de Clasificacion'!$H$1:$K$341,4)</f>
        <v>Resultado</v>
      </c>
      <c r="N337" s="310">
        <f t="shared" si="6"/>
        <v>1</v>
      </c>
      <c r="O337" s="300" t="s">
        <v>1196</v>
      </c>
      <c r="P337" s="306" t="s">
        <v>28</v>
      </c>
      <c r="Q337" s="344" t="s">
        <v>1797</v>
      </c>
      <c r="R337" s="301"/>
      <c r="S337" s="300" t="s">
        <v>1029</v>
      </c>
      <c r="T337" s="300" t="s">
        <v>1111</v>
      </c>
      <c r="U337" s="300" t="s">
        <v>1045</v>
      </c>
      <c r="V337" s="302"/>
      <c r="W337" s="302"/>
      <c r="X337" s="300" t="s">
        <v>896</v>
      </c>
      <c r="Y337" s="335" t="s">
        <v>1804</v>
      </c>
      <c r="Z337" s="299"/>
      <c r="AA337" s="299"/>
      <c r="AB337" s="299"/>
      <c r="AC337" s="299"/>
    </row>
    <row r="338" spans="1:29" s="309" customFormat="1" ht="180" x14ac:dyDescent="0.2">
      <c r="A338" s="304" t="s">
        <v>187</v>
      </c>
      <c r="B338" s="305">
        <v>3</v>
      </c>
      <c r="C338" s="304" t="s">
        <v>188</v>
      </c>
      <c r="D338" s="304" t="s">
        <v>55</v>
      </c>
      <c r="E338" s="305">
        <v>3</v>
      </c>
      <c r="F338" s="304" t="s">
        <v>228</v>
      </c>
      <c r="G338" s="280">
        <v>97</v>
      </c>
      <c r="H338" s="306" t="s">
        <v>235</v>
      </c>
      <c r="I338" s="306" t="s">
        <v>236</v>
      </c>
      <c r="J338" s="306"/>
      <c r="K338" s="306" t="s">
        <v>192</v>
      </c>
      <c r="L338" s="306"/>
      <c r="M338" s="282" t="str">
        <f>VLOOKUP(G338,'[1]Matriz de Clasificacion'!$H$1:$K$341,4)</f>
        <v>Resultado</v>
      </c>
      <c r="N338" s="310">
        <f t="shared" si="6"/>
        <v>1</v>
      </c>
      <c r="O338" s="306" t="s">
        <v>1195</v>
      </c>
      <c r="P338" s="306" t="s">
        <v>28</v>
      </c>
      <c r="Q338" s="306" t="s">
        <v>1798</v>
      </c>
      <c r="R338" s="307"/>
      <c r="S338" s="306" t="s">
        <v>1029</v>
      </c>
      <c r="T338" s="306" t="s">
        <v>1044</v>
      </c>
      <c r="U338" s="306" t="s">
        <v>1045</v>
      </c>
      <c r="V338" s="308"/>
      <c r="W338" s="308"/>
      <c r="X338" s="306" t="s">
        <v>896</v>
      </c>
      <c r="Y338" s="335" t="s">
        <v>1804</v>
      </c>
      <c r="Z338" s="305"/>
      <c r="AA338" s="305"/>
      <c r="AB338" s="305"/>
      <c r="AC338" s="305"/>
    </row>
    <row r="339" spans="1:29" s="309" customFormat="1" ht="76.5" x14ac:dyDescent="0.2">
      <c r="A339" s="331" t="s">
        <v>187</v>
      </c>
      <c r="B339" s="332">
        <v>3</v>
      </c>
      <c r="C339" s="331" t="s">
        <v>188</v>
      </c>
      <c r="D339" s="331" t="s">
        <v>55</v>
      </c>
      <c r="E339" s="332">
        <v>3</v>
      </c>
      <c r="F339" s="331" t="s">
        <v>228</v>
      </c>
      <c r="G339" s="280">
        <v>98</v>
      </c>
      <c r="H339" s="333" t="s">
        <v>237</v>
      </c>
      <c r="I339" s="333" t="s">
        <v>238</v>
      </c>
      <c r="J339" s="333"/>
      <c r="K339" s="333" t="s">
        <v>192</v>
      </c>
      <c r="L339" s="333"/>
      <c r="M339" s="282" t="str">
        <f>VLOOKUP(G339,'[1]Matriz de Clasificacion'!$H$1:$K$341,4)</f>
        <v>Resultado</v>
      </c>
      <c r="N339" s="310">
        <f t="shared" si="6"/>
        <v>1</v>
      </c>
      <c r="O339" s="306" t="s">
        <v>1198</v>
      </c>
      <c r="P339" s="306" t="s">
        <v>6</v>
      </c>
      <c r="Q339" s="344" t="s">
        <v>1805</v>
      </c>
      <c r="R339" s="307"/>
      <c r="S339" s="306"/>
      <c r="T339" s="306"/>
      <c r="U339" s="306"/>
      <c r="V339" s="308"/>
      <c r="W339" s="308"/>
      <c r="X339" s="339" t="s">
        <v>899</v>
      </c>
      <c r="Y339" s="361" t="s">
        <v>1818</v>
      </c>
      <c r="Z339" s="305"/>
      <c r="AA339" s="305"/>
      <c r="AB339" s="305"/>
      <c r="AC339" s="305"/>
    </row>
    <row r="340" spans="1:29" s="309" customFormat="1" ht="76.5" x14ac:dyDescent="0.2">
      <c r="A340" s="331" t="s">
        <v>187</v>
      </c>
      <c r="B340" s="332">
        <v>3</v>
      </c>
      <c r="C340" s="331" t="s">
        <v>188</v>
      </c>
      <c r="D340" s="331" t="s">
        <v>55</v>
      </c>
      <c r="E340" s="332">
        <v>3</v>
      </c>
      <c r="F340" s="331" t="s">
        <v>228</v>
      </c>
      <c r="G340" s="280">
        <v>98</v>
      </c>
      <c r="H340" s="333" t="s">
        <v>237</v>
      </c>
      <c r="I340" s="333" t="s">
        <v>238</v>
      </c>
      <c r="J340" s="333"/>
      <c r="K340" s="333" t="s">
        <v>192</v>
      </c>
      <c r="L340" s="333"/>
      <c r="M340" s="282" t="str">
        <f>VLOOKUP(G340,'[1]Matriz de Clasificacion'!$H$1:$K$341,4)</f>
        <v>Resultado</v>
      </c>
      <c r="N340" s="310">
        <f t="shared" si="6"/>
        <v>1</v>
      </c>
      <c r="O340" s="306" t="s">
        <v>1197</v>
      </c>
      <c r="P340" s="306" t="s">
        <v>6</v>
      </c>
      <c r="Q340" s="344" t="s">
        <v>1806</v>
      </c>
      <c r="R340" s="307"/>
      <c r="S340" s="306"/>
      <c r="T340" s="306"/>
      <c r="U340" s="306"/>
      <c r="V340" s="308"/>
      <c r="W340" s="308"/>
      <c r="X340" s="339" t="s">
        <v>899</v>
      </c>
      <c r="Y340" s="361" t="s">
        <v>1818</v>
      </c>
      <c r="Z340" s="305"/>
      <c r="AA340" s="305"/>
      <c r="AB340" s="305"/>
      <c r="AC340" s="305"/>
    </row>
    <row r="341" spans="1:29" s="309" customFormat="1" ht="76.5" x14ac:dyDescent="0.2">
      <c r="A341" s="331" t="s">
        <v>187</v>
      </c>
      <c r="B341" s="332">
        <v>3</v>
      </c>
      <c r="C341" s="331" t="s">
        <v>188</v>
      </c>
      <c r="D341" s="331" t="s">
        <v>55</v>
      </c>
      <c r="E341" s="332">
        <v>3</v>
      </c>
      <c r="F341" s="331" t="s">
        <v>228</v>
      </c>
      <c r="G341" s="280">
        <v>98</v>
      </c>
      <c r="H341" s="333" t="s">
        <v>237</v>
      </c>
      <c r="I341" s="333" t="s">
        <v>238</v>
      </c>
      <c r="J341" s="333"/>
      <c r="K341" s="333" t="s">
        <v>192</v>
      </c>
      <c r="L341" s="333"/>
      <c r="M341" s="282" t="str">
        <f>VLOOKUP(G341,'[1]Matriz de Clasificacion'!$H$1:$K$341,4)</f>
        <v>Resultado</v>
      </c>
      <c r="N341" s="310">
        <f t="shared" si="6"/>
        <v>1</v>
      </c>
      <c r="O341" s="306" t="s">
        <v>1196</v>
      </c>
      <c r="P341" s="306" t="s">
        <v>6</v>
      </c>
      <c r="Q341" s="344" t="s">
        <v>1807</v>
      </c>
      <c r="R341" s="307"/>
      <c r="S341" s="306"/>
      <c r="T341" s="306"/>
      <c r="U341" s="306"/>
      <c r="V341" s="308"/>
      <c r="W341" s="308"/>
      <c r="X341" s="339" t="s">
        <v>899</v>
      </c>
      <c r="Y341" s="361" t="s">
        <v>1818</v>
      </c>
      <c r="Z341" s="305"/>
      <c r="AA341" s="305"/>
      <c r="AB341" s="305"/>
      <c r="AC341" s="305"/>
    </row>
    <row r="342" spans="1:29" s="309" customFormat="1" ht="76.5" x14ac:dyDescent="0.2">
      <c r="A342" s="331" t="s">
        <v>187</v>
      </c>
      <c r="B342" s="332">
        <v>3</v>
      </c>
      <c r="C342" s="331" t="s">
        <v>188</v>
      </c>
      <c r="D342" s="331" t="s">
        <v>55</v>
      </c>
      <c r="E342" s="332">
        <v>3</v>
      </c>
      <c r="F342" s="331" t="s">
        <v>228</v>
      </c>
      <c r="G342" s="280">
        <v>98</v>
      </c>
      <c r="H342" s="333" t="s">
        <v>237</v>
      </c>
      <c r="I342" s="333" t="s">
        <v>238</v>
      </c>
      <c r="J342" s="333"/>
      <c r="K342" s="333" t="s">
        <v>192</v>
      </c>
      <c r="L342" s="333"/>
      <c r="M342" s="282" t="str">
        <f>VLOOKUP(G342,'[1]Matriz de Clasificacion'!$H$1:$K$341,4)</f>
        <v>Resultado</v>
      </c>
      <c r="N342" s="310">
        <f t="shared" si="6"/>
        <v>1</v>
      </c>
      <c r="O342" s="306" t="s">
        <v>1195</v>
      </c>
      <c r="P342" s="306" t="s">
        <v>6</v>
      </c>
      <c r="Q342" s="344" t="s">
        <v>1808</v>
      </c>
      <c r="R342" s="307"/>
      <c r="S342" s="306"/>
      <c r="T342" s="306"/>
      <c r="U342" s="306"/>
      <c r="V342" s="308"/>
      <c r="W342" s="308"/>
      <c r="X342" s="339" t="s">
        <v>899</v>
      </c>
      <c r="Y342" s="361" t="s">
        <v>1818</v>
      </c>
      <c r="Z342" s="305"/>
      <c r="AA342" s="305"/>
      <c r="AB342" s="305"/>
      <c r="AC342" s="305"/>
    </row>
    <row r="343" spans="1:29" s="309" customFormat="1" ht="76.5" x14ac:dyDescent="0.2">
      <c r="A343" s="331" t="s">
        <v>187</v>
      </c>
      <c r="B343" s="332">
        <v>3</v>
      </c>
      <c r="C343" s="331" t="s">
        <v>188</v>
      </c>
      <c r="D343" s="331" t="s">
        <v>55</v>
      </c>
      <c r="E343" s="332">
        <v>3</v>
      </c>
      <c r="F343" s="331" t="s">
        <v>228</v>
      </c>
      <c r="G343" s="280">
        <v>98</v>
      </c>
      <c r="H343" s="333" t="s">
        <v>237</v>
      </c>
      <c r="I343" s="333" t="s">
        <v>238</v>
      </c>
      <c r="J343" s="333"/>
      <c r="K343" s="333" t="s">
        <v>192</v>
      </c>
      <c r="L343" s="333"/>
      <c r="M343" s="282" t="str">
        <f>VLOOKUP(G343,'[1]Matriz de Clasificacion'!$H$1:$K$341,4)</f>
        <v>Resultado</v>
      </c>
      <c r="N343" s="310">
        <f t="shared" si="6"/>
        <v>1</v>
      </c>
      <c r="O343" s="306" t="s">
        <v>1198</v>
      </c>
      <c r="P343" s="306" t="s">
        <v>91</v>
      </c>
      <c r="Q343" s="344" t="s">
        <v>1809</v>
      </c>
      <c r="R343" s="307"/>
      <c r="S343" s="306"/>
      <c r="T343" s="306"/>
      <c r="U343" s="306"/>
      <c r="V343" s="308"/>
      <c r="W343" s="308"/>
      <c r="X343" s="339" t="s">
        <v>899</v>
      </c>
      <c r="Y343" s="361" t="s">
        <v>1818</v>
      </c>
      <c r="Z343" s="305"/>
      <c r="AA343" s="305"/>
      <c r="AB343" s="305"/>
      <c r="AC343" s="305"/>
    </row>
    <row r="344" spans="1:29" s="309" customFormat="1" ht="76.5" x14ac:dyDescent="0.2">
      <c r="A344" s="331" t="s">
        <v>187</v>
      </c>
      <c r="B344" s="332">
        <v>3</v>
      </c>
      <c r="C344" s="331" t="s">
        <v>188</v>
      </c>
      <c r="D344" s="331" t="s">
        <v>55</v>
      </c>
      <c r="E344" s="332">
        <v>3</v>
      </c>
      <c r="F344" s="331" t="s">
        <v>228</v>
      </c>
      <c r="G344" s="280">
        <v>98</v>
      </c>
      <c r="H344" s="333" t="s">
        <v>237</v>
      </c>
      <c r="I344" s="333" t="s">
        <v>238</v>
      </c>
      <c r="J344" s="333"/>
      <c r="K344" s="333" t="s">
        <v>192</v>
      </c>
      <c r="L344" s="333"/>
      <c r="M344" s="282" t="str">
        <f>VLOOKUP(G344,'[1]Matriz de Clasificacion'!$H$1:$K$341,4)</f>
        <v>Resultado</v>
      </c>
      <c r="N344" s="310">
        <f t="shared" si="6"/>
        <v>1</v>
      </c>
      <c r="O344" s="306" t="s">
        <v>1197</v>
      </c>
      <c r="P344" s="306" t="s">
        <v>91</v>
      </c>
      <c r="Q344" s="344" t="s">
        <v>1810</v>
      </c>
      <c r="R344" s="307"/>
      <c r="S344" s="306"/>
      <c r="T344" s="306"/>
      <c r="U344" s="306"/>
      <c r="V344" s="308"/>
      <c r="W344" s="308"/>
      <c r="X344" s="339" t="s">
        <v>899</v>
      </c>
      <c r="Y344" s="361" t="s">
        <v>1818</v>
      </c>
      <c r="Z344" s="305"/>
      <c r="AA344" s="305"/>
      <c r="AB344" s="305"/>
      <c r="AC344" s="305"/>
    </row>
    <row r="345" spans="1:29" s="336" customFormat="1" ht="180" x14ac:dyDescent="0.2">
      <c r="A345" s="331" t="s">
        <v>187</v>
      </c>
      <c r="B345" s="332">
        <v>3</v>
      </c>
      <c r="C345" s="331" t="s">
        <v>188</v>
      </c>
      <c r="D345" s="331" t="s">
        <v>55</v>
      </c>
      <c r="E345" s="332">
        <v>3</v>
      </c>
      <c r="F345" s="331" t="s">
        <v>228</v>
      </c>
      <c r="G345" s="280">
        <v>98</v>
      </c>
      <c r="H345" s="333" t="s">
        <v>237</v>
      </c>
      <c r="I345" s="333" t="s">
        <v>238</v>
      </c>
      <c r="J345" s="333"/>
      <c r="K345" s="333" t="s">
        <v>192</v>
      </c>
      <c r="L345" s="333"/>
      <c r="M345" s="282" t="str">
        <f>VLOOKUP(G345,'[1]Matriz de Clasificacion'!$H$1:$K$341,4)</f>
        <v>Resultado</v>
      </c>
      <c r="N345" s="310">
        <f t="shared" si="6"/>
        <v>1</v>
      </c>
      <c r="O345" s="333" t="s">
        <v>1196</v>
      </c>
      <c r="P345" s="333" t="s">
        <v>91</v>
      </c>
      <c r="Q345" s="344" t="s">
        <v>1811</v>
      </c>
      <c r="R345" s="334"/>
      <c r="S345" s="333" t="s">
        <v>1064</v>
      </c>
      <c r="T345" s="333" t="s">
        <v>897</v>
      </c>
      <c r="U345" s="333" t="s">
        <v>898</v>
      </c>
      <c r="V345" s="335"/>
      <c r="W345" s="335"/>
      <c r="X345" s="339" t="s">
        <v>899</v>
      </c>
      <c r="Y345" s="361" t="s">
        <v>1818</v>
      </c>
      <c r="Z345" s="332"/>
      <c r="AA345" s="332"/>
      <c r="AB345" s="332"/>
      <c r="AC345" s="332"/>
    </row>
    <row r="346" spans="1:29" s="342" customFormat="1" ht="76.5" x14ac:dyDescent="0.2">
      <c r="A346" s="337" t="s">
        <v>187</v>
      </c>
      <c r="B346" s="338">
        <v>3</v>
      </c>
      <c r="C346" s="337" t="s">
        <v>188</v>
      </c>
      <c r="D346" s="337" t="s">
        <v>55</v>
      </c>
      <c r="E346" s="338">
        <v>3</v>
      </c>
      <c r="F346" s="337" t="s">
        <v>228</v>
      </c>
      <c r="G346" s="280">
        <v>98</v>
      </c>
      <c r="H346" s="339" t="s">
        <v>237</v>
      </c>
      <c r="I346" s="339" t="s">
        <v>238</v>
      </c>
      <c r="J346" s="339"/>
      <c r="K346" s="339" t="s">
        <v>192</v>
      </c>
      <c r="L346" s="339"/>
      <c r="M346" s="282" t="str">
        <f>VLOOKUP(G346,'[1]Matriz de Clasificacion'!$H$1:$K$341,4)</f>
        <v>Resultado</v>
      </c>
      <c r="N346" s="310">
        <f t="shared" si="6"/>
        <v>1</v>
      </c>
      <c r="O346" s="339" t="s">
        <v>1195</v>
      </c>
      <c r="P346" s="339" t="s">
        <v>91</v>
      </c>
      <c r="Q346" s="344" t="s">
        <v>1812</v>
      </c>
      <c r="R346" s="340"/>
      <c r="S346" s="339"/>
      <c r="T346" s="339"/>
      <c r="U346" s="339"/>
      <c r="V346" s="341"/>
      <c r="W346" s="341"/>
      <c r="X346" s="339" t="s">
        <v>899</v>
      </c>
      <c r="Y346" s="361" t="s">
        <v>1818</v>
      </c>
      <c r="Z346" s="338"/>
      <c r="AA346" s="338"/>
      <c r="AB346" s="338"/>
      <c r="AC346" s="338"/>
    </row>
    <row r="347" spans="1:29" s="336" customFormat="1" ht="76.5" x14ac:dyDescent="0.2">
      <c r="A347" s="331" t="s">
        <v>187</v>
      </c>
      <c r="B347" s="332">
        <v>3</v>
      </c>
      <c r="C347" s="331" t="s">
        <v>188</v>
      </c>
      <c r="D347" s="331" t="s">
        <v>55</v>
      </c>
      <c r="E347" s="332">
        <v>3</v>
      </c>
      <c r="F347" s="331" t="s">
        <v>228</v>
      </c>
      <c r="G347" s="280">
        <v>98</v>
      </c>
      <c r="H347" s="333" t="s">
        <v>237</v>
      </c>
      <c r="I347" s="333" t="s">
        <v>238</v>
      </c>
      <c r="J347" s="333"/>
      <c r="K347" s="333" t="s">
        <v>192</v>
      </c>
      <c r="L347" s="333"/>
      <c r="M347" s="282" t="str">
        <f>VLOOKUP(G347,'[1]Matriz de Clasificacion'!$H$1:$K$341,4)</f>
        <v>Resultado</v>
      </c>
      <c r="N347" s="310">
        <f t="shared" si="6"/>
        <v>1</v>
      </c>
      <c r="O347" s="333" t="s">
        <v>1203</v>
      </c>
      <c r="P347" s="333" t="s">
        <v>28</v>
      </c>
      <c r="Q347" s="333" t="s">
        <v>1121</v>
      </c>
      <c r="R347" s="334"/>
      <c r="S347" s="333"/>
      <c r="T347" s="333"/>
      <c r="U347" s="333"/>
      <c r="V347" s="335"/>
      <c r="W347" s="335"/>
      <c r="X347" s="339" t="s">
        <v>899</v>
      </c>
      <c r="Y347" s="361" t="s">
        <v>1818</v>
      </c>
      <c r="Z347" s="332"/>
      <c r="AA347" s="332"/>
      <c r="AB347" s="332"/>
      <c r="AC347" s="332"/>
    </row>
    <row r="348" spans="1:29" s="342" customFormat="1" ht="76.5" x14ac:dyDescent="0.2">
      <c r="A348" s="337" t="s">
        <v>187</v>
      </c>
      <c r="B348" s="338">
        <v>3</v>
      </c>
      <c r="C348" s="337" t="s">
        <v>188</v>
      </c>
      <c r="D348" s="337" t="s">
        <v>55</v>
      </c>
      <c r="E348" s="338">
        <v>3</v>
      </c>
      <c r="F348" s="337" t="s">
        <v>228</v>
      </c>
      <c r="G348" s="280">
        <v>98</v>
      </c>
      <c r="H348" s="339" t="s">
        <v>237</v>
      </c>
      <c r="I348" s="339" t="s">
        <v>238</v>
      </c>
      <c r="J348" s="339"/>
      <c r="K348" s="339" t="s">
        <v>192</v>
      </c>
      <c r="L348" s="339"/>
      <c r="M348" s="282" t="str">
        <f>VLOOKUP(G348,'[1]Matriz de Clasificacion'!$H$1:$K$341,4)</f>
        <v>Resultado</v>
      </c>
      <c r="N348" s="310">
        <f t="shared" si="6"/>
        <v>1</v>
      </c>
      <c r="O348" s="339" t="s">
        <v>1199</v>
      </c>
      <c r="P348" s="333" t="s">
        <v>28</v>
      </c>
      <c r="Q348" s="344" t="s">
        <v>1119</v>
      </c>
      <c r="R348" s="340"/>
      <c r="S348" s="339"/>
      <c r="T348" s="339"/>
      <c r="U348" s="339"/>
      <c r="V348" s="341"/>
      <c r="W348" s="341"/>
      <c r="X348" s="339" t="s">
        <v>899</v>
      </c>
      <c r="Y348" s="361" t="s">
        <v>1818</v>
      </c>
      <c r="Z348" s="338"/>
      <c r="AA348" s="338"/>
      <c r="AB348" s="338"/>
      <c r="AC348" s="338"/>
    </row>
    <row r="349" spans="1:29" s="336" customFormat="1" ht="76.5" x14ac:dyDescent="0.2">
      <c r="A349" s="331" t="s">
        <v>187</v>
      </c>
      <c r="B349" s="332">
        <v>3</v>
      </c>
      <c r="C349" s="331" t="s">
        <v>188</v>
      </c>
      <c r="D349" s="331" t="s">
        <v>55</v>
      </c>
      <c r="E349" s="332">
        <v>3</v>
      </c>
      <c r="F349" s="331" t="s">
        <v>228</v>
      </c>
      <c r="G349" s="280">
        <v>98</v>
      </c>
      <c r="H349" s="333" t="s">
        <v>237</v>
      </c>
      <c r="I349" s="333" t="s">
        <v>238</v>
      </c>
      <c r="J349" s="333"/>
      <c r="K349" s="333" t="s">
        <v>192</v>
      </c>
      <c r="L349" s="333"/>
      <c r="M349" s="282" t="str">
        <f>VLOOKUP(G349,'[1]Matriz de Clasificacion'!$H$1:$K$341,4)</f>
        <v>Resultado</v>
      </c>
      <c r="N349" s="310">
        <f t="shared" si="6"/>
        <v>1</v>
      </c>
      <c r="O349" s="333" t="s">
        <v>1200</v>
      </c>
      <c r="P349" s="333" t="s">
        <v>28</v>
      </c>
      <c r="Q349" s="344" t="s">
        <v>1813</v>
      </c>
      <c r="R349" s="334"/>
      <c r="S349" s="333"/>
      <c r="T349" s="333"/>
      <c r="U349" s="333"/>
      <c r="V349" s="335"/>
      <c r="W349" s="335"/>
      <c r="X349" s="339" t="s">
        <v>899</v>
      </c>
      <c r="Y349" s="361" t="s">
        <v>1818</v>
      </c>
      <c r="Z349" s="332"/>
      <c r="AA349" s="332"/>
      <c r="AB349" s="332"/>
      <c r="AC349" s="332"/>
    </row>
    <row r="350" spans="1:29" s="342" customFormat="1" ht="180" x14ac:dyDescent="0.2">
      <c r="A350" s="337" t="s">
        <v>187</v>
      </c>
      <c r="B350" s="338">
        <v>3</v>
      </c>
      <c r="C350" s="337" t="s">
        <v>188</v>
      </c>
      <c r="D350" s="337" t="s">
        <v>55</v>
      </c>
      <c r="E350" s="338">
        <v>3</v>
      </c>
      <c r="F350" s="337" t="s">
        <v>228</v>
      </c>
      <c r="G350" s="280">
        <v>98</v>
      </c>
      <c r="H350" s="339" t="s">
        <v>237</v>
      </c>
      <c r="I350" s="339" t="s">
        <v>238</v>
      </c>
      <c r="J350" s="339"/>
      <c r="K350" s="339" t="s">
        <v>192</v>
      </c>
      <c r="L350" s="339"/>
      <c r="M350" s="282" t="str">
        <f>VLOOKUP(G350,'[1]Matriz de Clasificacion'!$H$1:$K$341,4)</f>
        <v>Resultado</v>
      </c>
      <c r="N350" s="310">
        <f t="shared" si="6"/>
        <v>1</v>
      </c>
      <c r="O350" s="339" t="s">
        <v>1198</v>
      </c>
      <c r="P350" s="333" t="s">
        <v>28</v>
      </c>
      <c r="Q350" s="344" t="s">
        <v>1814</v>
      </c>
      <c r="R350" s="340"/>
      <c r="S350" s="339" t="s">
        <v>1064</v>
      </c>
      <c r="T350" s="339" t="s">
        <v>897</v>
      </c>
      <c r="U350" s="339" t="s">
        <v>898</v>
      </c>
      <c r="V350" s="341"/>
      <c r="W350" s="341"/>
      <c r="X350" s="339" t="s">
        <v>899</v>
      </c>
      <c r="Y350" s="361" t="s">
        <v>1818</v>
      </c>
      <c r="Z350" s="338"/>
      <c r="AA350" s="338"/>
      <c r="AB350" s="338"/>
      <c r="AC350" s="338"/>
    </row>
    <row r="351" spans="1:29" s="336" customFormat="1" ht="180" x14ac:dyDescent="0.2">
      <c r="A351" s="331" t="s">
        <v>187</v>
      </c>
      <c r="B351" s="332">
        <v>3</v>
      </c>
      <c r="C351" s="331" t="s">
        <v>188</v>
      </c>
      <c r="D351" s="331" t="s">
        <v>55</v>
      </c>
      <c r="E351" s="332">
        <v>3</v>
      </c>
      <c r="F351" s="331" t="s">
        <v>228</v>
      </c>
      <c r="G351" s="280">
        <v>98</v>
      </c>
      <c r="H351" s="333" t="s">
        <v>237</v>
      </c>
      <c r="I351" s="333" t="s">
        <v>238</v>
      </c>
      <c r="J351" s="333"/>
      <c r="K351" s="333" t="s">
        <v>192</v>
      </c>
      <c r="L351" s="333"/>
      <c r="M351" s="282" t="str">
        <f>VLOOKUP(G351,'[1]Matriz de Clasificacion'!$H$1:$K$341,4)</f>
        <v>Resultado</v>
      </c>
      <c r="N351" s="310">
        <f t="shared" si="6"/>
        <v>1</v>
      </c>
      <c r="O351" s="333" t="s">
        <v>1197</v>
      </c>
      <c r="P351" s="333" t="s">
        <v>28</v>
      </c>
      <c r="Q351" s="344" t="s">
        <v>1815</v>
      </c>
      <c r="R351" s="334"/>
      <c r="S351" s="333" t="s">
        <v>1117</v>
      </c>
      <c r="T351" s="333" t="s">
        <v>897</v>
      </c>
      <c r="U351" s="333" t="s">
        <v>898</v>
      </c>
      <c r="V351" s="335"/>
      <c r="W351" s="335"/>
      <c r="X351" s="333" t="s">
        <v>899</v>
      </c>
      <c r="Y351" s="361" t="s">
        <v>1818</v>
      </c>
      <c r="Z351" s="332"/>
      <c r="AA351" s="332"/>
      <c r="AB351" s="332"/>
      <c r="AC351" s="332"/>
    </row>
    <row r="352" spans="1:29" s="342" customFormat="1" ht="180" x14ac:dyDescent="0.2">
      <c r="A352" s="337" t="s">
        <v>187</v>
      </c>
      <c r="B352" s="338">
        <v>3</v>
      </c>
      <c r="C352" s="337" t="s">
        <v>188</v>
      </c>
      <c r="D352" s="337" t="s">
        <v>55</v>
      </c>
      <c r="E352" s="338">
        <v>3</v>
      </c>
      <c r="F352" s="337" t="s">
        <v>228</v>
      </c>
      <c r="G352" s="280">
        <v>98</v>
      </c>
      <c r="H352" s="339" t="s">
        <v>237</v>
      </c>
      <c r="I352" s="339" t="s">
        <v>238</v>
      </c>
      <c r="J352" s="339"/>
      <c r="K352" s="339" t="s">
        <v>192</v>
      </c>
      <c r="L352" s="339"/>
      <c r="M352" s="282" t="str">
        <f>VLOOKUP(G352,'[1]Matriz de Clasificacion'!$H$1:$K$341,4)</f>
        <v>Resultado</v>
      </c>
      <c r="N352" s="310">
        <f t="shared" si="6"/>
        <v>1</v>
      </c>
      <c r="O352" s="339" t="s">
        <v>1196</v>
      </c>
      <c r="P352" s="333" t="s">
        <v>28</v>
      </c>
      <c r="Q352" s="344" t="s">
        <v>1816</v>
      </c>
      <c r="R352" s="340"/>
      <c r="S352" s="339" t="s">
        <v>1116</v>
      </c>
      <c r="T352" s="339" t="s">
        <v>897</v>
      </c>
      <c r="U352" s="339" t="s">
        <v>898</v>
      </c>
      <c r="V352" s="341"/>
      <c r="W352" s="341"/>
      <c r="X352" s="339" t="s">
        <v>899</v>
      </c>
      <c r="Y352" s="361" t="s">
        <v>1818</v>
      </c>
      <c r="Z352" s="338"/>
      <c r="AA352" s="338"/>
      <c r="AB352" s="338"/>
      <c r="AC352" s="338"/>
    </row>
    <row r="353" spans="1:29" s="336" customFormat="1" ht="204" x14ac:dyDescent="0.2">
      <c r="A353" s="331" t="s">
        <v>187</v>
      </c>
      <c r="B353" s="332">
        <v>3</v>
      </c>
      <c r="C353" s="331" t="s">
        <v>188</v>
      </c>
      <c r="D353" s="331" t="s">
        <v>55</v>
      </c>
      <c r="E353" s="332">
        <v>3</v>
      </c>
      <c r="F353" s="331" t="s">
        <v>228</v>
      </c>
      <c r="G353" s="280">
        <v>98</v>
      </c>
      <c r="H353" s="333" t="s">
        <v>237</v>
      </c>
      <c r="I353" s="333" t="s">
        <v>238</v>
      </c>
      <c r="J353" s="333"/>
      <c r="K353" s="333" t="s">
        <v>192</v>
      </c>
      <c r="L353" s="333"/>
      <c r="M353" s="282" t="str">
        <f>VLOOKUP(G353,'[1]Matriz de Clasificacion'!$H$1:$K$341,4)</f>
        <v>Resultado</v>
      </c>
      <c r="N353" s="310">
        <f t="shared" si="6"/>
        <v>1</v>
      </c>
      <c r="O353" s="333" t="s">
        <v>1195</v>
      </c>
      <c r="P353" s="333" t="s">
        <v>28</v>
      </c>
      <c r="Q353" s="344" t="s">
        <v>1817</v>
      </c>
      <c r="R353" s="334"/>
      <c r="S353" s="333" t="s">
        <v>1115</v>
      </c>
      <c r="T353" s="333" t="s">
        <v>897</v>
      </c>
      <c r="U353" s="333" t="s">
        <v>898</v>
      </c>
      <c r="V353" s="335"/>
      <c r="W353" s="335"/>
      <c r="X353" s="333" t="s">
        <v>899</v>
      </c>
      <c r="Y353" s="361" t="s">
        <v>1818</v>
      </c>
      <c r="Z353" s="332"/>
      <c r="AA353" s="332"/>
      <c r="AB353" s="332"/>
      <c r="AC353" s="332"/>
    </row>
    <row r="354" spans="1:29" s="309" customFormat="1" ht="84" x14ac:dyDescent="0.2">
      <c r="A354" s="304" t="s">
        <v>187</v>
      </c>
      <c r="B354" s="305">
        <v>3</v>
      </c>
      <c r="C354" s="304" t="s">
        <v>188</v>
      </c>
      <c r="D354" s="304" t="s">
        <v>55</v>
      </c>
      <c r="E354" s="305">
        <v>3</v>
      </c>
      <c r="F354" s="304" t="s">
        <v>228</v>
      </c>
      <c r="G354" s="280">
        <v>99</v>
      </c>
      <c r="H354" s="306" t="s">
        <v>239</v>
      </c>
      <c r="I354" s="306" t="s">
        <v>240</v>
      </c>
      <c r="J354" s="306"/>
      <c r="K354" s="306" t="s">
        <v>192</v>
      </c>
      <c r="L354" s="306"/>
      <c r="M354" s="282" t="str">
        <f>VLOOKUP(G354,'[1]Matriz de Clasificacion'!$H$1:$K$341,4)</f>
        <v>Producto</v>
      </c>
      <c r="N354" s="310">
        <f t="shared" si="6"/>
        <v>0</v>
      </c>
      <c r="O354" s="306"/>
      <c r="P354" s="306"/>
      <c r="Q354" s="306"/>
      <c r="R354" s="307"/>
      <c r="S354" s="308"/>
      <c r="T354" s="308"/>
      <c r="U354" s="308"/>
      <c r="V354" s="308"/>
      <c r="W354" s="308"/>
      <c r="X354" s="308"/>
      <c r="Y354" s="361" t="s">
        <v>1819</v>
      </c>
      <c r="Z354" s="305"/>
      <c r="AA354" s="305"/>
      <c r="AB354" s="305"/>
      <c r="AC354" s="305"/>
    </row>
    <row r="355" spans="1:29" s="303" customFormat="1" ht="76.5" x14ac:dyDescent="0.2">
      <c r="A355" s="298" t="s">
        <v>187</v>
      </c>
      <c r="B355" s="299">
        <v>3</v>
      </c>
      <c r="C355" s="298" t="s">
        <v>188</v>
      </c>
      <c r="D355" s="298" t="s">
        <v>55</v>
      </c>
      <c r="E355" s="299">
        <v>3</v>
      </c>
      <c r="F355" s="298" t="s">
        <v>228</v>
      </c>
      <c r="G355" s="280">
        <v>100</v>
      </c>
      <c r="H355" s="300" t="s">
        <v>241</v>
      </c>
      <c r="I355" s="300" t="s">
        <v>242</v>
      </c>
      <c r="J355" s="300"/>
      <c r="K355" s="300" t="s">
        <v>192</v>
      </c>
      <c r="L355" s="300"/>
      <c r="M355" s="282" t="str">
        <f>VLOOKUP(G355,'[1]Matriz de Clasificacion'!$H$1:$K$341,4)</f>
        <v>Proceso</v>
      </c>
      <c r="N355" s="310">
        <f t="shared" si="6"/>
        <v>0</v>
      </c>
      <c r="O355" s="300"/>
      <c r="P355" s="300"/>
      <c r="Q355" s="300"/>
      <c r="R355" s="301"/>
      <c r="S355" s="302"/>
      <c r="T355" s="302"/>
      <c r="U355" s="302"/>
      <c r="V355" s="302"/>
      <c r="W355" s="302"/>
      <c r="X355" s="302"/>
      <c r="Y355" s="361" t="s">
        <v>1820</v>
      </c>
      <c r="Z355" s="299"/>
      <c r="AA355" s="299"/>
      <c r="AB355" s="299"/>
      <c r="AC355" s="299"/>
    </row>
    <row r="356" spans="1:29" s="342" customFormat="1" ht="76.5" x14ac:dyDescent="0.2">
      <c r="A356" s="337" t="s">
        <v>187</v>
      </c>
      <c r="B356" s="338">
        <v>3</v>
      </c>
      <c r="C356" s="337" t="s">
        <v>188</v>
      </c>
      <c r="D356" s="337" t="s">
        <v>67</v>
      </c>
      <c r="E356" s="338">
        <v>4</v>
      </c>
      <c r="F356" s="337" t="s">
        <v>243</v>
      </c>
      <c r="G356" s="280">
        <v>101</v>
      </c>
      <c r="H356" s="339" t="s">
        <v>244</v>
      </c>
      <c r="I356" s="339" t="s">
        <v>245</v>
      </c>
      <c r="J356" s="339"/>
      <c r="K356" s="339" t="s">
        <v>192</v>
      </c>
      <c r="L356" s="339"/>
      <c r="M356" s="282" t="str">
        <f>VLOOKUP(G356,'[1]Matriz de Clasificacion'!$H$1:$K$341,4)</f>
        <v>Proceso</v>
      </c>
      <c r="N356" s="310">
        <f t="shared" si="6"/>
        <v>0</v>
      </c>
      <c r="O356" s="339"/>
      <c r="P356" s="339"/>
      <c r="Q356" s="339"/>
      <c r="R356" s="340"/>
      <c r="S356" s="341"/>
      <c r="T356" s="341"/>
      <c r="U356" s="341"/>
      <c r="V356" s="341"/>
      <c r="W356" s="341"/>
      <c r="X356" s="341"/>
      <c r="Y356" s="341"/>
      <c r="Z356" s="338"/>
      <c r="AA356" s="338"/>
      <c r="AB356" s="338"/>
      <c r="AC356" s="338"/>
    </row>
    <row r="357" spans="1:29" s="336" customFormat="1" ht="76.5" x14ac:dyDescent="0.2">
      <c r="A357" s="331" t="s">
        <v>187</v>
      </c>
      <c r="B357" s="332">
        <v>3</v>
      </c>
      <c r="C357" s="331" t="s">
        <v>188</v>
      </c>
      <c r="D357" s="331" t="s">
        <v>67</v>
      </c>
      <c r="E357" s="332">
        <v>4</v>
      </c>
      <c r="F357" s="331" t="s">
        <v>243</v>
      </c>
      <c r="G357" s="280">
        <v>102</v>
      </c>
      <c r="H357" s="333" t="s">
        <v>246</v>
      </c>
      <c r="I357" s="333" t="s">
        <v>247</v>
      </c>
      <c r="J357" s="333"/>
      <c r="K357" s="333" t="s">
        <v>192</v>
      </c>
      <c r="L357" s="333"/>
      <c r="M357" s="282" t="str">
        <f>VLOOKUP(G357,'[1]Matriz de Clasificacion'!$H$1:$K$341,4)</f>
        <v>Producto</v>
      </c>
      <c r="N357" s="310">
        <f t="shared" si="6"/>
        <v>0</v>
      </c>
      <c r="O357" s="333"/>
      <c r="P357" s="333"/>
      <c r="Q357" s="333"/>
      <c r="R357" s="334"/>
      <c r="S357" s="335"/>
      <c r="T357" s="335"/>
      <c r="U357" s="335"/>
      <c r="V357" s="335"/>
      <c r="W357" s="335"/>
      <c r="X357" s="335"/>
      <c r="Y357" s="335"/>
      <c r="Z357" s="332"/>
      <c r="AA357" s="332"/>
      <c r="AB357" s="332"/>
      <c r="AC357" s="332"/>
    </row>
    <row r="358" spans="1:29" s="342" customFormat="1" ht="108" x14ac:dyDescent="0.2">
      <c r="A358" s="337" t="s">
        <v>187</v>
      </c>
      <c r="B358" s="338">
        <v>3</v>
      </c>
      <c r="C358" s="337" t="s">
        <v>188</v>
      </c>
      <c r="D358" s="337" t="s">
        <v>67</v>
      </c>
      <c r="E358" s="338">
        <v>4</v>
      </c>
      <c r="F358" s="337" t="s">
        <v>243</v>
      </c>
      <c r="G358" s="280">
        <v>103</v>
      </c>
      <c r="H358" s="339" t="s">
        <v>248</v>
      </c>
      <c r="I358" s="339" t="s">
        <v>249</v>
      </c>
      <c r="J358" s="339"/>
      <c r="K358" s="339" t="s">
        <v>192</v>
      </c>
      <c r="L358" s="339"/>
      <c r="M358" s="282" t="str">
        <f>VLOOKUP(G358,'[1]Matriz de Clasificacion'!$H$1:$K$341,4)</f>
        <v>Proceso</v>
      </c>
      <c r="N358" s="310">
        <f t="shared" si="6"/>
        <v>0</v>
      </c>
      <c r="O358" s="339"/>
      <c r="P358" s="339"/>
      <c r="Q358" s="339"/>
      <c r="R358" s="340"/>
      <c r="S358" s="341"/>
      <c r="T358" s="341"/>
      <c r="U358" s="341"/>
      <c r="V358" s="341"/>
      <c r="W358" s="341"/>
      <c r="X358" s="341"/>
      <c r="Y358" s="341"/>
      <c r="Z358" s="338"/>
      <c r="AA358" s="338"/>
      <c r="AB358" s="338"/>
      <c r="AC358" s="338"/>
    </row>
    <row r="359" spans="1:29" s="336" customFormat="1" ht="76.5" x14ac:dyDescent="0.2">
      <c r="A359" s="331" t="s">
        <v>187</v>
      </c>
      <c r="B359" s="332">
        <v>3</v>
      </c>
      <c r="C359" s="331" t="s">
        <v>188</v>
      </c>
      <c r="D359" s="331" t="s">
        <v>67</v>
      </c>
      <c r="E359" s="332">
        <v>4</v>
      </c>
      <c r="F359" s="331" t="s">
        <v>243</v>
      </c>
      <c r="G359" s="280">
        <v>104</v>
      </c>
      <c r="H359" s="333" t="s">
        <v>250</v>
      </c>
      <c r="I359" s="333" t="s">
        <v>1221</v>
      </c>
      <c r="J359" s="333"/>
      <c r="K359" s="333"/>
      <c r="L359" s="333"/>
      <c r="M359" s="282" t="str">
        <f>VLOOKUP(G359,'[1]Matriz de Clasificacion'!$H$1:$K$341,4)</f>
        <v>Proceso</v>
      </c>
      <c r="N359" s="310">
        <f t="shared" si="6"/>
        <v>0</v>
      </c>
      <c r="O359" s="333"/>
      <c r="P359" s="333"/>
      <c r="Q359" s="333"/>
      <c r="R359" s="334"/>
      <c r="S359" s="335"/>
      <c r="T359" s="335"/>
      <c r="U359" s="335"/>
      <c r="V359" s="335"/>
      <c r="W359" s="335"/>
      <c r="X359" s="335"/>
      <c r="Y359" s="335"/>
      <c r="Z359" s="332"/>
      <c r="AA359" s="332"/>
      <c r="AB359" s="332"/>
      <c r="AC359" s="332"/>
    </row>
    <row r="360" spans="1:29" s="342" customFormat="1" ht="76.5" x14ac:dyDescent="0.2">
      <c r="A360" s="337" t="s">
        <v>187</v>
      </c>
      <c r="B360" s="338">
        <v>3</v>
      </c>
      <c r="C360" s="337" t="s">
        <v>188</v>
      </c>
      <c r="D360" s="337" t="s">
        <v>67</v>
      </c>
      <c r="E360" s="338">
        <v>4</v>
      </c>
      <c r="F360" s="337" t="s">
        <v>243</v>
      </c>
      <c r="G360" s="280">
        <v>105</v>
      </c>
      <c r="H360" s="339" t="s">
        <v>252</v>
      </c>
      <c r="I360" s="339" t="s">
        <v>253</v>
      </c>
      <c r="J360" s="339"/>
      <c r="K360" s="339" t="s">
        <v>192</v>
      </c>
      <c r="L360" s="339"/>
      <c r="M360" s="282" t="str">
        <f>VLOOKUP(G360,'[1]Matriz de Clasificacion'!$H$1:$K$341,4)</f>
        <v>Producto</v>
      </c>
      <c r="N360" s="310">
        <f t="shared" si="6"/>
        <v>0</v>
      </c>
      <c r="O360" s="339"/>
      <c r="P360" s="339"/>
      <c r="Q360" s="339"/>
      <c r="R360" s="340"/>
      <c r="S360" s="341"/>
      <c r="T360" s="341"/>
      <c r="U360" s="341"/>
      <c r="V360" s="341"/>
      <c r="W360" s="341"/>
      <c r="X360" s="341"/>
      <c r="Y360" s="341"/>
      <c r="Z360" s="338"/>
      <c r="AA360" s="338"/>
      <c r="AB360" s="338"/>
      <c r="AC360" s="338"/>
    </row>
    <row r="361" spans="1:29" s="342" customFormat="1" ht="76.5" x14ac:dyDescent="0.2">
      <c r="A361" s="298" t="s">
        <v>187</v>
      </c>
      <c r="B361" s="299">
        <v>3</v>
      </c>
      <c r="C361" s="298" t="s">
        <v>188</v>
      </c>
      <c r="D361" s="298" t="s">
        <v>67</v>
      </c>
      <c r="E361" s="299">
        <v>4</v>
      </c>
      <c r="F361" s="298" t="s">
        <v>243</v>
      </c>
      <c r="G361" s="280">
        <v>106</v>
      </c>
      <c r="H361" s="300" t="s">
        <v>254</v>
      </c>
      <c r="I361" s="300" t="s">
        <v>255</v>
      </c>
      <c r="J361" s="300"/>
      <c r="K361" s="300" t="s">
        <v>192</v>
      </c>
      <c r="L361" s="300"/>
      <c r="M361" s="282" t="str">
        <f>VLOOKUP(G361,'[1]Matriz de Clasificacion'!$H$1:$K$341,4)</f>
        <v>Resultado</v>
      </c>
      <c r="N361" s="310">
        <f t="shared" si="6"/>
        <v>1</v>
      </c>
      <c r="O361" s="300" t="s">
        <v>1196</v>
      </c>
      <c r="P361" s="300" t="s">
        <v>6</v>
      </c>
      <c r="Q361" s="344" t="s">
        <v>1821</v>
      </c>
      <c r="R361" s="301"/>
      <c r="S361" s="300" t="s">
        <v>1029</v>
      </c>
      <c r="T361" s="300" t="s">
        <v>1053</v>
      </c>
      <c r="U361" s="300"/>
      <c r="V361" s="302"/>
      <c r="W361" s="302"/>
      <c r="X361" s="300" t="s">
        <v>899</v>
      </c>
      <c r="Y361" s="300" t="s">
        <v>1829</v>
      </c>
      <c r="Z361" s="299"/>
      <c r="AA361" s="299"/>
      <c r="AB361" s="299"/>
      <c r="AC361" s="299"/>
    </row>
    <row r="362" spans="1:29" s="342" customFormat="1" ht="76.5" x14ac:dyDescent="0.2">
      <c r="A362" s="304" t="s">
        <v>187</v>
      </c>
      <c r="B362" s="305">
        <v>3</v>
      </c>
      <c r="C362" s="304" t="s">
        <v>188</v>
      </c>
      <c r="D362" s="304" t="s">
        <v>67</v>
      </c>
      <c r="E362" s="305">
        <v>4</v>
      </c>
      <c r="F362" s="304" t="s">
        <v>243</v>
      </c>
      <c r="G362" s="280">
        <v>106</v>
      </c>
      <c r="H362" s="306" t="s">
        <v>254</v>
      </c>
      <c r="I362" s="306" t="s">
        <v>255</v>
      </c>
      <c r="J362" s="306"/>
      <c r="K362" s="306" t="s">
        <v>192</v>
      </c>
      <c r="L362" s="306"/>
      <c r="M362" s="282" t="str">
        <f>VLOOKUP(G362,'[1]Matriz de Clasificacion'!$H$1:$K$341,4)</f>
        <v>Resultado</v>
      </c>
      <c r="N362" s="310">
        <f t="shared" si="6"/>
        <v>1</v>
      </c>
      <c r="O362" s="306" t="s">
        <v>1195</v>
      </c>
      <c r="P362" s="306" t="s">
        <v>6</v>
      </c>
      <c r="Q362" s="344" t="s">
        <v>1822</v>
      </c>
      <c r="R362" s="307"/>
      <c r="S362" s="306" t="s">
        <v>1029</v>
      </c>
      <c r="T362" s="306" t="s">
        <v>1053</v>
      </c>
      <c r="U362" s="306" t="s">
        <v>1125</v>
      </c>
      <c r="V362" s="308"/>
      <c r="W362" s="308"/>
      <c r="X362" s="306" t="s">
        <v>899</v>
      </c>
      <c r="Y362" s="300" t="s">
        <v>1829</v>
      </c>
      <c r="Z362" s="305"/>
      <c r="AA362" s="305"/>
      <c r="AB362" s="305"/>
      <c r="AC362" s="305"/>
    </row>
    <row r="363" spans="1:29" s="342" customFormat="1" ht="108" x14ac:dyDescent="0.2">
      <c r="A363" s="298" t="s">
        <v>187</v>
      </c>
      <c r="B363" s="299">
        <v>3</v>
      </c>
      <c r="C363" s="298" t="s">
        <v>188</v>
      </c>
      <c r="D363" s="298" t="s">
        <v>67</v>
      </c>
      <c r="E363" s="299">
        <v>4</v>
      </c>
      <c r="F363" s="298" t="s">
        <v>243</v>
      </c>
      <c r="G363" s="280">
        <v>106</v>
      </c>
      <c r="H363" s="300" t="s">
        <v>254</v>
      </c>
      <c r="I363" s="300" t="s">
        <v>255</v>
      </c>
      <c r="J363" s="300"/>
      <c r="K363" s="300" t="s">
        <v>192</v>
      </c>
      <c r="L363" s="300"/>
      <c r="M363" s="282" t="str">
        <f>VLOOKUP(G363,'[1]Matriz de Clasificacion'!$H$1:$K$341,4)</f>
        <v>Resultado</v>
      </c>
      <c r="N363" s="310">
        <f t="shared" si="6"/>
        <v>1</v>
      </c>
      <c r="O363" s="300" t="s">
        <v>1200</v>
      </c>
      <c r="P363" s="300" t="s">
        <v>91</v>
      </c>
      <c r="Q363" s="344" t="s">
        <v>1224</v>
      </c>
      <c r="R363" s="301"/>
      <c r="S363" s="300" t="s">
        <v>1029</v>
      </c>
      <c r="T363" s="300" t="s">
        <v>1053</v>
      </c>
      <c r="U363" s="300" t="s">
        <v>901</v>
      </c>
      <c r="V363" s="302"/>
      <c r="W363" s="302"/>
      <c r="X363" s="300" t="s">
        <v>899</v>
      </c>
      <c r="Y363" s="300" t="s">
        <v>1829</v>
      </c>
      <c r="Z363" s="299"/>
      <c r="AA363" s="299"/>
      <c r="AB363" s="299"/>
      <c r="AC363" s="299"/>
    </row>
    <row r="364" spans="1:29" s="342" customFormat="1" ht="108" x14ac:dyDescent="0.2">
      <c r="A364" s="304" t="s">
        <v>187</v>
      </c>
      <c r="B364" s="305">
        <v>3</v>
      </c>
      <c r="C364" s="304" t="s">
        <v>188</v>
      </c>
      <c r="D364" s="304" t="s">
        <v>67</v>
      </c>
      <c r="E364" s="305">
        <v>4</v>
      </c>
      <c r="F364" s="304" t="s">
        <v>243</v>
      </c>
      <c r="G364" s="280">
        <v>106</v>
      </c>
      <c r="H364" s="306" t="s">
        <v>254</v>
      </c>
      <c r="I364" s="306" t="s">
        <v>255</v>
      </c>
      <c r="J364" s="306"/>
      <c r="K364" s="306" t="s">
        <v>192</v>
      </c>
      <c r="L364" s="306"/>
      <c r="M364" s="282" t="str">
        <f>VLOOKUP(G364,'[1]Matriz de Clasificacion'!$H$1:$K$341,4)</f>
        <v>Resultado</v>
      </c>
      <c r="N364" s="310">
        <f t="shared" si="6"/>
        <v>1</v>
      </c>
      <c r="O364" s="306" t="s">
        <v>1198</v>
      </c>
      <c r="P364" s="300" t="s">
        <v>91</v>
      </c>
      <c r="Q364" s="344" t="s">
        <v>1223</v>
      </c>
      <c r="R364" s="307"/>
      <c r="S364" s="306" t="s">
        <v>1029</v>
      </c>
      <c r="T364" s="306" t="s">
        <v>1124</v>
      </c>
      <c r="U364" s="306" t="s">
        <v>901</v>
      </c>
      <c r="V364" s="308"/>
      <c r="W364" s="308"/>
      <c r="X364" s="306" t="s">
        <v>899</v>
      </c>
      <c r="Y364" s="300" t="s">
        <v>1829</v>
      </c>
      <c r="Z364" s="305"/>
      <c r="AA364" s="305"/>
      <c r="AB364" s="305"/>
      <c r="AC364" s="305"/>
    </row>
    <row r="365" spans="1:29" s="303" customFormat="1" ht="76.5" x14ac:dyDescent="0.2">
      <c r="A365" s="298" t="s">
        <v>187</v>
      </c>
      <c r="B365" s="299">
        <v>3</v>
      </c>
      <c r="C365" s="298" t="s">
        <v>188</v>
      </c>
      <c r="D365" s="298" t="s">
        <v>67</v>
      </c>
      <c r="E365" s="299">
        <v>4</v>
      </c>
      <c r="F365" s="298" t="s">
        <v>243</v>
      </c>
      <c r="G365" s="280">
        <v>106</v>
      </c>
      <c r="H365" s="300" t="s">
        <v>254</v>
      </c>
      <c r="I365" s="300" t="s">
        <v>255</v>
      </c>
      <c r="J365" s="300"/>
      <c r="K365" s="300" t="s">
        <v>192</v>
      </c>
      <c r="L365" s="300"/>
      <c r="M365" s="282" t="str">
        <f>VLOOKUP(G365,'[1]Matriz de Clasificacion'!$H$1:$K$341,4)</f>
        <v>Resultado</v>
      </c>
      <c r="N365" s="310">
        <f t="shared" si="6"/>
        <v>1</v>
      </c>
      <c r="O365" s="300" t="s">
        <v>1197</v>
      </c>
      <c r="P365" s="300" t="s">
        <v>91</v>
      </c>
      <c r="Q365" s="344" t="s">
        <v>1222</v>
      </c>
      <c r="R365" s="301"/>
      <c r="S365" s="300" t="s">
        <v>1029</v>
      </c>
      <c r="T365" s="300" t="s">
        <v>1053</v>
      </c>
      <c r="U365" s="300"/>
      <c r="V365" s="302"/>
      <c r="W365" s="302"/>
      <c r="X365" s="300" t="s">
        <v>899</v>
      </c>
      <c r="Y365" s="300" t="s">
        <v>1829</v>
      </c>
      <c r="Z365" s="299"/>
      <c r="AA365" s="299"/>
      <c r="AB365" s="299"/>
      <c r="AC365" s="299"/>
    </row>
    <row r="366" spans="1:29" s="309" customFormat="1" ht="76.5" x14ac:dyDescent="0.2">
      <c r="A366" s="304" t="s">
        <v>187</v>
      </c>
      <c r="B366" s="305">
        <v>3</v>
      </c>
      <c r="C366" s="304" t="s">
        <v>188</v>
      </c>
      <c r="D366" s="304" t="s">
        <v>67</v>
      </c>
      <c r="E366" s="305">
        <v>4</v>
      </c>
      <c r="F366" s="304" t="s">
        <v>243</v>
      </c>
      <c r="G366" s="280">
        <v>106</v>
      </c>
      <c r="H366" s="306" t="s">
        <v>254</v>
      </c>
      <c r="I366" s="306" t="s">
        <v>255</v>
      </c>
      <c r="J366" s="306"/>
      <c r="K366" s="306" t="s">
        <v>192</v>
      </c>
      <c r="L366" s="306"/>
      <c r="M366" s="282" t="str">
        <f>VLOOKUP(G366,'[1]Matriz de Clasificacion'!$H$1:$K$341,4)</f>
        <v>Resultado</v>
      </c>
      <c r="N366" s="310">
        <f t="shared" si="6"/>
        <v>1</v>
      </c>
      <c r="O366" s="306" t="s">
        <v>1196</v>
      </c>
      <c r="P366" s="300" t="s">
        <v>91</v>
      </c>
      <c r="Q366" s="344" t="s">
        <v>1823</v>
      </c>
      <c r="R366" s="307"/>
      <c r="S366" s="306" t="s">
        <v>1029</v>
      </c>
      <c r="T366" s="306" t="s">
        <v>1053</v>
      </c>
      <c r="U366" s="306" t="s">
        <v>1125</v>
      </c>
      <c r="V366" s="308"/>
      <c r="W366" s="308"/>
      <c r="X366" s="306" t="s">
        <v>899</v>
      </c>
      <c r="Y366" s="300" t="s">
        <v>1829</v>
      </c>
      <c r="Z366" s="305"/>
      <c r="AA366" s="305"/>
      <c r="AB366" s="305"/>
      <c r="AC366" s="305"/>
    </row>
    <row r="367" spans="1:29" s="303" customFormat="1" ht="108" x14ac:dyDescent="0.2">
      <c r="A367" s="298" t="s">
        <v>187</v>
      </c>
      <c r="B367" s="299">
        <v>3</v>
      </c>
      <c r="C367" s="298" t="s">
        <v>188</v>
      </c>
      <c r="D367" s="298" t="s">
        <v>67</v>
      </c>
      <c r="E367" s="299">
        <v>4</v>
      </c>
      <c r="F367" s="298" t="s">
        <v>243</v>
      </c>
      <c r="G367" s="280">
        <v>106</v>
      </c>
      <c r="H367" s="300" t="s">
        <v>254</v>
      </c>
      <c r="I367" s="300" t="s">
        <v>255</v>
      </c>
      <c r="J367" s="300"/>
      <c r="K367" s="300" t="s">
        <v>192</v>
      </c>
      <c r="L367" s="300"/>
      <c r="M367" s="282" t="str">
        <f>VLOOKUP(G367,'[1]Matriz de Clasificacion'!$H$1:$K$341,4)</f>
        <v>Resultado</v>
      </c>
      <c r="N367" s="310">
        <f t="shared" si="6"/>
        <v>1</v>
      </c>
      <c r="O367" s="300" t="s">
        <v>1195</v>
      </c>
      <c r="P367" s="300" t="s">
        <v>91</v>
      </c>
      <c r="Q367" s="344" t="s">
        <v>1783</v>
      </c>
      <c r="R367" s="301"/>
      <c r="S367" s="300" t="s">
        <v>1029</v>
      </c>
      <c r="T367" s="300" t="s">
        <v>1053</v>
      </c>
      <c r="U367" s="300" t="s">
        <v>901</v>
      </c>
      <c r="V367" s="302"/>
      <c r="W367" s="302"/>
      <c r="X367" s="300" t="s">
        <v>899</v>
      </c>
      <c r="Y367" s="300" t="s">
        <v>1829</v>
      </c>
      <c r="Z367" s="299"/>
      <c r="AA367" s="299"/>
      <c r="AB367" s="299"/>
      <c r="AC367" s="299"/>
    </row>
    <row r="368" spans="1:29" s="309" customFormat="1" ht="108" x14ac:dyDescent="0.2">
      <c r="A368" s="304" t="s">
        <v>187</v>
      </c>
      <c r="B368" s="305">
        <v>3</v>
      </c>
      <c r="C368" s="304" t="s">
        <v>188</v>
      </c>
      <c r="D368" s="304" t="s">
        <v>67</v>
      </c>
      <c r="E368" s="305">
        <v>4</v>
      </c>
      <c r="F368" s="304" t="s">
        <v>243</v>
      </c>
      <c r="G368" s="280">
        <v>106</v>
      </c>
      <c r="H368" s="306" t="s">
        <v>254</v>
      </c>
      <c r="I368" s="306" t="s">
        <v>255</v>
      </c>
      <c r="J368" s="306"/>
      <c r="K368" s="306" t="s">
        <v>192</v>
      </c>
      <c r="L368" s="306"/>
      <c r="M368" s="282" t="str">
        <f>VLOOKUP(G368,'[1]Matriz de Clasificacion'!$H$1:$K$341,4)</f>
        <v>Resultado</v>
      </c>
      <c r="N368" s="310">
        <f t="shared" si="6"/>
        <v>1</v>
      </c>
      <c r="O368" s="306" t="s">
        <v>1199</v>
      </c>
      <c r="P368" s="306" t="s">
        <v>28</v>
      </c>
      <c r="Q368" s="344" t="s">
        <v>1824</v>
      </c>
      <c r="R368" s="307"/>
      <c r="S368" s="306" t="s">
        <v>1029</v>
      </c>
      <c r="T368" s="306" t="s">
        <v>1124</v>
      </c>
      <c r="U368" s="306" t="s">
        <v>901</v>
      </c>
      <c r="V368" s="308"/>
      <c r="W368" s="308"/>
      <c r="X368" s="306" t="s">
        <v>899</v>
      </c>
      <c r="Y368" s="300" t="s">
        <v>1829</v>
      </c>
      <c r="Z368" s="305"/>
      <c r="AA368" s="305"/>
      <c r="AB368" s="305"/>
      <c r="AC368" s="305"/>
    </row>
    <row r="369" spans="1:29" s="303" customFormat="1" ht="108" x14ac:dyDescent="0.2">
      <c r="A369" s="298" t="s">
        <v>187</v>
      </c>
      <c r="B369" s="299">
        <v>3</v>
      </c>
      <c r="C369" s="298" t="s">
        <v>188</v>
      </c>
      <c r="D369" s="298" t="s">
        <v>67</v>
      </c>
      <c r="E369" s="299">
        <v>4</v>
      </c>
      <c r="F369" s="298" t="s">
        <v>243</v>
      </c>
      <c r="G369" s="280">
        <v>106</v>
      </c>
      <c r="H369" s="300" t="s">
        <v>254</v>
      </c>
      <c r="I369" s="300" t="s">
        <v>255</v>
      </c>
      <c r="J369" s="300"/>
      <c r="K369" s="300" t="s">
        <v>192</v>
      </c>
      <c r="L369" s="300"/>
      <c r="M369" s="282" t="str">
        <f>VLOOKUP(G369,'[1]Matriz de Clasificacion'!$H$1:$K$341,4)</f>
        <v>Resultado</v>
      </c>
      <c r="N369" s="310">
        <f t="shared" si="6"/>
        <v>1</v>
      </c>
      <c r="O369" s="300" t="s">
        <v>1200</v>
      </c>
      <c r="P369" s="306" t="s">
        <v>28</v>
      </c>
      <c r="Q369" s="344" t="s">
        <v>1825</v>
      </c>
      <c r="R369" s="301"/>
      <c r="S369" s="300" t="s">
        <v>1029</v>
      </c>
      <c r="T369" s="300" t="s">
        <v>1123</v>
      </c>
      <c r="U369" s="300" t="s">
        <v>901</v>
      </c>
      <c r="V369" s="302"/>
      <c r="W369" s="302"/>
      <c r="X369" s="300" t="s">
        <v>899</v>
      </c>
      <c r="Y369" s="300" t="s">
        <v>1829</v>
      </c>
      <c r="Z369" s="299"/>
      <c r="AA369" s="299"/>
      <c r="AB369" s="299"/>
      <c r="AC369" s="299"/>
    </row>
    <row r="370" spans="1:29" s="309" customFormat="1" ht="120" x14ac:dyDescent="0.2">
      <c r="A370" s="304" t="s">
        <v>187</v>
      </c>
      <c r="B370" s="305">
        <v>3</v>
      </c>
      <c r="C370" s="304" t="s">
        <v>188</v>
      </c>
      <c r="D370" s="304" t="s">
        <v>67</v>
      </c>
      <c r="E370" s="305">
        <v>4</v>
      </c>
      <c r="F370" s="304" t="s">
        <v>243</v>
      </c>
      <c r="G370" s="280">
        <v>106</v>
      </c>
      <c r="H370" s="306" t="s">
        <v>254</v>
      </c>
      <c r="I370" s="306" t="s">
        <v>255</v>
      </c>
      <c r="J370" s="306"/>
      <c r="K370" s="306" t="s">
        <v>192</v>
      </c>
      <c r="L370" s="306"/>
      <c r="M370" s="282" t="str">
        <f>VLOOKUP(G370,'[1]Matriz de Clasificacion'!$H$1:$K$341,4)</f>
        <v>Resultado</v>
      </c>
      <c r="N370" s="310">
        <f t="shared" si="6"/>
        <v>1</v>
      </c>
      <c r="O370" s="306" t="s">
        <v>1198</v>
      </c>
      <c r="P370" s="306" t="s">
        <v>28</v>
      </c>
      <c r="Q370" s="344" t="s">
        <v>1826</v>
      </c>
      <c r="R370" s="307"/>
      <c r="S370" s="306" t="s">
        <v>1029</v>
      </c>
      <c r="T370" s="306" t="s">
        <v>1122</v>
      </c>
      <c r="U370" s="306" t="s">
        <v>901</v>
      </c>
      <c r="V370" s="308"/>
      <c r="W370" s="308"/>
      <c r="X370" s="306" t="s">
        <v>899</v>
      </c>
      <c r="Y370" s="300" t="s">
        <v>1829</v>
      </c>
      <c r="Z370" s="305"/>
      <c r="AA370" s="305"/>
      <c r="AB370" s="305"/>
      <c r="AC370" s="305"/>
    </row>
    <row r="371" spans="1:29" s="303" customFormat="1" ht="144" x14ac:dyDescent="0.2">
      <c r="A371" s="298" t="s">
        <v>187</v>
      </c>
      <c r="B371" s="299">
        <v>3</v>
      </c>
      <c r="C371" s="298" t="s">
        <v>188</v>
      </c>
      <c r="D371" s="298" t="s">
        <v>67</v>
      </c>
      <c r="E371" s="299">
        <v>4</v>
      </c>
      <c r="F371" s="298" t="s">
        <v>243</v>
      </c>
      <c r="G371" s="280">
        <v>106</v>
      </c>
      <c r="H371" s="300" t="s">
        <v>254</v>
      </c>
      <c r="I371" s="300" t="s">
        <v>255</v>
      </c>
      <c r="J371" s="300"/>
      <c r="K371" s="300" t="s">
        <v>192</v>
      </c>
      <c r="L371" s="300"/>
      <c r="M371" s="282" t="str">
        <f>VLOOKUP(G371,'[1]Matriz de Clasificacion'!$H$1:$K$341,4)</f>
        <v>Resultado</v>
      </c>
      <c r="N371" s="310">
        <f t="shared" si="6"/>
        <v>1</v>
      </c>
      <c r="O371" s="300" t="s">
        <v>1197</v>
      </c>
      <c r="P371" s="306" t="s">
        <v>28</v>
      </c>
      <c r="Q371" s="344" t="s">
        <v>1827</v>
      </c>
      <c r="R371" s="301"/>
      <c r="S371" s="300" t="s">
        <v>1029</v>
      </c>
      <c r="T371" s="300" t="s">
        <v>900</v>
      </c>
      <c r="U371" s="300" t="s">
        <v>901</v>
      </c>
      <c r="V371" s="302"/>
      <c r="W371" s="302"/>
      <c r="X371" s="300" t="s">
        <v>899</v>
      </c>
      <c r="Y371" s="300" t="s">
        <v>1829</v>
      </c>
      <c r="Z371" s="299"/>
      <c r="AA371" s="299"/>
      <c r="AB371" s="299"/>
      <c r="AC371" s="299"/>
    </row>
    <row r="372" spans="1:29" s="309" customFormat="1" ht="144" x14ac:dyDescent="0.2">
      <c r="A372" s="304" t="s">
        <v>187</v>
      </c>
      <c r="B372" s="305">
        <v>3</v>
      </c>
      <c r="C372" s="304" t="s">
        <v>188</v>
      </c>
      <c r="D372" s="304" t="s">
        <v>67</v>
      </c>
      <c r="E372" s="305">
        <v>4</v>
      </c>
      <c r="F372" s="304" t="s">
        <v>243</v>
      </c>
      <c r="G372" s="280">
        <v>106</v>
      </c>
      <c r="H372" s="306" t="s">
        <v>254</v>
      </c>
      <c r="I372" s="306" t="s">
        <v>255</v>
      </c>
      <c r="J372" s="306"/>
      <c r="K372" s="306" t="s">
        <v>192</v>
      </c>
      <c r="L372" s="306"/>
      <c r="M372" s="282" t="str">
        <f>VLOOKUP(G372,'[1]Matriz de Clasificacion'!$H$1:$K$341,4)</f>
        <v>Resultado</v>
      </c>
      <c r="N372" s="310">
        <f t="shared" si="6"/>
        <v>1</v>
      </c>
      <c r="O372" s="306" t="s">
        <v>1196</v>
      </c>
      <c r="P372" s="306" t="s">
        <v>28</v>
      </c>
      <c r="Q372" s="344" t="s">
        <v>1828</v>
      </c>
      <c r="R372" s="307"/>
      <c r="S372" s="306" t="s">
        <v>1120</v>
      </c>
      <c r="T372" s="306" t="s">
        <v>900</v>
      </c>
      <c r="U372" s="306" t="s">
        <v>901</v>
      </c>
      <c r="V372" s="308"/>
      <c r="W372" s="308"/>
      <c r="X372" s="306" t="s">
        <v>899</v>
      </c>
      <c r="Y372" s="300" t="s">
        <v>1829</v>
      </c>
      <c r="Z372" s="305"/>
      <c r="AA372" s="305"/>
      <c r="AB372" s="305"/>
      <c r="AC372" s="305"/>
    </row>
    <row r="373" spans="1:29" s="303" customFormat="1" ht="144" x14ac:dyDescent="0.2">
      <c r="A373" s="298" t="s">
        <v>187</v>
      </c>
      <c r="B373" s="299">
        <v>3</v>
      </c>
      <c r="C373" s="298" t="s">
        <v>188</v>
      </c>
      <c r="D373" s="298" t="s">
        <v>67</v>
      </c>
      <c r="E373" s="299">
        <v>4</v>
      </c>
      <c r="F373" s="298" t="s">
        <v>243</v>
      </c>
      <c r="G373" s="280">
        <v>106</v>
      </c>
      <c r="H373" s="300" t="s">
        <v>254</v>
      </c>
      <c r="I373" s="300" t="s">
        <v>255</v>
      </c>
      <c r="J373" s="300"/>
      <c r="K373" s="300" t="s">
        <v>192</v>
      </c>
      <c r="L373" s="300"/>
      <c r="M373" s="282" t="str">
        <f>VLOOKUP(G373,'[1]Matriz de Clasificacion'!$H$1:$K$341,4)</f>
        <v>Resultado</v>
      </c>
      <c r="N373" s="310">
        <f t="shared" si="6"/>
        <v>1</v>
      </c>
      <c r="O373" s="300" t="s">
        <v>1195</v>
      </c>
      <c r="P373" s="306" t="s">
        <v>28</v>
      </c>
      <c r="Q373" s="344" t="s">
        <v>1817</v>
      </c>
      <c r="R373" s="301"/>
      <c r="S373" s="300" t="s">
        <v>1118</v>
      </c>
      <c r="T373" s="300" t="s">
        <v>900</v>
      </c>
      <c r="U373" s="300" t="s">
        <v>901</v>
      </c>
      <c r="V373" s="302"/>
      <c r="W373" s="302"/>
      <c r="X373" s="300" t="s">
        <v>899</v>
      </c>
      <c r="Y373" s="300" t="s">
        <v>1829</v>
      </c>
      <c r="Z373" s="299"/>
      <c r="AA373" s="299"/>
      <c r="AB373" s="299"/>
      <c r="AC373" s="299"/>
    </row>
    <row r="374" spans="1:29" s="342" customFormat="1" ht="252" x14ac:dyDescent="0.2">
      <c r="A374" s="337" t="s">
        <v>187</v>
      </c>
      <c r="B374" s="338">
        <v>3</v>
      </c>
      <c r="C374" s="337" t="s">
        <v>188</v>
      </c>
      <c r="D374" s="337" t="s">
        <v>67</v>
      </c>
      <c r="E374" s="338">
        <v>4</v>
      </c>
      <c r="F374" s="337" t="s">
        <v>243</v>
      </c>
      <c r="G374" s="280">
        <v>107</v>
      </c>
      <c r="H374" s="339" t="s">
        <v>256</v>
      </c>
      <c r="I374" s="339" t="s">
        <v>257</v>
      </c>
      <c r="J374" s="339"/>
      <c r="K374" s="339" t="s">
        <v>192</v>
      </c>
      <c r="L374" s="339"/>
      <c r="M374" s="282" t="str">
        <f>VLOOKUP(G374,'[1]Matriz de Clasificacion'!$H$1:$K$341,4)</f>
        <v>Resultado</v>
      </c>
      <c r="N374" s="310">
        <f t="shared" si="6"/>
        <v>1</v>
      </c>
      <c r="O374" s="339" t="s">
        <v>1196</v>
      </c>
      <c r="P374" s="339" t="s">
        <v>6</v>
      </c>
      <c r="Q374" s="339" t="s">
        <v>1226</v>
      </c>
      <c r="R374" s="340"/>
      <c r="S374" s="339" t="s">
        <v>1053</v>
      </c>
      <c r="T374" s="339"/>
      <c r="U374" s="339"/>
      <c r="V374" s="341"/>
      <c r="W374" s="341"/>
      <c r="X374" s="339" t="s">
        <v>904</v>
      </c>
      <c r="Y374" s="333" t="s">
        <v>1836</v>
      </c>
      <c r="Z374" s="338"/>
      <c r="AA374" s="338"/>
      <c r="AB374" s="338"/>
      <c r="AC374" s="338"/>
    </row>
    <row r="375" spans="1:29" s="336" customFormat="1" ht="252" x14ac:dyDescent="0.2">
      <c r="A375" s="331" t="s">
        <v>187</v>
      </c>
      <c r="B375" s="332">
        <v>3</v>
      </c>
      <c r="C375" s="331" t="s">
        <v>188</v>
      </c>
      <c r="D375" s="331" t="s">
        <v>67</v>
      </c>
      <c r="E375" s="332">
        <v>4</v>
      </c>
      <c r="F375" s="331" t="s">
        <v>243</v>
      </c>
      <c r="G375" s="280">
        <v>107</v>
      </c>
      <c r="H375" s="333" t="s">
        <v>256</v>
      </c>
      <c r="I375" s="333" t="s">
        <v>257</v>
      </c>
      <c r="J375" s="333"/>
      <c r="K375" s="333" t="s">
        <v>192</v>
      </c>
      <c r="L375" s="333"/>
      <c r="M375" s="282" t="str">
        <f>VLOOKUP(G375,'[1]Matriz de Clasificacion'!$H$1:$K$341,4)</f>
        <v>Resultado</v>
      </c>
      <c r="N375" s="310">
        <f t="shared" si="6"/>
        <v>1</v>
      </c>
      <c r="O375" s="333" t="s">
        <v>1195</v>
      </c>
      <c r="P375" s="333" t="s">
        <v>6</v>
      </c>
      <c r="Q375" s="333" t="s">
        <v>1225</v>
      </c>
      <c r="R375" s="334"/>
      <c r="S375" s="333" t="s">
        <v>1053</v>
      </c>
      <c r="T375" s="333"/>
      <c r="U375" s="333" t="s">
        <v>1130</v>
      </c>
      <c r="V375" s="335"/>
      <c r="W375" s="335"/>
      <c r="X375" s="333" t="s">
        <v>904</v>
      </c>
      <c r="Y375" s="333" t="s">
        <v>1836</v>
      </c>
      <c r="Z375" s="332"/>
      <c r="AA375" s="332"/>
      <c r="AB375" s="332"/>
      <c r="AC375" s="332"/>
    </row>
    <row r="376" spans="1:29" s="342" customFormat="1" ht="252" x14ac:dyDescent="0.2">
      <c r="A376" s="337" t="s">
        <v>187</v>
      </c>
      <c r="B376" s="338">
        <v>3</v>
      </c>
      <c r="C376" s="337" t="s">
        <v>188</v>
      </c>
      <c r="D376" s="337" t="s">
        <v>67</v>
      </c>
      <c r="E376" s="338">
        <v>4</v>
      </c>
      <c r="F376" s="337" t="s">
        <v>243</v>
      </c>
      <c r="G376" s="280">
        <v>107</v>
      </c>
      <c r="H376" s="339" t="s">
        <v>256</v>
      </c>
      <c r="I376" s="339" t="s">
        <v>257</v>
      </c>
      <c r="J376" s="339"/>
      <c r="K376" s="339" t="s">
        <v>192</v>
      </c>
      <c r="L376" s="339"/>
      <c r="M376" s="282" t="str">
        <f>VLOOKUP(G376,'[1]Matriz de Clasificacion'!$H$1:$K$341,4)</f>
        <v>Resultado</v>
      </c>
      <c r="N376" s="310">
        <f t="shared" si="6"/>
        <v>1</v>
      </c>
      <c r="O376" s="339" t="s">
        <v>1195</v>
      </c>
      <c r="P376" s="339" t="s">
        <v>91</v>
      </c>
      <c r="Q376" s="344" t="s">
        <v>1830</v>
      </c>
      <c r="R376" s="340"/>
      <c r="S376" s="339" t="s">
        <v>1053</v>
      </c>
      <c r="T376" s="339"/>
      <c r="U376" s="339" t="s">
        <v>903</v>
      </c>
      <c r="V376" s="341"/>
      <c r="W376" s="341"/>
      <c r="X376" s="339" t="s">
        <v>904</v>
      </c>
      <c r="Y376" s="333" t="s">
        <v>1836</v>
      </c>
      <c r="Z376" s="338"/>
      <c r="AA376" s="338"/>
      <c r="AB376" s="338"/>
      <c r="AC376" s="338"/>
    </row>
    <row r="377" spans="1:29" s="336" customFormat="1" ht="252" x14ac:dyDescent="0.2">
      <c r="A377" s="331" t="s">
        <v>187</v>
      </c>
      <c r="B377" s="332">
        <v>3</v>
      </c>
      <c r="C377" s="331" t="s">
        <v>188</v>
      </c>
      <c r="D377" s="331" t="s">
        <v>67</v>
      </c>
      <c r="E377" s="332">
        <v>4</v>
      </c>
      <c r="F377" s="331" t="s">
        <v>243</v>
      </c>
      <c r="G377" s="280">
        <v>107</v>
      </c>
      <c r="H377" s="333" t="s">
        <v>256</v>
      </c>
      <c r="I377" s="333" t="s">
        <v>257</v>
      </c>
      <c r="J377" s="333"/>
      <c r="K377" s="333" t="s">
        <v>192</v>
      </c>
      <c r="L377" s="333"/>
      <c r="M377" s="282" t="str">
        <f>VLOOKUP(G377,'[1]Matriz de Clasificacion'!$H$1:$K$341,4)</f>
        <v>Resultado</v>
      </c>
      <c r="N377" s="310">
        <f t="shared" si="6"/>
        <v>1</v>
      </c>
      <c r="O377" s="333" t="s">
        <v>1200</v>
      </c>
      <c r="P377" s="333" t="s">
        <v>28</v>
      </c>
      <c r="Q377" s="344" t="s">
        <v>1835</v>
      </c>
      <c r="R377" s="334"/>
      <c r="S377" s="333" t="s">
        <v>1053</v>
      </c>
      <c r="T377" s="333" t="s">
        <v>1129</v>
      </c>
      <c r="U377" s="333" t="s">
        <v>903</v>
      </c>
      <c r="V377" s="335"/>
      <c r="W377" s="335"/>
      <c r="X377" s="333" t="s">
        <v>904</v>
      </c>
      <c r="Y377" s="333" t="s">
        <v>1836</v>
      </c>
      <c r="Z377" s="332"/>
      <c r="AA377" s="332"/>
      <c r="AB377" s="332"/>
      <c r="AC377" s="332"/>
    </row>
    <row r="378" spans="1:29" s="342" customFormat="1" ht="252" x14ac:dyDescent="0.2">
      <c r="A378" s="337" t="s">
        <v>187</v>
      </c>
      <c r="B378" s="338">
        <v>3</v>
      </c>
      <c r="C378" s="337" t="s">
        <v>188</v>
      </c>
      <c r="D378" s="337" t="s">
        <v>67</v>
      </c>
      <c r="E378" s="338">
        <v>4</v>
      </c>
      <c r="F378" s="337" t="s">
        <v>243</v>
      </c>
      <c r="G378" s="280">
        <v>107</v>
      </c>
      <c r="H378" s="339" t="s">
        <v>256</v>
      </c>
      <c r="I378" s="339" t="s">
        <v>257</v>
      </c>
      <c r="J378" s="339"/>
      <c r="K378" s="339" t="s">
        <v>192</v>
      </c>
      <c r="L378" s="339"/>
      <c r="M378" s="282" t="str">
        <f>VLOOKUP(G378,'[1]Matriz de Clasificacion'!$H$1:$K$341,4)</f>
        <v>Resultado</v>
      </c>
      <c r="N378" s="310">
        <f t="shared" si="6"/>
        <v>1</v>
      </c>
      <c r="O378" s="339" t="s">
        <v>1198</v>
      </c>
      <c r="P378" s="333" t="s">
        <v>28</v>
      </c>
      <c r="Q378" s="344" t="s">
        <v>1834</v>
      </c>
      <c r="R378" s="340"/>
      <c r="S378" s="339" t="s">
        <v>1053</v>
      </c>
      <c r="T378" s="339" t="s">
        <v>1128</v>
      </c>
      <c r="U378" s="339" t="s">
        <v>903</v>
      </c>
      <c r="V378" s="341"/>
      <c r="W378" s="341"/>
      <c r="X378" s="339" t="s">
        <v>904</v>
      </c>
      <c r="Y378" s="333" t="s">
        <v>1836</v>
      </c>
      <c r="Z378" s="338"/>
      <c r="AA378" s="338"/>
      <c r="AB378" s="338"/>
      <c r="AC378" s="338"/>
    </row>
    <row r="379" spans="1:29" s="336" customFormat="1" ht="252" x14ac:dyDescent="0.2">
      <c r="A379" s="331" t="s">
        <v>187</v>
      </c>
      <c r="B379" s="332">
        <v>3</v>
      </c>
      <c r="C379" s="331" t="s">
        <v>188</v>
      </c>
      <c r="D379" s="331" t="s">
        <v>67</v>
      </c>
      <c r="E379" s="332">
        <v>4</v>
      </c>
      <c r="F379" s="331" t="s">
        <v>243</v>
      </c>
      <c r="G379" s="280">
        <v>107</v>
      </c>
      <c r="H379" s="333" t="s">
        <v>256</v>
      </c>
      <c r="I379" s="333" t="s">
        <v>257</v>
      </c>
      <c r="J379" s="333"/>
      <c r="K379" s="333" t="s">
        <v>192</v>
      </c>
      <c r="L379" s="333"/>
      <c r="M379" s="282" t="str">
        <f>VLOOKUP(G379,'[1]Matriz de Clasificacion'!$H$1:$K$341,4)</f>
        <v>Resultado</v>
      </c>
      <c r="N379" s="310">
        <f t="shared" si="6"/>
        <v>1</v>
      </c>
      <c r="O379" s="333" t="s">
        <v>1197</v>
      </c>
      <c r="P379" s="333" t="s">
        <v>28</v>
      </c>
      <c r="Q379" s="344" t="s">
        <v>1833</v>
      </c>
      <c r="R379" s="334"/>
      <c r="S379" s="333" t="s">
        <v>1053</v>
      </c>
      <c r="T379" s="333" t="s">
        <v>1127</v>
      </c>
      <c r="U379" s="333" t="s">
        <v>903</v>
      </c>
      <c r="V379" s="335"/>
      <c r="W379" s="335"/>
      <c r="X379" s="333" t="s">
        <v>904</v>
      </c>
      <c r="Y379" s="333" t="s">
        <v>1836</v>
      </c>
      <c r="Z379" s="332"/>
      <c r="AA379" s="332"/>
      <c r="AB379" s="332"/>
      <c r="AC379" s="332"/>
    </row>
    <row r="380" spans="1:29" s="342" customFormat="1" ht="264" x14ac:dyDescent="0.2">
      <c r="A380" s="337" t="s">
        <v>187</v>
      </c>
      <c r="B380" s="338">
        <v>3</v>
      </c>
      <c r="C380" s="337" t="s">
        <v>188</v>
      </c>
      <c r="D380" s="337" t="s">
        <v>67</v>
      </c>
      <c r="E380" s="338">
        <v>4</v>
      </c>
      <c r="F380" s="337" t="s">
        <v>243</v>
      </c>
      <c r="G380" s="280">
        <v>107</v>
      </c>
      <c r="H380" s="339" t="s">
        <v>256</v>
      </c>
      <c r="I380" s="339" t="s">
        <v>257</v>
      </c>
      <c r="J380" s="339"/>
      <c r="K380" s="339" t="s">
        <v>192</v>
      </c>
      <c r="L380" s="339"/>
      <c r="M380" s="282" t="str">
        <f>VLOOKUP(G380,'[1]Matriz de Clasificacion'!$H$1:$K$341,4)</f>
        <v>Resultado</v>
      </c>
      <c r="N380" s="310">
        <f t="shared" si="6"/>
        <v>1</v>
      </c>
      <c r="O380" s="339" t="s">
        <v>1196</v>
      </c>
      <c r="P380" s="333" t="s">
        <v>28</v>
      </c>
      <c r="Q380" s="344" t="s">
        <v>1832</v>
      </c>
      <c r="R380" s="340"/>
      <c r="S380" s="339" t="s">
        <v>1053</v>
      </c>
      <c r="T380" s="339" t="s">
        <v>1126</v>
      </c>
      <c r="U380" s="339" t="s">
        <v>903</v>
      </c>
      <c r="V380" s="341"/>
      <c r="W380" s="341"/>
      <c r="X380" s="339" t="s">
        <v>904</v>
      </c>
      <c r="Y380" s="333" t="s">
        <v>1836</v>
      </c>
      <c r="Z380" s="338"/>
      <c r="AA380" s="338"/>
      <c r="AB380" s="338"/>
      <c r="AC380" s="338"/>
    </row>
    <row r="381" spans="1:29" s="336" customFormat="1" ht="300" x14ac:dyDescent="0.2">
      <c r="A381" s="331" t="s">
        <v>187</v>
      </c>
      <c r="B381" s="332">
        <v>3</v>
      </c>
      <c r="C381" s="331" t="s">
        <v>188</v>
      </c>
      <c r="D381" s="331" t="s">
        <v>67</v>
      </c>
      <c r="E381" s="332">
        <v>4</v>
      </c>
      <c r="F381" s="331" t="s">
        <v>243</v>
      </c>
      <c r="G381" s="280">
        <v>107</v>
      </c>
      <c r="H381" s="333" t="s">
        <v>256</v>
      </c>
      <c r="I381" s="333" t="s">
        <v>257</v>
      </c>
      <c r="J381" s="333"/>
      <c r="K381" s="333" t="s">
        <v>192</v>
      </c>
      <c r="L381" s="333"/>
      <c r="M381" s="282" t="str">
        <f>VLOOKUP(G381,'[1]Matriz de Clasificacion'!$H$1:$K$341,4)</f>
        <v>Resultado</v>
      </c>
      <c r="N381" s="310">
        <f t="shared" si="6"/>
        <v>1</v>
      </c>
      <c r="O381" s="333" t="s">
        <v>1195</v>
      </c>
      <c r="P381" s="333" t="s">
        <v>28</v>
      </c>
      <c r="Q381" s="344" t="s">
        <v>1831</v>
      </c>
      <c r="R381" s="334"/>
      <c r="S381" s="333" t="s">
        <v>1053</v>
      </c>
      <c r="T381" s="333" t="s">
        <v>902</v>
      </c>
      <c r="U381" s="333" t="s">
        <v>903</v>
      </c>
      <c r="V381" s="335"/>
      <c r="W381" s="335"/>
      <c r="X381" s="333" t="s">
        <v>904</v>
      </c>
      <c r="Y381" s="333" t="s">
        <v>1836</v>
      </c>
      <c r="Z381" s="332"/>
      <c r="AA381" s="332"/>
      <c r="AB381" s="332"/>
      <c r="AC381" s="332"/>
    </row>
    <row r="382" spans="1:29" s="336" customFormat="1" ht="84" x14ac:dyDescent="0.2">
      <c r="A382" s="298" t="s">
        <v>187</v>
      </c>
      <c r="B382" s="299">
        <v>3</v>
      </c>
      <c r="C382" s="298" t="s">
        <v>188</v>
      </c>
      <c r="D382" s="298" t="s">
        <v>67</v>
      </c>
      <c r="E382" s="299">
        <v>4</v>
      </c>
      <c r="F382" s="298" t="s">
        <v>243</v>
      </c>
      <c r="G382" s="280">
        <v>108</v>
      </c>
      <c r="H382" s="300" t="s">
        <v>258</v>
      </c>
      <c r="I382" s="300" t="s">
        <v>259</v>
      </c>
      <c r="J382" s="300"/>
      <c r="K382" s="300" t="s">
        <v>192</v>
      </c>
      <c r="L382" s="300"/>
      <c r="M382" s="282" t="str">
        <f>VLOOKUP(G382,'[1]Matriz de Clasificacion'!$H$1:$K$341,4)</f>
        <v>Resultado</v>
      </c>
      <c r="N382" s="310">
        <f t="shared" si="6"/>
        <v>1</v>
      </c>
      <c r="O382" s="333" t="s">
        <v>1195</v>
      </c>
      <c r="P382" s="333" t="s">
        <v>6</v>
      </c>
      <c r="Q382" s="344" t="s">
        <v>1228</v>
      </c>
      <c r="R382" s="334"/>
      <c r="S382" s="333"/>
      <c r="T382" s="333"/>
      <c r="U382" s="333"/>
      <c r="V382" s="335"/>
      <c r="W382" s="335"/>
      <c r="X382" s="300" t="s">
        <v>904</v>
      </c>
      <c r="Y382" s="333" t="s">
        <v>1843</v>
      </c>
      <c r="Z382" s="332"/>
      <c r="AA382" s="332"/>
      <c r="AB382" s="332"/>
      <c r="AC382" s="332"/>
    </row>
    <row r="383" spans="1:29" s="336" customFormat="1" ht="84" x14ac:dyDescent="0.2">
      <c r="A383" s="298" t="s">
        <v>187</v>
      </c>
      <c r="B383" s="299">
        <v>3</v>
      </c>
      <c r="C383" s="298" t="s">
        <v>188</v>
      </c>
      <c r="D383" s="298" t="s">
        <v>67</v>
      </c>
      <c r="E383" s="299">
        <v>4</v>
      </c>
      <c r="F383" s="298" t="s">
        <v>243</v>
      </c>
      <c r="G383" s="280">
        <v>108</v>
      </c>
      <c r="H383" s="300" t="s">
        <v>258</v>
      </c>
      <c r="I383" s="300" t="s">
        <v>259</v>
      </c>
      <c r="J383" s="300"/>
      <c r="K383" s="300" t="s">
        <v>192</v>
      </c>
      <c r="L383" s="300"/>
      <c r="M383" s="282" t="str">
        <f>VLOOKUP(G383,'[1]Matriz de Clasificacion'!$H$1:$K$341,4)</f>
        <v>Resultado</v>
      </c>
      <c r="N383" s="310">
        <f t="shared" si="6"/>
        <v>1</v>
      </c>
      <c r="O383" s="333" t="s">
        <v>1196</v>
      </c>
      <c r="P383" s="333" t="s">
        <v>91</v>
      </c>
      <c r="Q383" s="344" t="s">
        <v>1837</v>
      </c>
      <c r="R383" s="334"/>
      <c r="S383" s="333"/>
      <c r="T383" s="333"/>
      <c r="U383" s="333"/>
      <c r="V383" s="335"/>
      <c r="W383" s="335"/>
      <c r="X383" s="300" t="s">
        <v>904</v>
      </c>
      <c r="Y383" s="333" t="s">
        <v>1843</v>
      </c>
      <c r="Z383" s="332"/>
      <c r="AA383" s="332"/>
      <c r="AB383" s="332"/>
      <c r="AC383" s="332"/>
    </row>
    <row r="384" spans="1:29" s="336" customFormat="1" ht="84" x14ac:dyDescent="0.2">
      <c r="A384" s="298" t="s">
        <v>187</v>
      </c>
      <c r="B384" s="299">
        <v>3</v>
      </c>
      <c r="C384" s="298" t="s">
        <v>188</v>
      </c>
      <c r="D384" s="298" t="s">
        <v>67</v>
      </c>
      <c r="E384" s="299">
        <v>4</v>
      </c>
      <c r="F384" s="298" t="s">
        <v>243</v>
      </c>
      <c r="G384" s="280">
        <v>108</v>
      </c>
      <c r="H384" s="300" t="s">
        <v>258</v>
      </c>
      <c r="I384" s="300" t="s">
        <v>259</v>
      </c>
      <c r="J384" s="300"/>
      <c r="K384" s="300" t="s">
        <v>192</v>
      </c>
      <c r="L384" s="300"/>
      <c r="M384" s="282" t="str">
        <f>VLOOKUP(G384,'[1]Matriz de Clasificacion'!$H$1:$K$341,4)</f>
        <v>Resultado</v>
      </c>
      <c r="N384" s="310">
        <f t="shared" si="6"/>
        <v>1</v>
      </c>
      <c r="O384" s="333" t="s">
        <v>1195</v>
      </c>
      <c r="P384" s="333" t="s">
        <v>91</v>
      </c>
      <c r="Q384" s="344" t="s">
        <v>1227</v>
      </c>
      <c r="R384" s="334"/>
      <c r="S384" s="333"/>
      <c r="T384" s="333"/>
      <c r="U384" s="333"/>
      <c r="V384" s="335"/>
      <c r="W384" s="335"/>
      <c r="X384" s="300" t="s">
        <v>904</v>
      </c>
      <c r="Y384" s="333" t="s">
        <v>1843</v>
      </c>
      <c r="Z384" s="332"/>
      <c r="AA384" s="332"/>
      <c r="AB384" s="332"/>
      <c r="AC384" s="332"/>
    </row>
    <row r="385" spans="1:29" s="303" customFormat="1" ht="84" x14ac:dyDescent="0.2">
      <c r="A385" s="298" t="s">
        <v>187</v>
      </c>
      <c r="B385" s="299">
        <v>3</v>
      </c>
      <c r="C385" s="298" t="s">
        <v>188</v>
      </c>
      <c r="D385" s="298" t="s">
        <v>67</v>
      </c>
      <c r="E385" s="299">
        <v>4</v>
      </c>
      <c r="F385" s="298" t="s">
        <v>243</v>
      </c>
      <c r="G385" s="280">
        <v>108</v>
      </c>
      <c r="H385" s="300" t="s">
        <v>258</v>
      </c>
      <c r="I385" s="300" t="s">
        <v>259</v>
      </c>
      <c r="J385" s="300"/>
      <c r="K385" s="300" t="s">
        <v>192</v>
      </c>
      <c r="L385" s="300"/>
      <c r="M385" s="282" t="str">
        <f>VLOOKUP(G385,'[1]Matriz de Clasificacion'!$H$1:$K$341,4)</f>
        <v>Resultado</v>
      </c>
      <c r="N385" s="310">
        <f t="shared" si="6"/>
        <v>1</v>
      </c>
      <c r="O385" s="300" t="s">
        <v>1200</v>
      </c>
      <c r="P385" s="300" t="s">
        <v>28</v>
      </c>
      <c r="Q385" s="344" t="s">
        <v>1838</v>
      </c>
      <c r="R385" s="301"/>
      <c r="S385" s="300" t="s">
        <v>1029</v>
      </c>
      <c r="T385" s="300"/>
      <c r="U385" s="300"/>
      <c r="V385" s="302"/>
      <c r="W385" s="302"/>
      <c r="X385" s="300" t="s">
        <v>904</v>
      </c>
      <c r="Y385" s="333" t="s">
        <v>1843</v>
      </c>
      <c r="Z385" s="299"/>
      <c r="AA385" s="299"/>
      <c r="AB385" s="299"/>
      <c r="AC385" s="299"/>
    </row>
    <row r="386" spans="1:29" s="309" customFormat="1" ht="84" x14ac:dyDescent="0.2">
      <c r="A386" s="304" t="s">
        <v>187</v>
      </c>
      <c r="B386" s="305">
        <v>3</v>
      </c>
      <c r="C386" s="304" t="s">
        <v>188</v>
      </c>
      <c r="D386" s="304" t="s">
        <v>67</v>
      </c>
      <c r="E386" s="305">
        <v>4</v>
      </c>
      <c r="F386" s="304" t="s">
        <v>243</v>
      </c>
      <c r="G386" s="280">
        <v>108</v>
      </c>
      <c r="H386" s="306" t="s">
        <v>258</v>
      </c>
      <c r="I386" s="306" t="s">
        <v>259</v>
      </c>
      <c r="J386" s="306"/>
      <c r="K386" s="306" t="s">
        <v>192</v>
      </c>
      <c r="L386" s="306"/>
      <c r="M386" s="282" t="str">
        <f>VLOOKUP(G386,'[1]Matriz de Clasificacion'!$H$1:$K$341,4)</f>
        <v>Resultado</v>
      </c>
      <c r="N386" s="310">
        <f t="shared" si="6"/>
        <v>1</v>
      </c>
      <c r="O386" s="306" t="s">
        <v>1198</v>
      </c>
      <c r="P386" s="306" t="s">
        <v>28</v>
      </c>
      <c r="Q386" s="344" t="s">
        <v>1839</v>
      </c>
      <c r="R386" s="307"/>
      <c r="S386" s="306" t="s">
        <v>1029</v>
      </c>
      <c r="T386" s="306"/>
      <c r="U386" s="306" t="s">
        <v>909</v>
      </c>
      <c r="V386" s="308"/>
      <c r="W386" s="308"/>
      <c r="X386" s="306" t="s">
        <v>904</v>
      </c>
      <c r="Y386" s="333" t="s">
        <v>1843</v>
      </c>
      <c r="Z386" s="305"/>
      <c r="AA386" s="305"/>
      <c r="AB386" s="305"/>
      <c r="AC386" s="305"/>
    </row>
    <row r="387" spans="1:29" s="303" customFormat="1" ht="84" x14ac:dyDescent="0.2">
      <c r="A387" s="298" t="s">
        <v>187</v>
      </c>
      <c r="B387" s="299">
        <v>3</v>
      </c>
      <c r="C387" s="298" t="s">
        <v>188</v>
      </c>
      <c r="D387" s="298" t="s">
        <v>67</v>
      </c>
      <c r="E387" s="299">
        <v>4</v>
      </c>
      <c r="F387" s="298" t="s">
        <v>243</v>
      </c>
      <c r="G387" s="280">
        <v>108</v>
      </c>
      <c r="H387" s="300" t="s">
        <v>258</v>
      </c>
      <c r="I387" s="300" t="s">
        <v>259</v>
      </c>
      <c r="J387" s="300"/>
      <c r="K387" s="300" t="s">
        <v>192</v>
      </c>
      <c r="L387" s="300"/>
      <c r="M387" s="282" t="str">
        <f>VLOOKUP(G387,'[1]Matriz de Clasificacion'!$H$1:$K$341,4)</f>
        <v>Resultado</v>
      </c>
      <c r="N387" s="310">
        <f t="shared" si="6"/>
        <v>1</v>
      </c>
      <c r="O387" s="300" t="s">
        <v>1197</v>
      </c>
      <c r="P387" s="300" t="s">
        <v>28</v>
      </c>
      <c r="Q387" s="344" t="s">
        <v>1840</v>
      </c>
      <c r="R387" s="301"/>
      <c r="S387" s="300" t="s">
        <v>1029</v>
      </c>
      <c r="T387" s="300" t="s">
        <v>908</v>
      </c>
      <c r="U387" s="300" t="s">
        <v>909</v>
      </c>
      <c r="V387" s="302"/>
      <c r="W387" s="302"/>
      <c r="X387" s="300" t="s">
        <v>904</v>
      </c>
      <c r="Y387" s="333" t="s">
        <v>1843</v>
      </c>
      <c r="Z387" s="299"/>
      <c r="AA387" s="299"/>
      <c r="AB387" s="299"/>
      <c r="AC387" s="299"/>
    </row>
    <row r="388" spans="1:29" s="309" customFormat="1" ht="84" x14ac:dyDescent="0.2">
      <c r="A388" s="304" t="s">
        <v>187</v>
      </c>
      <c r="B388" s="305">
        <v>3</v>
      </c>
      <c r="C388" s="304" t="s">
        <v>188</v>
      </c>
      <c r="D388" s="304" t="s">
        <v>67</v>
      </c>
      <c r="E388" s="305">
        <v>4</v>
      </c>
      <c r="F388" s="304" t="s">
        <v>243</v>
      </c>
      <c r="G388" s="280">
        <v>108</v>
      </c>
      <c r="H388" s="306" t="s">
        <v>258</v>
      </c>
      <c r="I388" s="306" t="s">
        <v>259</v>
      </c>
      <c r="J388" s="306"/>
      <c r="K388" s="306" t="s">
        <v>192</v>
      </c>
      <c r="L388" s="306"/>
      <c r="M388" s="282" t="str">
        <f>VLOOKUP(G388,'[1]Matriz de Clasificacion'!$H$1:$K$341,4)</f>
        <v>Resultado</v>
      </c>
      <c r="N388" s="310">
        <f t="shared" si="6"/>
        <v>1</v>
      </c>
      <c r="O388" s="306" t="s">
        <v>1196</v>
      </c>
      <c r="P388" s="306" t="s">
        <v>28</v>
      </c>
      <c r="Q388" s="344" t="s">
        <v>1841</v>
      </c>
      <c r="R388" s="307"/>
      <c r="S388" s="306" t="s">
        <v>1132</v>
      </c>
      <c r="T388" s="306" t="s">
        <v>908</v>
      </c>
      <c r="U388" s="306" t="s">
        <v>909</v>
      </c>
      <c r="V388" s="308"/>
      <c r="W388" s="308"/>
      <c r="X388" s="306" t="s">
        <v>904</v>
      </c>
      <c r="Y388" s="333" t="s">
        <v>1843</v>
      </c>
      <c r="Z388" s="305"/>
      <c r="AA388" s="305"/>
      <c r="AB388" s="305"/>
      <c r="AC388" s="305"/>
    </row>
    <row r="389" spans="1:29" s="303" customFormat="1" ht="96" x14ac:dyDescent="0.2">
      <c r="A389" s="298" t="s">
        <v>187</v>
      </c>
      <c r="B389" s="299">
        <v>3</v>
      </c>
      <c r="C389" s="298" t="s">
        <v>188</v>
      </c>
      <c r="D389" s="298" t="s">
        <v>67</v>
      </c>
      <c r="E389" s="299">
        <v>4</v>
      </c>
      <c r="F389" s="298" t="s">
        <v>243</v>
      </c>
      <c r="G389" s="280">
        <v>108</v>
      </c>
      <c r="H389" s="300" t="s">
        <v>258</v>
      </c>
      <c r="I389" s="300" t="s">
        <v>259</v>
      </c>
      <c r="J389" s="300"/>
      <c r="K389" s="300" t="s">
        <v>192</v>
      </c>
      <c r="L389" s="300"/>
      <c r="M389" s="282" t="str">
        <f>VLOOKUP(G389,'[1]Matriz de Clasificacion'!$H$1:$K$341,4)</f>
        <v>Resultado</v>
      </c>
      <c r="N389" s="310">
        <f t="shared" si="6"/>
        <v>1</v>
      </c>
      <c r="O389" s="300" t="s">
        <v>1195</v>
      </c>
      <c r="P389" s="300" t="s">
        <v>28</v>
      </c>
      <c r="Q389" s="344" t="s">
        <v>1842</v>
      </c>
      <c r="R389" s="301"/>
      <c r="S389" s="300" t="s">
        <v>1131</v>
      </c>
      <c r="T389" s="300" t="s">
        <v>908</v>
      </c>
      <c r="U389" s="300" t="s">
        <v>909</v>
      </c>
      <c r="V389" s="302"/>
      <c r="W389" s="302"/>
      <c r="X389" s="300" t="s">
        <v>904</v>
      </c>
      <c r="Y389" s="333" t="s">
        <v>1843</v>
      </c>
      <c r="Z389" s="299"/>
      <c r="AA389" s="299"/>
      <c r="AB389" s="299"/>
      <c r="AC389" s="299"/>
    </row>
    <row r="390" spans="1:29" s="386" customFormat="1" ht="144" x14ac:dyDescent="0.2">
      <c r="A390" s="380" t="s">
        <v>187</v>
      </c>
      <c r="B390" s="381">
        <v>3</v>
      </c>
      <c r="C390" s="382" t="s">
        <v>188</v>
      </c>
      <c r="D390" s="382" t="s">
        <v>67</v>
      </c>
      <c r="E390" s="382">
        <v>4</v>
      </c>
      <c r="F390" s="382" t="s">
        <v>243</v>
      </c>
      <c r="G390" s="381">
        <v>109</v>
      </c>
      <c r="H390" s="382" t="s">
        <v>260</v>
      </c>
      <c r="I390" s="382" t="s">
        <v>261</v>
      </c>
      <c r="J390" s="382"/>
      <c r="K390" s="382" t="s">
        <v>192</v>
      </c>
      <c r="L390" s="382"/>
      <c r="M390" s="383" t="str">
        <f>VLOOKUP(G390,'[1]Matriz de Clasificacion'!$H$1:$K$341,4)</f>
        <v>Resultado</v>
      </c>
      <c r="N390" s="384">
        <f t="shared" si="6"/>
        <v>1</v>
      </c>
      <c r="O390" s="382" t="s">
        <v>1196</v>
      </c>
      <c r="P390" s="382" t="s">
        <v>6</v>
      </c>
      <c r="Q390" s="344" t="s">
        <v>1230</v>
      </c>
      <c r="R390" s="385"/>
      <c r="S390" s="382"/>
      <c r="T390" s="382"/>
      <c r="U390" s="382"/>
      <c r="V390" s="383"/>
      <c r="W390" s="383"/>
      <c r="X390" s="382" t="s">
        <v>912</v>
      </c>
      <c r="Y390" s="361" t="s">
        <v>1854</v>
      </c>
      <c r="Z390" s="299"/>
      <c r="AA390" s="299"/>
      <c r="AB390" s="299"/>
      <c r="AC390" s="381"/>
    </row>
    <row r="391" spans="1:29" s="386" customFormat="1" ht="144" x14ac:dyDescent="0.2">
      <c r="A391" s="380" t="s">
        <v>187</v>
      </c>
      <c r="B391" s="381">
        <v>3</v>
      </c>
      <c r="C391" s="382" t="s">
        <v>188</v>
      </c>
      <c r="D391" s="382" t="s">
        <v>67</v>
      </c>
      <c r="E391" s="382">
        <v>4</v>
      </c>
      <c r="F391" s="382" t="s">
        <v>243</v>
      </c>
      <c r="G391" s="381">
        <v>109</v>
      </c>
      <c r="H391" s="382" t="s">
        <v>260</v>
      </c>
      <c r="I391" s="382" t="s">
        <v>261</v>
      </c>
      <c r="J391" s="382"/>
      <c r="K391" s="382" t="s">
        <v>192</v>
      </c>
      <c r="L391" s="382"/>
      <c r="M391" s="383" t="str">
        <f>VLOOKUP(G391,'[1]Matriz de Clasificacion'!$H$1:$K$341,4)</f>
        <v>Resultado</v>
      </c>
      <c r="N391" s="384">
        <f t="shared" si="6"/>
        <v>1</v>
      </c>
      <c r="O391" s="382" t="s">
        <v>1195</v>
      </c>
      <c r="P391" s="382" t="s">
        <v>6</v>
      </c>
      <c r="Q391" s="344" t="s">
        <v>1229</v>
      </c>
      <c r="R391" s="385"/>
      <c r="S391" s="382"/>
      <c r="T391" s="382"/>
      <c r="U391" s="382"/>
      <c r="V391" s="383"/>
      <c r="W391" s="383"/>
      <c r="X391" s="382" t="s">
        <v>912</v>
      </c>
      <c r="Y391" s="361" t="s">
        <v>1854</v>
      </c>
      <c r="Z391" s="299"/>
      <c r="AA391" s="299"/>
      <c r="AB391" s="299"/>
      <c r="AC391" s="381"/>
    </row>
    <row r="392" spans="1:29" s="386" customFormat="1" ht="144" x14ac:dyDescent="0.2">
      <c r="A392" s="380" t="s">
        <v>187</v>
      </c>
      <c r="B392" s="381">
        <v>3</v>
      </c>
      <c r="C392" s="382" t="s">
        <v>188</v>
      </c>
      <c r="D392" s="382" t="s">
        <v>67</v>
      </c>
      <c r="E392" s="382">
        <v>4</v>
      </c>
      <c r="F392" s="382" t="s">
        <v>243</v>
      </c>
      <c r="G392" s="381">
        <v>109</v>
      </c>
      <c r="H392" s="382" t="s">
        <v>260</v>
      </c>
      <c r="I392" s="382" t="s">
        <v>261</v>
      </c>
      <c r="J392" s="382"/>
      <c r="K392" s="382" t="s">
        <v>192</v>
      </c>
      <c r="L392" s="382"/>
      <c r="M392" s="383" t="str">
        <f>VLOOKUP(G392,'[1]Matriz de Clasificacion'!$H$1:$K$341,4)</f>
        <v>Resultado</v>
      </c>
      <c r="N392" s="384">
        <f t="shared" si="6"/>
        <v>1</v>
      </c>
      <c r="O392" s="382" t="s">
        <v>1197</v>
      </c>
      <c r="P392" s="382" t="s">
        <v>91</v>
      </c>
      <c r="Q392" s="344" t="s">
        <v>1844</v>
      </c>
      <c r="R392" s="385"/>
      <c r="S392" s="382"/>
      <c r="T392" s="382"/>
      <c r="U392" s="382"/>
      <c r="V392" s="383"/>
      <c r="W392" s="383"/>
      <c r="X392" s="382" t="s">
        <v>912</v>
      </c>
      <c r="Y392" s="361" t="s">
        <v>1854</v>
      </c>
      <c r="Z392" s="299"/>
      <c r="AA392" s="299"/>
      <c r="AB392" s="299"/>
      <c r="AC392" s="381"/>
    </row>
    <row r="393" spans="1:29" s="386" customFormat="1" ht="144" x14ac:dyDescent="0.2">
      <c r="A393" s="380" t="s">
        <v>187</v>
      </c>
      <c r="B393" s="381">
        <v>3</v>
      </c>
      <c r="C393" s="382" t="s">
        <v>188</v>
      </c>
      <c r="D393" s="382" t="s">
        <v>67</v>
      </c>
      <c r="E393" s="382">
        <v>4</v>
      </c>
      <c r="F393" s="382" t="s">
        <v>243</v>
      </c>
      <c r="G393" s="381">
        <v>109</v>
      </c>
      <c r="H393" s="382" t="s">
        <v>260</v>
      </c>
      <c r="I393" s="382" t="s">
        <v>261</v>
      </c>
      <c r="J393" s="382"/>
      <c r="K393" s="382" t="s">
        <v>192</v>
      </c>
      <c r="L393" s="382"/>
      <c r="M393" s="383" t="str">
        <f>VLOOKUP(G393,'[1]Matriz de Clasificacion'!$H$1:$K$341,4)</f>
        <v>Resultado</v>
      </c>
      <c r="N393" s="384">
        <f t="shared" si="6"/>
        <v>1</v>
      </c>
      <c r="O393" s="382" t="s">
        <v>1196</v>
      </c>
      <c r="P393" s="382" t="s">
        <v>91</v>
      </c>
      <c r="Q393" s="361" t="s">
        <v>1845</v>
      </c>
      <c r="R393" s="385"/>
      <c r="S393" s="382"/>
      <c r="T393" s="382" t="s">
        <v>1029</v>
      </c>
      <c r="U393" s="382"/>
      <c r="V393" s="383"/>
      <c r="W393" s="383"/>
      <c r="X393" s="382" t="s">
        <v>912</v>
      </c>
      <c r="Y393" s="361" t="s">
        <v>1854</v>
      </c>
      <c r="Z393" s="338"/>
      <c r="AA393" s="338"/>
      <c r="AB393" s="338"/>
      <c r="AC393" s="381"/>
    </row>
    <row r="394" spans="1:29" s="386" customFormat="1" ht="144" x14ac:dyDescent="0.2">
      <c r="A394" s="380" t="s">
        <v>187</v>
      </c>
      <c r="B394" s="381">
        <v>3</v>
      </c>
      <c r="C394" s="382" t="s">
        <v>188</v>
      </c>
      <c r="D394" s="382" t="s">
        <v>67</v>
      </c>
      <c r="E394" s="382">
        <v>4</v>
      </c>
      <c r="F394" s="382" t="s">
        <v>243</v>
      </c>
      <c r="G394" s="381">
        <v>109</v>
      </c>
      <c r="H394" s="382" t="s">
        <v>260</v>
      </c>
      <c r="I394" s="382" t="s">
        <v>261</v>
      </c>
      <c r="J394" s="382"/>
      <c r="K394" s="382" t="s">
        <v>192</v>
      </c>
      <c r="L394" s="382"/>
      <c r="M394" s="383" t="str">
        <f>VLOOKUP(G394,'[1]Matriz de Clasificacion'!$H$1:$K$341,4)</f>
        <v>Resultado</v>
      </c>
      <c r="N394" s="384">
        <f t="shared" si="6"/>
        <v>1</v>
      </c>
      <c r="O394" s="382" t="s">
        <v>1195</v>
      </c>
      <c r="P394" s="382" t="s">
        <v>91</v>
      </c>
      <c r="Q394" s="344" t="s">
        <v>1846</v>
      </c>
      <c r="R394" s="385"/>
      <c r="S394" s="382"/>
      <c r="T394" s="382" t="s">
        <v>1029</v>
      </c>
      <c r="U394" s="382" t="s">
        <v>1137</v>
      </c>
      <c r="V394" s="383"/>
      <c r="W394" s="383"/>
      <c r="X394" s="382" t="s">
        <v>912</v>
      </c>
      <c r="Y394" s="361" t="s">
        <v>1854</v>
      </c>
      <c r="Z394" s="332"/>
      <c r="AA394" s="332"/>
      <c r="AB394" s="332"/>
      <c r="AC394" s="381"/>
    </row>
    <row r="395" spans="1:29" s="386" customFormat="1" ht="144" x14ac:dyDescent="0.2">
      <c r="A395" s="380" t="s">
        <v>187</v>
      </c>
      <c r="B395" s="381">
        <v>3</v>
      </c>
      <c r="C395" s="382" t="s">
        <v>188</v>
      </c>
      <c r="D395" s="382" t="s">
        <v>67</v>
      </c>
      <c r="E395" s="382">
        <v>4</v>
      </c>
      <c r="F395" s="382" t="s">
        <v>243</v>
      </c>
      <c r="G395" s="381">
        <v>109</v>
      </c>
      <c r="H395" s="382" t="s">
        <v>260</v>
      </c>
      <c r="I395" s="382" t="s">
        <v>261</v>
      </c>
      <c r="J395" s="382"/>
      <c r="K395" s="382" t="s">
        <v>192</v>
      </c>
      <c r="L395" s="382"/>
      <c r="M395" s="383" t="str">
        <f>VLOOKUP(G395,'[1]Matriz de Clasificacion'!$H$1:$K$341,4)</f>
        <v>Resultado</v>
      </c>
      <c r="N395" s="384">
        <f t="shared" si="6"/>
        <v>1</v>
      </c>
      <c r="O395" s="382" t="s">
        <v>1203</v>
      </c>
      <c r="P395" s="382" t="s">
        <v>28</v>
      </c>
      <c r="Q395" s="344" t="s">
        <v>1847</v>
      </c>
      <c r="R395" s="385"/>
      <c r="S395" s="382"/>
      <c r="T395" s="382" t="s">
        <v>1029</v>
      </c>
      <c r="U395" s="382" t="s">
        <v>911</v>
      </c>
      <c r="V395" s="383"/>
      <c r="W395" s="383"/>
      <c r="X395" s="382" t="s">
        <v>912</v>
      </c>
      <c r="Y395" s="361" t="s">
        <v>1854</v>
      </c>
      <c r="Z395" s="338"/>
      <c r="AA395" s="338"/>
      <c r="AB395" s="338"/>
      <c r="AC395" s="381"/>
    </row>
    <row r="396" spans="1:29" s="386" customFormat="1" ht="144" x14ac:dyDescent="0.2">
      <c r="A396" s="380" t="s">
        <v>187</v>
      </c>
      <c r="B396" s="381">
        <v>3</v>
      </c>
      <c r="C396" s="382" t="s">
        <v>188</v>
      </c>
      <c r="D396" s="382" t="s">
        <v>67</v>
      </c>
      <c r="E396" s="382">
        <v>4</v>
      </c>
      <c r="F396" s="382" t="s">
        <v>243</v>
      </c>
      <c r="G396" s="381">
        <v>109</v>
      </c>
      <c r="H396" s="382" t="s">
        <v>260</v>
      </c>
      <c r="I396" s="382" t="s">
        <v>261</v>
      </c>
      <c r="J396" s="382"/>
      <c r="K396" s="382" t="s">
        <v>192</v>
      </c>
      <c r="L396" s="382"/>
      <c r="M396" s="383" t="str">
        <f>VLOOKUP(G396,'[1]Matriz de Clasificacion'!$H$1:$K$341,4)</f>
        <v>Resultado</v>
      </c>
      <c r="N396" s="384">
        <f t="shared" si="6"/>
        <v>1</v>
      </c>
      <c r="O396" s="382" t="s">
        <v>1199</v>
      </c>
      <c r="P396" s="382" t="s">
        <v>28</v>
      </c>
      <c r="Q396" s="344" t="s">
        <v>1848</v>
      </c>
      <c r="R396" s="385"/>
      <c r="S396" s="382"/>
      <c r="T396" s="382" t="s">
        <v>1136</v>
      </c>
      <c r="U396" s="382" t="s">
        <v>911</v>
      </c>
      <c r="V396" s="383"/>
      <c r="W396" s="383"/>
      <c r="X396" s="382" t="s">
        <v>912</v>
      </c>
      <c r="Y396" s="361" t="s">
        <v>1854</v>
      </c>
      <c r="Z396" s="332"/>
      <c r="AA396" s="332"/>
      <c r="AB396" s="332"/>
      <c r="AC396" s="381"/>
    </row>
    <row r="397" spans="1:29" s="386" customFormat="1" ht="156" x14ac:dyDescent="0.2">
      <c r="A397" s="380" t="s">
        <v>187</v>
      </c>
      <c r="B397" s="381">
        <v>3</v>
      </c>
      <c r="C397" s="382" t="s">
        <v>188</v>
      </c>
      <c r="D397" s="382" t="s">
        <v>67</v>
      </c>
      <c r="E397" s="382">
        <v>4</v>
      </c>
      <c r="F397" s="382" t="s">
        <v>243</v>
      </c>
      <c r="G397" s="381">
        <v>109</v>
      </c>
      <c r="H397" s="382" t="s">
        <v>260</v>
      </c>
      <c r="I397" s="382" t="s">
        <v>261</v>
      </c>
      <c r="J397" s="382"/>
      <c r="K397" s="382" t="s">
        <v>192</v>
      </c>
      <c r="L397" s="382"/>
      <c r="M397" s="383" t="str">
        <f>VLOOKUP(G397,'[1]Matriz de Clasificacion'!$H$1:$K$341,4)</f>
        <v>Resultado</v>
      </c>
      <c r="N397" s="384">
        <f t="shared" si="6"/>
        <v>1</v>
      </c>
      <c r="O397" s="382" t="s">
        <v>1200</v>
      </c>
      <c r="P397" s="382" t="s">
        <v>28</v>
      </c>
      <c r="Q397" s="344" t="s">
        <v>1849</v>
      </c>
      <c r="R397" s="385"/>
      <c r="S397" s="382"/>
      <c r="T397" s="382" t="s">
        <v>910</v>
      </c>
      <c r="U397" s="382" t="s">
        <v>911</v>
      </c>
      <c r="V397" s="383"/>
      <c r="W397" s="383"/>
      <c r="X397" s="382" t="s">
        <v>912</v>
      </c>
      <c r="Y397" s="361" t="s">
        <v>1854</v>
      </c>
      <c r="Z397" s="338"/>
      <c r="AA397" s="338"/>
      <c r="AB397" s="338"/>
      <c r="AC397" s="381"/>
    </row>
    <row r="398" spans="1:29" s="386" customFormat="1" ht="156" x14ac:dyDescent="0.2">
      <c r="A398" s="380" t="s">
        <v>187</v>
      </c>
      <c r="B398" s="381">
        <v>3</v>
      </c>
      <c r="C398" s="382" t="s">
        <v>188</v>
      </c>
      <c r="D398" s="382" t="s">
        <v>67</v>
      </c>
      <c r="E398" s="382">
        <v>4</v>
      </c>
      <c r="F398" s="382" t="s">
        <v>243</v>
      </c>
      <c r="G398" s="381">
        <v>109</v>
      </c>
      <c r="H398" s="382" t="s">
        <v>260</v>
      </c>
      <c r="I398" s="382" t="s">
        <v>261</v>
      </c>
      <c r="J398" s="382"/>
      <c r="K398" s="382" t="s">
        <v>192</v>
      </c>
      <c r="L398" s="382"/>
      <c r="M398" s="383" t="str">
        <f>VLOOKUP(G398,'[1]Matriz de Clasificacion'!$H$1:$K$341,4)</f>
        <v>Resultado</v>
      </c>
      <c r="N398" s="384">
        <f t="shared" si="6"/>
        <v>1</v>
      </c>
      <c r="O398" s="382" t="s">
        <v>1198</v>
      </c>
      <c r="P398" s="382" t="s">
        <v>28</v>
      </c>
      <c r="Q398" s="344" t="s">
        <v>1850</v>
      </c>
      <c r="R398" s="385"/>
      <c r="S398" s="382" t="s">
        <v>1135</v>
      </c>
      <c r="T398" s="382" t="s">
        <v>910</v>
      </c>
      <c r="U398" s="382" t="s">
        <v>911</v>
      </c>
      <c r="V398" s="383"/>
      <c r="W398" s="383"/>
      <c r="X398" s="382" t="s">
        <v>912</v>
      </c>
      <c r="Y398" s="361" t="s">
        <v>1854</v>
      </c>
      <c r="Z398" s="332"/>
      <c r="AA398" s="332"/>
      <c r="AB398" s="332"/>
      <c r="AC398" s="381"/>
    </row>
    <row r="399" spans="1:29" s="386" customFormat="1" ht="156" x14ac:dyDescent="0.2">
      <c r="A399" s="380" t="s">
        <v>187</v>
      </c>
      <c r="B399" s="381">
        <v>3</v>
      </c>
      <c r="C399" s="382" t="s">
        <v>188</v>
      </c>
      <c r="D399" s="382" t="s">
        <v>67</v>
      </c>
      <c r="E399" s="382">
        <v>4</v>
      </c>
      <c r="F399" s="382" t="s">
        <v>243</v>
      </c>
      <c r="G399" s="381">
        <v>109</v>
      </c>
      <c r="H399" s="382" t="s">
        <v>260</v>
      </c>
      <c r="I399" s="382" t="s">
        <v>261</v>
      </c>
      <c r="J399" s="382"/>
      <c r="K399" s="382" t="s">
        <v>192</v>
      </c>
      <c r="L399" s="382"/>
      <c r="M399" s="383" t="str">
        <f>VLOOKUP(G399,'[1]Matriz de Clasificacion'!$H$1:$K$341,4)</f>
        <v>Resultado</v>
      </c>
      <c r="N399" s="384">
        <f t="shared" si="6"/>
        <v>1</v>
      </c>
      <c r="O399" s="382" t="s">
        <v>1197</v>
      </c>
      <c r="P399" s="382" t="s">
        <v>28</v>
      </c>
      <c r="Q399" s="344" t="s">
        <v>1851</v>
      </c>
      <c r="R399" s="385"/>
      <c r="S399" s="382" t="s">
        <v>1134</v>
      </c>
      <c r="T399" s="382" t="s">
        <v>910</v>
      </c>
      <c r="U399" s="382" t="s">
        <v>911</v>
      </c>
      <c r="V399" s="383"/>
      <c r="W399" s="383"/>
      <c r="X399" s="382" t="s">
        <v>912</v>
      </c>
      <c r="Y399" s="361" t="s">
        <v>1854</v>
      </c>
      <c r="Z399" s="338"/>
      <c r="AA399" s="338"/>
      <c r="AB399" s="338"/>
      <c r="AC399" s="381"/>
    </row>
    <row r="400" spans="1:29" s="386" customFormat="1" ht="144" x14ac:dyDescent="0.2">
      <c r="A400" s="380" t="s">
        <v>187</v>
      </c>
      <c r="B400" s="381">
        <v>3</v>
      </c>
      <c r="C400" s="382" t="s">
        <v>188</v>
      </c>
      <c r="D400" s="382" t="s">
        <v>67</v>
      </c>
      <c r="E400" s="382">
        <v>4</v>
      </c>
      <c r="F400" s="382" t="s">
        <v>243</v>
      </c>
      <c r="G400" s="381">
        <v>109</v>
      </c>
      <c r="H400" s="382" t="s">
        <v>260</v>
      </c>
      <c r="I400" s="382" t="s">
        <v>261</v>
      </c>
      <c r="J400" s="382"/>
      <c r="K400" s="382" t="s">
        <v>192</v>
      </c>
      <c r="L400" s="382"/>
      <c r="M400" s="383" t="str">
        <f>VLOOKUP(G400,'[1]Matriz de Clasificacion'!$H$1:$K$341,4)</f>
        <v>Resultado</v>
      </c>
      <c r="N400" s="384">
        <f t="shared" si="6"/>
        <v>1</v>
      </c>
      <c r="O400" s="382" t="s">
        <v>1196</v>
      </c>
      <c r="P400" s="382" t="s">
        <v>28</v>
      </c>
      <c r="Q400" s="344" t="s">
        <v>1852</v>
      </c>
      <c r="R400" s="385"/>
      <c r="S400" s="382"/>
      <c r="T400" s="382"/>
      <c r="U400" s="382"/>
      <c r="V400" s="383"/>
      <c r="W400" s="383"/>
      <c r="X400" s="382"/>
      <c r="Y400" s="361" t="s">
        <v>1854</v>
      </c>
      <c r="Z400" s="338"/>
      <c r="AA400" s="338"/>
      <c r="AB400" s="338"/>
      <c r="AC400" s="381"/>
    </row>
    <row r="401" spans="1:29" s="386" customFormat="1" ht="180" x14ac:dyDescent="0.2">
      <c r="A401" s="380" t="s">
        <v>187</v>
      </c>
      <c r="B401" s="381">
        <v>3</v>
      </c>
      <c r="C401" s="382" t="s">
        <v>188</v>
      </c>
      <c r="D401" s="382" t="s">
        <v>67</v>
      </c>
      <c r="E401" s="382">
        <v>4</v>
      </c>
      <c r="F401" s="382" t="s">
        <v>243</v>
      </c>
      <c r="G401" s="381">
        <v>109</v>
      </c>
      <c r="H401" s="382" t="s">
        <v>260</v>
      </c>
      <c r="I401" s="382" t="s">
        <v>261</v>
      </c>
      <c r="J401" s="382"/>
      <c r="K401" s="382" t="s">
        <v>192</v>
      </c>
      <c r="L401" s="382"/>
      <c r="M401" s="383" t="str">
        <f>VLOOKUP(G401,'[1]Matriz de Clasificacion'!$H$1:$K$341,4)</f>
        <v>Resultado</v>
      </c>
      <c r="N401" s="384">
        <f t="shared" si="6"/>
        <v>1</v>
      </c>
      <c r="O401" s="382" t="s">
        <v>1195</v>
      </c>
      <c r="P401" s="382" t="s">
        <v>28</v>
      </c>
      <c r="Q401" s="344" t="s">
        <v>1853</v>
      </c>
      <c r="R401" s="385"/>
      <c r="S401" s="382" t="s">
        <v>1133</v>
      </c>
      <c r="T401" s="382" t="s">
        <v>910</v>
      </c>
      <c r="U401" s="382" t="s">
        <v>911</v>
      </c>
      <c r="V401" s="383"/>
      <c r="W401" s="383"/>
      <c r="X401" s="382" t="s">
        <v>912</v>
      </c>
      <c r="Y401" s="361" t="s">
        <v>1854</v>
      </c>
      <c r="Z401" s="332"/>
      <c r="AA401" s="332"/>
      <c r="AB401" s="332"/>
      <c r="AC401" s="381"/>
    </row>
    <row r="402" spans="1:29" s="309" customFormat="1" ht="84" x14ac:dyDescent="0.2">
      <c r="A402" s="304" t="s">
        <v>187</v>
      </c>
      <c r="B402" s="305">
        <v>3</v>
      </c>
      <c r="C402" s="306" t="s">
        <v>188</v>
      </c>
      <c r="D402" s="306" t="s">
        <v>67</v>
      </c>
      <c r="E402" s="306">
        <v>4</v>
      </c>
      <c r="F402" s="306" t="s">
        <v>243</v>
      </c>
      <c r="G402" s="280">
        <v>110</v>
      </c>
      <c r="H402" s="306" t="s">
        <v>262</v>
      </c>
      <c r="I402" s="308" t="s">
        <v>263</v>
      </c>
      <c r="J402" s="308"/>
      <c r="K402" s="306" t="s">
        <v>192</v>
      </c>
      <c r="L402" s="306"/>
      <c r="M402" s="282" t="str">
        <f>VLOOKUP(G402,'[1]Matriz de Clasificacion'!$H$1:$K$341,4)</f>
        <v>Producto</v>
      </c>
      <c r="N402" s="310">
        <f t="shared" si="6"/>
        <v>1</v>
      </c>
      <c r="O402" s="308">
        <v>2</v>
      </c>
      <c r="P402" s="308" t="s">
        <v>28</v>
      </c>
      <c r="Q402" s="306" t="s">
        <v>913</v>
      </c>
      <c r="R402" s="352"/>
      <c r="S402" s="306" t="s">
        <v>913</v>
      </c>
      <c r="T402" s="308"/>
      <c r="U402" s="308"/>
      <c r="V402" s="308"/>
      <c r="W402" s="308"/>
      <c r="X402" s="308"/>
      <c r="Y402" s="308"/>
      <c r="Z402" s="305"/>
      <c r="AA402" s="305"/>
      <c r="AB402" s="305"/>
      <c r="AC402" s="305"/>
    </row>
    <row r="403" spans="1:29" s="303" customFormat="1" ht="168" x14ac:dyDescent="0.2">
      <c r="A403" s="298" t="s">
        <v>187</v>
      </c>
      <c r="B403" s="299">
        <v>3</v>
      </c>
      <c r="C403" s="300" t="s">
        <v>188</v>
      </c>
      <c r="D403" s="300" t="s">
        <v>67</v>
      </c>
      <c r="E403" s="300">
        <v>4</v>
      </c>
      <c r="F403" s="300" t="s">
        <v>243</v>
      </c>
      <c r="G403" s="280">
        <v>110</v>
      </c>
      <c r="H403" s="300" t="s">
        <v>262</v>
      </c>
      <c r="I403" s="302" t="s">
        <v>263</v>
      </c>
      <c r="J403" s="302"/>
      <c r="K403" s="300" t="s">
        <v>192</v>
      </c>
      <c r="L403" s="300"/>
      <c r="M403" s="282" t="str">
        <f>VLOOKUP(G403,'[1]Matriz de Clasificacion'!$H$1:$K$341,4)</f>
        <v>Producto</v>
      </c>
      <c r="N403" s="310">
        <f t="shared" si="6"/>
        <v>1</v>
      </c>
      <c r="O403" s="302">
        <v>1</v>
      </c>
      <c r="P403" s="302" t="s">
        <v>28</v>
      </c>
      <c r="Q403" s="300" t="s">
        <v>914</v>
      </c>
      <c r="R403" s="387"/>
      <c r="S403" s="300" t="s">
        <v>914</v>
      </c>
      <c r="T403" s="302"/>
      <c r="U403" s="302"/>
      <c r="V403" s="302"/>
      <c r="W403" s="302"/>
      <c r="X403" s="302"/>
      <c r="Y403" s="302"/>
      <c r="Z403" s="299"/>
      <c r="AA403" s="299"/>
      <c r="AB403" s="299"/>
      <c r="AC403" s="299"/>
    </row>
    <row r="404" spans="1:29" s="394" customFormat="1" ht="76.5" x14ac:dyDescent="0.2">
      <c r="A404" s="388" t="s">
        <v>187</v>
      </c>
      <c r="B404" s="389">
        <v>3</v>
      </c>
      <c r="C404" s="388" t="s">
        <v>188</v>
      </c>
      <c r="D404" s="388" t="s">
        <v>79</v>
      </c>
      <c r="E404" s="389">
        <v>5</v>
      </c>
      <c r="F404" s="388" t="s">
        <v>264</v>
      </c>
      <c r="G404" s="389">
        <v>111</v>
      </c>
      <c r="H404" s="390" t="s">
        <v>265</v>
      </c>
      <c r="I404" s="390" t="s">
        <v>266</v>
      </c>
      <c r="J404" s="390"/>
      <c r="K404" s="390" t="s">
        <v>192</v>
      </c>
      <c r="L404" s="390"/>
      <c r="M404" s="391" t="str">
        <f>VLOOKUP(G404,'[1]Matriz de Clasificacion'!$H$1:$K$341,4)</f>
        <v>Resultado</v>
      </c>
      <c r="N404" s="392">
        <f t="shared" si="6"/>
        <v>1</v>
      </c>
      <c r="O404" s="391">
        <v>2</v>
      </c>
      <c r="P404" s="391" t="s">
        <v>6</v>
      </c>
      <c r="Q404" s="344" t="s">
        <v>1235</v>
      </c>
      <c r="R404" s="393"/>
      <c r="S404" s="390"/>
      <c r="T404" s="391"/>
      <c r="U404" s="391"/>
      <c r="V404" s="391"/>
      <c r="W404" s="391"/>
      <c r="X404" s="390" t="s">
        <v>917</v>
      </c>
      <c r="Y404" s="391" t="s">
        <v>1860</v>
      </c>
      <c r="Z404" s="299"/>
      <c r="AA404" s="299"/>
      <c r="AB404" s="299"/>
      <c r="AC404" s="389"/>
    </row>
    <row r="405" spans="1:29" s="394" customFormat="1" ht="76.5" x14ac:dyDescent="0.2">
      <c r="A405" s="388" t="s">
        <v>187</v>
      </c>
      <c r="B405" s="389">
        <v>3</v>
      </c>
      <c r="C405" s="388" t="s">
        <v>188</v>
      </c>
      <c r="D405" s="388" t="s">
        <v>79</v>
      </c>
      <c r="E405" s="389">
        <v>5</v>
      </c>
      <c r="F405" s="388" t="s">
        <v>264</v>
      </c>
      <c r="G405" s="389">
        <v>111</v>
      </c>
      <c r="H405" s="390" t="s">
        <v>265</v>
      </c>
      <c r="I405" s="390" t="s">
        <v>266</v>
      </c>
      <c r="J405" s="390"/>
      <c r="K405" s="390" t="s">
        <v>192</v>
      </c>
      <c r="L405" s="390"/>
      <c r="M405" s="391" t="str">
        <f>VLOOKUP(G405,'[1]Matriz de Clasificacion'!$H$1:$K$341,4)</f>
        <v>Resultado</v>
      </c>
      <c r="N405" s="392">
        <f t="shared" si="6"/>
        <v>1</v>
      </c>
      <c r="O405" s="391">
        <v>1</v>
      </c>
      <c r="P405" s="391" t="s">
        <v>6</v>
      </c>
      <c r="Q405" s="344" t="s">
        <v>1234</v>
      </c>
      <c r="R405" s="393"/>
      <c r="S405" s="390"/>
      <c r="T405" s="391"/>
      <c r="U405" s="391"/>
      <c r="V405" s="391"/>
      <c r="W405" s="391"/>
      <c r="X405" s="390" t="s">
        <v>917</v>
      </c>
      <c r="Y405" s="391" t="s">
        <v>1860</v>
      </c>
      <c r="Z405" s="299"/>
      <c r="AA405" s="299"/>
      <c r="AB405" s="299"/>
      <c r="AC405" s="389"/>
    </row>
    <row r="406" spans="1:29" s="394" customFormat="1" ht="76.5" x14ac:dyDescent="0.2">
      <c r="A406" s="388" t="s">
        <v>187</v>
      </c>
      <c r="B406" s="389">
        <v>3</v>
      </c>
      <c r="C406" s="388" t="s">
        <v>188</v>
      </c>
      <c r="D406" s="388" t="s">
        <v>79</v>
      </c>
      <c r="E406" s="389">
        <v>5</v>
      </c>
      <c r="F406" s="388" t="s">
        <v>264</v>
      </c>
      <c r="G406" s="389">
        <v>111</v>
      </c>
      <c r="H406" s="390" t="s">
        <v>265</v>
      </c>
      <c r="I406" s="390" t="s">
        <v>266</v>
      </c>
      <c r="J406" s="390"/>
      <c r="K406" s="390" t="s">
        <v>192</v>
      </c>
      <c r="L406" s="390"/>
      <c r="M406" s="391" t="str">
        <f>VLOOKUP(G406,'[1]Matriz de Clasificacion'!$H$1:$K$341,4)</f>
        <v>Resultado</v>
      </c>
      <c r="N406" s="392">
        <f t="shared" si="6"/>
        <v>1</v>
      </c>
      <c r="O406" s="390" t="s">
        <v>1200</v>
      </c>
      <c r="P406" s="390" t="s">
        <v>91</v>
      </c>
      <c r="Q406" s="361" t="s">
        <v>1233</v>
      </c>
      <c r="R406" s="395"/>
      <c r="S406" s="390" t="s">
        <v>1029</v>
      </c>
      <c r="T406" s="390" t="s">
        <v>1029</v>
      </c>
      <c r="U406" s="390" t="s">
        <v>1029</v>
      </c>
      <c r="V406" s="391"/>
      <c r="W406" s="391"/>
      <c r="X406" s="390" t="s">
        <v>917</v>
      </c>
      <c r="Y406" s="391" t="s">
        <v>1860</v>
      </c>
      <c r="Z406" s="338"/>
      <c r="AA406" s="338"/>
      <c r="AB406" s="338"/>
      <c r="AC406" s="389"/>
    </row>
    <row r="407" spans="1:29" s="394" customFormat="1" ht="76.5" x14ac:dyDescent="0.2">
      <c r="A407" s="388" t="s">
        <v>187</v>
      </c>
      <c r="B407" s="389">
        <v>3</v>
      </c>
      <c r="C407" s="388" t="s">
        <v>188</v>
      </c>
      <c r="D407" s="388" t="s">
        <v>79</v>
      </c>
      <c r="E407" s="389">
        <v>5</v>
      </c>
      <c r="F407" s="388" t="s">
        <v>264</v>
      </c>
      <c r="G407" s="389">
        <v>111</v>
      </c>
      <c r="H407" s="390" t="s">
        <v>265</v>
      </c>
      <c r="I407" s="390" t="s">
        <v>266</v>
      </c>
      <c r="J407" s="390"/>
      <c r="K407" s="390" t="s">
        <v>192</v>
      </c>
      <c r="L407" s="390"/>
      <c r="M407" s="391" t="str">
        <f>VLOOKUP(G407,'[1]Matriz de Clasificacion'!$H$1:$K$341,4)</f>
        <v>Resultado</v>
      </c>
      <c r="N407" s="392">
        <f t="shared" si="6"/>
        <v>1</v>
      </c>
      <c r="O407" s="390" t="s">
        <v>1198</v>
      </c>
      <c r="P407" s="390" t="s">
        <v>91</v>
      </c>
      <c r="Q407" s="344" t="s">
        <v>1232</v>
      </c>
      <c r="R407" s="395"/>
      <c r="S407" s="390" t="s">
        <v>1029</v>
      </c>
      <c r="T407" s="390" t="s">
        <v>1029</v>
      </c>
      <c r="U407" s="390" t="s">
        <v>1142</v>
      </c>
      <c r="V407" s="391"/>
      <c r="W407" s="391"/>
      <c r="X407" s="390" t="s">
        <v>917</v>
      </c>
      <c r="Y407" s="391" t="s">
        <v>1860</v>
      </c>
      <c r="Z407" s="332"/>
      <c r="AA407" s="332"/>
      <c r="AB407" s="332"/>
      <c r="AC407" s="389"/>
    </row>
    <row r="408" spans="1:29" s="394" customFormat="1" ht="84" x14ac:dyDescent="0.2">
      <c r="A408" s="388" t="s">
        <v>187</v>
      </c>
      <c r="B408" s="389">
        <v>3</v>
      </c>
      <c r="C408" s="388" t="s">
        <v>188</v>
      </c>
      <c r="D408" s="388" t="s">
        <v>79</v>
      </c>
      <c r="E408" s="389">
        <v>5</v>
      </c>
      <c r="F408" s="388" t="s">
        <v>264</v>
      </c>
      <c r="G408" s="389">
        <v>111</v>
      </c>
      <c r="H408" s="390" t="s">
        <v>265</v>
      </c>
      <c r="I408" s="390" t="s">
        <v>266</v>
      </c>
      <c r="J408" s="390"/>
      <c r="K408" s="390" t="s">
        <v>192</v>
      </c>
      <c r="L408" s="390"/>
      <c r="M408" s="391" t="str">
        <f>VLOOKUP(G408,'[1]Matriz de Clasificacion'!$H$1:$K$341,4)</f>
        <v>Resultado</v>
      </c>
      <c r="N408" s="392">
        <f t="shared" si="6"/>
        <v>1</v>
      </c>
      <c r="O408" s="390" t="s">
        <v>1197</v>
      </c>
      <c r="P408" s="390" t="s">
        <v>91</v>
      </c>
      <c r="Q408" s="344" t="s">
        <v>1855</v>
      </c>
      <c r="R408" s="395"/>
      <c r="S408" s="390" t="s">
        <v>1029</v>
      </c>
      <c r="T408" s="390" t="s">
        <v>1029</v>
      </c>
      <c r="U408" s="390" t="s">
        <v>916</v>
      </c>
      <c r="V408" s="391"/>
      <c r="W408" s="391"/>
      <c r="X408" s="390" t="s">
        <v>917</v>
      </c>
      <c r="Y408" s="391" t="s">
        <v>1860</v>
      </c>
      <c r="Z408" s="338"/>
      <c r="AA408" s="338"/>
      <c r="AB408" s="338"/>
      <c r="AC408" s="389"/>
    </row>
    <row r="409" spans="1:29" s="394" customFormat="1" ht="84" x14ac:dyDescent="0.2">
      <c r="A409" s="388" t="s">
        <v>187</v>
      </c>
      <c r="B409" s="389">
        <v>3</v>
      </c>
      <c r="C409" s="388" t="s">
        <v>188</v>
      </c>
      <c r="D409" s="388" t="s">
        <v>79</v>
      </c>
      <c r="E409" s="389">
        <v>5</v>
      </c>
      <c r="F409" s="388" t="s">
        <v>264</v>
      </c>
      <c r="G409" s="389">
        <v>111</v>
      </c>
      <c r="H409" s="390" t="s">
        <v>265</v>
      </c>
      <c r="I409" s="390" t="s">
        <v>266</v>
      </c>
      <c r="J409" s="390"/>
      <c r="K409" s="390" t="s">
        <v>192</v>
      </c>
      <c r="L409" s="390"/>
      <c r="M409" s="391" t="str">
        <f>VLOOKUP(G409,'[1]Matriz de Clasificacion'!$H$1:$K$341,4)</f>
        <v>Resultado</v>
      </c>
      <c r="N409" s="392">
        <f t="shared" si="6"/>
        <v>1</v>
      </c>
      <c r="O409" s="390" t="s">
        <v>1196</v>
      </c>
      <c r="P409" s="390" t="s">
        <v>91</v>
      </c>
      <c r="Q409" s="344" t="s">
        <v>1231</v>
      </c>
      <c r="R409" s="395"/>
      <c r="S409" s="390" t="s">
        <v>1029</v>
      </c>
      <c r="T409" s="390" t="s">
        <v>1141</v>
      </c>
      <c r="U409" s="390" t="s">
        <v>916</v>
      </c>
      <c r="V409" s="391"/>
      <c r="W409" s="391"/>
      <c r="X409" s="390" t="s">
        <v>917</v>
      </c>
      <c r="Y409" s="391" t="s">
        <v>1860</v>
      </c>
      <c r="Z409" s="332"/>
      <c r="AA409" s="332"/>
      <c r="AB409" s="332"/>
      <c r="AC409" s="389"/>
    </row>
    <row r="410" spans="1:29" s="394" customFormat="1" ht="84" x14ac:dyDescent="0.2">
      <c r="A410" s="388" t="s">
        <v>187</v>
      </c>
      <c r="B410" s="389">
        <v>3</v>
      </c>
      <c r="C410" s="388" t="s">
        <v>188</v>
      </c>
      <c r="D410" s="388" t="s">
        <v>79</v>
      </c>
      <c r="E410" s="389">
        <v>5</v>
      </c>
      <c r="F410" s="388" t="s">
        <v>264</v>
      </c>
      <c r="G410" s="389">
        <v>111</v>
      </c>
      <c r="H410" s="390" t="s">
        <v>265</v>
      </c>
      <c r="I410" s="390" t="s">
        <v>266</v>
      </c>
      <c r="J410" s="390"/>
      <c r="K410" s="390" t="s">
        <v>192</v>
      </c>
      <c r="L410" s="390"/>
      <c r="M410" s="391" t="str">
        <f>VLOOKUP(G410,'[1]Matriz de Clasificacion'!$H$1:$K$341,4)</f>
        <v>Resultado</v>
      </c>
      <c r="N410" s="392">
        <f t="shared" si="6"/>
        <v>1</v>
      </c>
      <c r="O410" s="390" t="s">
        <v>1195</v>
      </c>
      <c r="P410" s="390" t="s">
        <v>91</v>
      </c>
      <c r="Q410" s="361" t="s">
        <v>1856</v>
      </c>
      <c r="R410" s="395"/>
      <c r="S410" s="390" t="s">
        <v>1029</v>
      </c>
      <c r="T410" s="390" t="s">
        <v>1140</v>
      </c>
      <c r="U410" s="390" t="s">
        <v>916</v>
      </c>
      <c r="V410" s="391"/>
      <c r="W410" s="391"/>
      <c r="X410" s="390" t="s">
        <v>917</v>
      </c>
      <c r="Y410" s="391" t="s">
        <v>1860</v>
      </c>
      <c r="Z410" s="338"/>
      <c r="AA410" s="338"/>
      <c r="AB410" s="338"/>
      <c r="AC410" s="389"/>
    </row>
    <row r="411" spans="1:29" s="394" customFormat="1" ht="96" x14ac:dyDescent="0.2">
      <c r="A411" s="388" t="s">
        <v>187</v>
      </c>
      <c r="B411" s="389">
        <v>3</v>
      </c>
      <c r="C411" s="388" t="s">
        <v>188</v>
      </c>
      <c r="D411" s="388" t="s">
        <v>79</v>
      </c>
      <c r="E411" s="389">
        <v>5</v>
      </c>
      <c r="F411" s="388" t="s">
        <v>264</v>
      </c>
      <c r="G411" s="389">
        <v>111</v>
      </c>
      <c r="H411" s="390" t="s">
        <v>265</v>
      </c>
      <c r="I411" s="390" t="s">
        <v>266</v>
      </c>
      <c r="J411" s="390"/>
      <c r="K411" s="390" t="s">
        <v>192</v>
      </c>
      <c r="L411" s="390"/>
      <c r="M411" s="391" t="str">
        <f>VLOOKUP(G411,'[1]Matriz de Clasificacion'!$H$1:$K$341,4)</f>
        <v>Resultado</v>
      </c>
      <c r="N411" s="392">
        <f t="shared" si="6"/>
        <v>1</v>
      </c>
      <c r="O411" s="390" t="s">
        <v>1197</v>
      </c>
      <c r="P411" s="390" t="s">
        <v>28</v>
      </c>
      <c r="Q411" s="344" t="s">
        <v>1857</v>
      </c>
      <c r="R411" s="395"/>
      <c r="S411" s="390" t="s">
        <v>1029</v>
      </c>
      <c r="T411" s="390" t="s">
        <v>915</v>
      </c>
      <c r="U411" s="390" t="s">
        <v>916</v>
      </c>
      <c r="V411" s="391"/>
      <c r="W411" s="391"/>
      <c r="X411" s="390" t="s">
        <v>917</v>
      </c>
      <c r="Y411" s="391" t="s">
        <v>1860</v>
      </c>
      <c r="Z411" s="332"/>
      <c r="AA411" s="332"/>
      <c r="AB411" s="332"/>
      <c r="AC411" s="389"/>
    </row>
    <row r="412" spans="1:29" s="394" customFormat="1" ht="96" x14ac:dyDescent="0.2">
      <c r="A412" s="388" t="s">
        <v>187</v>
      </c>
      <c r="B412" s="389">
        <v>3</v>
      </c>
      <c r="C412" s="388" t="s">
        <v>188</v>
      </c>
      <c r="D412" s="388" t="s">
        <v>79</v>
      </c>
      <c r="E412" s="389">
        <v>5</v>
      </c>
      <c r="F412" s="388" t="s">
        <v>264</v>
      </c>
      <c r="G412" s="389">
        <v>111</v>
      </c>
      <c r="H412" s="390" t="s">
        <v>265</v>
      </c>
      <c r="I412" s="390" t="s">
        <v>266</v>
      </c>
      <c r="J412" s="390"/>
      <c r="K412" s="390" t="s">
        <v>192</v>
      </c>
      <c r="L412" s="390"/>
      <c r="M412" s="391" t="str">
        <f>VLOOKUP(G412,'[1]Matriz de Clasificacion'!$H$1:$K$341,4)</f>
        <v>Resultado</v>
      </c>
      <c r="N412" s="392">
        <f t="shared" si="6"/>
        <v>1</v>
      </c>
      <c r="O412" s="390" t="s">
        <v>1196</v>
      </c>
      <c r="P412" s="390" t="s">
        <v>28</v>
      </c>
      <c r="Q412" s="344" t="s">
        <v>1858</v>
      </c>
      <c r="R412" s="395"/>
      <c r="S412" s="390" t="s">
        <v>1139</v>
      </c>
      <c r="T412" s="390" t="s">
        <v>915</v>
      </c>
      <c r="U412" s="390" t="s">
        <v>916</v>
      </c>
      <c r="V412" s="391"/>
      <c r="W412" s="391"/>
      <c r="X412" s="390" t="s">
        <v>917</v>
      </c>
      <c r="Y412" s="391" t="s">
        <v>1860</v>
      </c>
      <c r="Z412" s="338"/>
      <c r="AA412" s="338"/>
      <c r="AB412" s="338"/>
      <c r="AC412" s="389"/>
    </row>
    <row r="413" spans="1:29" s="394" customFormat="1" ht="108" x14ac:dyDescent="0.2">
      <c r="A413" s="388" t="s">
        <v>187</v>
      </c>
      <c r="B413" s="389">
        <v>3</v>
      </c>
      <c r="C413" s="388" t="s">
        <v>188</v>
      </c>
      <c r="D413" s="388" t="s">
        <v>79</v>
      </c>
      <c r="E413" s="389">
        <v>5</v>
      </c>
      <c r="F413" s="388" t="s">
        <v>264</v>
      </c>
      <c r="G413" s="389">
        <v>111</v>
      </c>
      <c r="H413" s="390" t="s">
        <v>265</v>
      </c>
      <c r="I413" s="390" t="s">
        <v>266</v>
      </c>
      <c r="J413" s="390"/>
      <c r="K413" s="390" t="s">
        <v>192</v>
      </c>
      <c r="L413" s="390"/>
      <c r="M413" s="391" t="str">
        <f>VLOOKUP(G413,'[1]Matriz de Clasificacion'!$H$1:$K$341,4)</f>
        <v>Resultado</v>
      </c>
      <c r="N413" s="392">
        <f t="shared" si="6"/>
        <v>1</v>
      </c>
      <c r="O413" s="390" t="s">
        <v>1195</v>
      </c>
      <c r="P413" s="390" t="s">
        <v>28</v>
      </c>
      <c r="Q413" s="344" t="s">
        <v>1859</v>
      </c>
      <c r="R413" s="395"/>
      <c r="S413" s="390" t="s">
        <v>1138</v>
      </c>
      <c r="T413" s="390" t="s">
        <v>915</v>
      </c>
      <c r="U413" s="390" t="s">
        <v>916</v>
      </c>
      <c r="V413" s="391"/>
      <c r="W413" s="391"/>
      <c r="X413" s="390" t="s">
        <v>917</v>
      </c>
      <c r="Y413" s="391" t="s">
        <v>1860</v>
      </c>
      <c r="Z413" s="332"/>
      <c r="AA413" s="332"/>
      <c r="AB413" s="332"/>
      <c r="AC413" s="389"/>
    </row>
    <row r="414" spans="1:29" s="402" customFormat="1" ht="76.5" x14ac:dyDescent="0.2">
      <c r="A414" s="396" t="s">
        <v>187</v>
      </c>
      <c r="B414" s="397">
        <v>3</v>
      </c>
      <c r="C414" s="396" t="s">
        <v>188</v>
      </c>
      <c r="D414" s="396" t="s">
        <v>96</v>
      </c>
      <c r="E414" s="397">
        <v>6</v>
      </c>
      <c r="F414" s="396" t="s">
        <v>267</v>
      </c>
      <c r="G414" s="397">
        <v>112</v>
      </c>
      <c r="H414" s="398" t="s">
        <v>268</v>
      </c>
      <c r="I414" s="398" t="s">
        <v>918</v>
      </c>
      <c r="J414" s="398"/>
      <c r="K414" s="398" t="s">
        <v>192</v>
      </c>
      <c r="L414" s="398"/>
      <c r="M414" s="399" t="str">
        <f>VLOOKUP(G414,'[1]Matriz de Clasificacion'!$H$1:$K$341,4)</f>
        <v>Proceso</v>
      </c>
      <c r="N414" s="400">
        <f t="shared" si="6"/>
        <v>1</v>
      </c>
      <c r="O414" s="398" t="s">
        <v>1195</v>
      </c>
      <c r="P414" s="398" t="s">
        <v>6</v>
      </c>
      <c r="Q414" s="361" t="s">
        <v>1236</v>
      </c>
      <c r="R414" s="401"/>
      <c r="S414" s="398"/>
      <c r="T414" s="398"/>
      <c r="U414" s="398"/>
      <c r="V414" s="399"/>
      <c r="W414" s="399"/>
      <c r="X414" s="398" t="s">
        <v>921</v>
      </c>
      <c r="Y414" s="344" t="s">
        <v>1870</v>
      </c>
      <c r="Z414" s="332"/>
      <c r="AA414" s="332"/>
      <c r="AB414" s="332"/>
      <c r="AC414" s="397"/>
    </row>
    <row r="415" spans="1:29" s="402" customFormat="1" ht="76.5" x14ac:dyDescent="0.2">
      <c r="A415" s="396" t="s">
        <v>187</v>
      </c>
      <c r="B415" s="397">
        <v>3</v>
      </c>
      <c r="C415" s="396" t="s">
        <v>188</v>
      </c>
      <c r="D415" s="396" t="s">
        <v>96</v>
      </c>
      <c r="E415" s="397">
        <v>6</v>
      </c>
      <c r="F415" s="396" t="s">
        <v>267</v>
      </c>
      <c r="G415" s="397">
        <v>112</v>
      </c>
      <c r="H415" s="398" t="s">
        <v>268</v>
      </c>
      <c r="I415" s="398" t="s">
        <v>918</v>
      </c>
      <c r="J415" s="398"/>
      <c r="K415" s="398" t="s">
        <v>192</v>
      </c>
      <c r="L415" s="398"/>
      <c r="M415" s="399" t="str">
        <f>VLOOKUP(G415,'[1]Matriz de Clasificacion'!$H$1:$K$341,4)</f>
        <v>Proceso</v>
      </c>
      <c r="N415" s="400">
        <f t="shared" ref="N415:N422" si="7">IF((LEN(Q415)&gt;0),1,0)</f>
        <v>1</v>
      </c>
      <c r="O415" s="398" t="s">
        <v>1207</v>
      </c>
      <c r="P415" s="398" t="s">
        <v>91</v>
      </c>
      <c r="Q415" s="344" t="s">
        <v>1861</v>
      </c>
      <c r="R415" s="401"/>
      <c r="S415" s="398"/>
      <c r="T415" s="398"/>
      <c r="U415" s="398"/>
      <c r="V415" s="399"/>
      <c r="W415" s="399"/>
      <c r="X415" s="398" t="s">
        <v>921</v>
      </c>
      <c r="Y415" s="344" t="s">
        <v>1870</v>
      </c>
      <c r="Z415" s="332"/>
      <c r="AA415" s="332"/>
      <c r="AB415" s="332"/>
      <c r="AC415" s="397"/>
    </row>
    <row r="416" spans="1:29" s="402" customFormat="1" ht="76.5" x14ac:dyDescent="0.2">
      <c r="A416" s="396" t="s">
        <v>187</v>
      </c>
      <c r="B416" s="397">
        <v>3</v>
      </c>
      <c r="C416" s="396" t="s">
        <v>188</v>
      </c>
      <c r="D416" s="396" t="s">
        <v>96</v>
      </c>
      <c r="E416" s="397">
        <v>6</v>
      </c>
      <c r="F416" s="396" t="s">
        <v>267</v>
      </c>
      <c r="G416" s="397">
        <v>112</v>
      </c>
      <c r="H416" s="398" t="s">
        <v>268</v>
      </c>
      <c r="I416" s="398" t="s">
        <v>918</v>
      </c>
      <c r="J416" s="398"/>
      <c r="K416" s="398" t="s">
        <v>192</v>
      </c>
      <c r="L416" s="398"/>
      <c r="M416" s="399" t="str">
        <f>VLOOKUP(G416,'[1]Matriz de Clasificacion'!$H$1:$K$341,4)</f>
        <v>Proceso</v>
      </c>
      <c r="N416" s="400">
        <f t="shared" si="7"/>
        <v>1</v>
      </c>
      <c r="O416" s="398" t="s">
        <v>1203</v>
      </c>
      <c r="P416" s="398" t="s">
        <v>91</v>
      </c>
      <c r="Q416" s="361" t="s">
        <v>1233</v>
      </c>
      <c r="R416" s="401"/>
      <c r="S416" s="398"/>
      <c r="T416" s="398"/>
      <c r="U416" s="398"/>
      <c r="V416" s="399"/>
      <c r="W416" s="399"/>
      <c r="X416" s="398" t="s">
        <v>921</v>
      </c>
      <c r="Y416" s="344" t="s">
        <v>1870</v>
      </c>
      <c r="Z416" s="332"/>
      <c r="AA416" s="332"/>
      <c r="AB416" s="332"/>
      <c r="AC416" s="397"/>
    </row>
    <row r="417" spans="1:29" s="402" customFormat="1" ht="76.5" x14ac:dyDescent="0.2">
      <c r="A417" s="396" t="s">
        <v>187</v>
      </c>
      <c r="B417" s="397">
        <v>3</v>
      </c>
      <c r="C417" s="396" t="s">
        <v>188</v>
      </c>
      <c r="D417" s="396" t="s">
        <v>96</v>
      </c>
      <c r="E417" s="397">
        <v>6</v>
      </c>
      <c r="F417" s="396" t="s">
        <v>267</v>
      </c>
      <c r="G417" s="397">
        <v>112</v>
      </c>
      <c r="H417" s="398" t="s">
        <v>268</v>
      </c>
      <c r="I417" s="398" t="s">
        <v>918</v>
      </c>
      <c r="J417" s="398"/>
      <c r="K417" s="398" t="s">
        <v>192</v>
      </c>
      <c r="L417" s="398"/>
      <c r="M417" s="399" t="str">
        <f>VLOOKUP(G417,'[1]Matriz de Clasificacion'!$H$1:$K$341,4)</f>
        <v>Proceso</v>
      </c>
      <c r="N417" s="400">
        <f t="shared" si="7"/>
        <v>1</v>
      </c>
      <c r="O417" s="398" t="s">
        <v>1199</v>
      </c>
      <c r="P417" s="398" t="s">
        <v>91</v>
      </c>
      <c r="Q417" s="361" t="s">
        <v>1232</v>
      </c>
      <c r="R417" s="401"/>
      <c r="S417" s="398"/>
      <c r="T417" s="398"/>
      <c r="U417" s="398"/>
      <c r="V417" s="399"/>
      <c r="W417" s="399"/>
      <c r="X417" s="398" t="s">
        <v>921</v>
      </c>
      <c r="Y417" s="344" t="s">
        <v>1870</v>
      </c>
      <c r="Z417" s="332"/>
      <c r="AA417" s="332"/>
      <c r="AB417" s="332"/>
      <c r="AC417" s="397"/>
    </row>
    <row r="418" spans="1:29" s="402" customFormat="1" ht="76.5" x14ac:dyDescent="0.2">
      <c r="A418" s="396" t="s">
        <v>187</v>
      </c>
      <c r="B418" s="397">
        <v>3</v>
      </c>
      <c r="C418" s="396" t="s">
        <v>188</v>
      </c>
      <c r="D418" s="396" t="s">
        <v>96</v>
      </c>
      <c r="E418" s="397">
        <v>6</v>
      </c>
      <c r="F418" s="396" t="s">
        <v>267</v>
      </c>
      <c r="G418" s="397">
        <v>112</v>
      </c>
      <c r="H418" s="398" t="s">
        <v>268</v>
      </c>
      <c r="I418" s="398" t="s">
        <v>918</v>
      </c>
      <c r="J418" s="398"/>
      <c r="K418" s="398" t="s">
        <v>192</v>
      </c>
      <c r="L418" s="398"/>
      <c r="M418" s="399" t="str">
        <f>VLOOKUP(G418,'[1]Matriz de Clasificacion'!$H$1:$K$341,4)</f>
        <v>Proceso</v>
      </c>
      <c r="N418" s="400">
        <f t="shared" si="7"/>
        <v>1</v>
      </c>
      <c r="O418" s="398" t="s">
        <v>1200</v>
      </c>
      <c r="P418" s="398" t="s">
        <v>91</v>
      </c>
      <c r="Q418" s="344" t="s">
        <v>1855</v>
      </c>
      <c r="R418" s="401"/>
      <c r="S418" s="398"/>
      <c r="T418" s="398"/>
      <c r="U418" s="398"/>
      <c r="V418" s="399"/>
      <c r="W418" s="399"/>
      <c r="X418" s="398" t="s">
        <v>921</v>
      </c>
      <c r="Y418" s="344" t="s">
        <v>1870</v>
      </c>
      <c r="Z418" s="332"/>
      <c r="AA418" s="332"/>
      <c r="AB418" s="332"/>
      <c r="AC418" s="397"/>
    </row>
    <row r="419" spans="1:29" s="402" customFormat="1" ht="76.5" x14ac:dyDescent="0.2">
      <c r="A419" s="396" t="s">
        <v>187</v>
      </c>
      <c r="B419" s="397">
        <v>3</v>
      </c>
      <c r="C419" s="396" t="s">
        <v>188</v>
      </c>
      <c r="D419" s="396" t="s">
        <v>96</v>
      </c>
      <c r="E419" s="397">
        <v>6</v>
      </c>
      <c r="F419" s="396" t="s">
        <v>267</v>
      </c>
      <c r="G419" s="397">
        <v>112</v>
      </c>
      <c r="H419" s="398" t="s">
        <v>268</v>
      </c>
      <c r="I419" s="398" t="s">
        <v>918</v>
      </c>
      <c r="J419" s="398"/>
      <c r="K419" s="398" t="s">
        <v>192</v>
      </c>
      <c r="L419" s="398"/>
      <c r="M419" s="399" t="str">
        <f>VLOOKUP(G419,'[1]Matriz de Clasificacion'!$H$1:$K$341,4)</f>
        <v>Proceso</v>
      </c>
      <c r="N419" s="400">
        <f t="shared" si="7"/>
        <v>1</v>
      </c>
      <c r="O419" s="398" t="s">
        <v>1198</v>
      </c>
      <c r="P419" s="398" t="s">
        <v>91</v>
      </c>
      <c r="Q419" s="344" t="s">
        <v>1862</v>
      </c>
      <c r="R419" s="401"/>
      <c r="S419" s="398"/>
      <c r="T419" s="398"/>
      <c r="U419" s="398"/>
      <c r="V419" s="399"/>
      <c r="W419" s="399"/>
      <c r="X419" s="398" t="s">
        <v>921</v>
      </c>
      <c r="Y419" s="344" t="s">
        <v>1870</v>
      </c>
      <c r="Z419" s="332"/>
      <c r="AA419" s="332"/>
      <c r="AB419" s="332"/>
      <c r="AC419" s="397"/>
    </row>
    <row r="420" spans="1:29" s="402" customFormat="1" ht="76.5" x14ac:dyDescent="0.2">
      <c r="A420" s="396" t="s">
        <v>187</v>
      </c>
      <c r="B420" s="397">
        <v>3</v>
      </c>
      <c r="C420" s="396" t="s">
        <v>188</v>
      </c>
      <c r="D420" s="396" t="s">
        <v>96</v>
      </c>
      <c r="E420" s="397">
        <v>6</v>
      </c>
      <c r="F420" s="396" t="s">
        <v>267</v>
      </c>
      <c r="G420" s="397">
        <v>112</v>
      </c>
      <c r="H420" s="398" t="s">
        <v>268</v>
      </c>
      <c r="I420" s="398" t="s">
        <v>918</v>
      </c>
      <c r="J420" s="398"/>
      <c r="K420" s="398" t="s">
        <v>192</v>
      </c>
      <c r="L420" s="398"/>
      <c r="M420" s="399" t="str">
        <f>VLOOKUP(G420,'[1]Matriz de Clasificacion'!$H$1:$K$341,4)</f>
        <v>Proceso</v>
      </c>
      <c r="N420" s="400">
        <f t="shared" si="7"/>
        <v>1</v>
      </c>
      <c r="O420" s="398" t="s">
        <v>1197</v>
      </c>
      <c r="P420" s="398" t="s">
        <v>91</v>
      </c>
      <c r="Q420" s="344" t="s">
        <v>1863</v>
      </c>
      <c r="R420" s="401"/>
      <c r="S420" s="398"/>
      <c r="T420" s="398"/>
      <c r="U420" s="398"/>
      <c r="V420" s="399"/>
      <c r="W420" s="399"/>
      <c r="X420" s="398" t="s">
        <v>921</v>
      </c>
      <c r="Y420" s="344" t="s">
        <v>1870</v>
      </c>
      <c r="Z420" s="332"/>
      <c r="AA420" s="332"/>
      <c r="AB420" s="332"/>
      <c r="AC420" s="397"/>
    </row>
    <row r="421" spans="1:29" s="402" customFormat="1" ht="76.5" x14ac:dyDescent="0.2">
      <c r="A421" s="396" t="s">
        <v>187</v>
      </c>
      <c r="B421" s="397">
        <v>3</v>
      </c>
      <c r="C421" s="396" t="s">
        <v>188</v>
      </c>
      <c r="D421" s="396" t="s">
        <v>96</v>
      </c>
      <c r="E421" s="397">
        <v>6</v>
      </c>
      <c r="F421" s="396" t="s">
        <v>267</v>
      </c>
      <c r="G421" s="397">
        <v>112</v>
      </c>
      <c r="H421" s="398" t="s">
        <v>268</v>
      </c>
      <c r="I421" s="398" t="s">
        <v>918</v>
      </c>
      <c r="J421" s="398"/>
      <c r="K421" s="398" t="s">
        <v>192</v>
      </c>
      <c r="L421" s="398"/>
      <c r="M421" s="399" t="str">
        <f>VLOOKUP(G421,'[1]Matriz de Clasificacion'!$H$1:$K$341,4)</f>
        <v>Proceso</v>
      </c>
      <c r="N421" s="400">
        <f t="shared" si="7"/>
        <v>1</v>
      </c>
      <c r="O421" s="398" t="s">
        <v>1196</v>
      </c>
      <c r="P421" s="398" t="s">
        <v>91</v>
      </c>
      <c r="Q421" s="344" t="s">
        <v>1864</v>
      </c>
      <c r="R421" s="401"/>
      <c r="S421" s="398"/>
      <c r="T421" s="398"/>
      <c r="U421" s="398"/>
      <c r="V421" s="399"/>
      <c r="W421" s="399"/>
      <c r="X421" s="398" t="s">
        <v>921</v>
      </c>
      <c r="Y421" s="344" t="s">
        <v>1870</v>
      </c>
      <c r="Z421" s="332"/>
      <c r="AA421" s="332"/>
      <c r="AB421" s="332"/>
      <c r="AC421" s="397"/>
    </row>
    <row r="422" spans="1:29" s="402" customFormat="1" ht="76.5" x14ac:dyDescent="0.2">
      <c r="A422" s="396" t="s">
        <v>187</v>
      </c>
      <c r="B422" s="397">
        <v>3</v>
      </c>
      <c r="C422" s="396" t="s">
        <v>188</v>
      </c>
      <c r="D422" s="396" t="s">
        <v>96</v>
      </c>
      <c r="E422" s="397">
        <v>6</v>
      </c>
      <c r="F422" s="396" t="s">
        <v>267</v>
      </c>
      <c r="G422" s="397">
        <v>112</v>
      </c>
      <c r="H422" s="398" t="s">
        <v>268</v>
      </c>
      <c r="I422" s="398" t="s">
        <v>918</v>
      </c>
      <c r="J422" s="398"/>
      <c r="K422" s="398" t="s">
        <v>192</v>
      </c>
      <c r="L422" s="398"/>
      <c r="M422" s="399" t="str">
        <f>VLOOKUP(G422,'[1]Matriz de Clasificacion'!$H$1:$K$341,4)</f>
        <v>Proceso</v>
      </c>
      <c r="N422" s="400">
        <f t="shared" si="7"/>
        <v>1</v>
      </c>
      <c r="O422" s="398" t="s">
        <v>1195</v>
      </c>
      <c r="P422" s="398" t="s">
        <v>91</v>
      </c>
      <c r="Q422" s="344" t="s">
        <v>1856</v>
      </c>
      <c r="R422" s="401"/>
      <c r="S422" s="398"/>
      <c r="T422" s="398"/>
      <c r="U422" s="398"/>
      <c r="V422" s="399"/>
      <c r="W422" s="399"/>
      <c r="X422" s="398" t="s">
        <v>921</v>
      </c>
      <c r="Y422" s="344" t="s">
        <v>1870</v>
      </c>
      <c r="Z422" s="332"/>
      <c r="AA422" s="332"/>
      <c r="AB422" s="332"/>
      <c r="AC422" s="397"/>
    </row>
    <row r="423" spans="1:29" s="402" customFormat="1" ht="76.5" x14ac:dyDescent="0.2">
      <c r="A423" s="396" t="s">
        <v>187</v>
      </c>
      <c r="B423" s="397">
        <v>3</v>
      </c>
      <c r="C423" s="396" t="s">
        <v>188</v>
      </c>
      <c r="D423" s="396" t="s">
        <v>96</v>
      </c>
      <c r="E423" s="397">
        <v>6</v>
      </c>
      <c r="F423" s="396" t="s">
        <v>267</v>
      </c>
      <c r="G423" s="397">
        <v>112</v>
      </c>
      <c r="H423" s="398" t="s">
        <v>268</v>
      </c>
      <c r="I423" s="398" t="s">
        <v>918</v>
      </c>
      <c r="J423" s="398"/>
      <c r="K423" s="398" t="s">
        <v>192</v>
      </c>
      <c r="L423" s="398"/>
      <c r="M423" s="399" t="str">
        <f>VLOOKUP(G423,'[1]Matriz de Clasificacion'!$H$1:$K$341,4)</f>
        <v>Proceso</v>
      </c>
      <c r="N423" s="400">
        <f>IF((LEN(Q423)&gt;0),1,0)</f>
        <v>1</v>
      </c>
      <c r="O423" s="398" t="s">
        <v>1203</v>
      </c>
      <c r="P423" s="398" t="s">
        <v>28</v>
      </c>
      <c r="Q423" s="344" t="s">
        <v>1865</v>
      </c>
      <c r="R423" s="401"/>
      <c r="S423" s="398" t="s">
        <v>1029</v>
      </c>
      <c r="T423" s="398" t="s">
        <v>1029</v>
      </c>
      <c r="U423" s="398"/>
      <c r="V423" s="399"/>
      <c r="W423" s="399"/>
      <c r="X423" s="398" t="s">
        <v>921</v>
      </c>
      <c r="Y423" s="344" t="s">
        <v>1870</v>
      </c>
      <c r="Z423" s="305"/>
      <c r="AA423" s="305"/>
      <c r="AB423" s="305"/>
      <c r="AC423" s="397"/>
    </row>
    <row r="424" spans="1:29" s="402" customFormat="1" ht="76.5" x14ac:dyDescent="0.2">
      <c r="A424" s="396" t="s">
        <v>187</v>
      </c>
      <c r="B424" s="397">
        <v>3</v>
      </c>
      <c r="C424" s="396" t="s">
        <v>188</v>
      </c>
      <c r="D424" s="396" t="s">
        <v>96</v>
      </c>
      <c r="E424" s="397">
        <v>6</v>
      </c>
      <c r="F424" s="396" t="s">
        <v>267</v>
      </c>
      <c r="G424" s="397">
        <v>112</v>
      </c>
      <c r="H424" s="398" t="s">
        <v>268</v>
      </c>
      <c r="I424" s="398" t="s">
        <v>918</v>
      </c>
      <c r="J424" s="398"/>
      <c r="K424" s="398" t="s">
        <v>192</v>
      </c>
      <c r="L424" s="398"/>
      <c r="M424" s="399" t="str">
        <f>VLOOKUP(G424,'[1]Matriz de Clasificacion'!$H$1:$K$341,4)</f>
        <v>Proceso</v>
      </c>
      <c r="N424" s="400">
        <f>IF((LEN(Q424)&gt;0),1,0)</f>
        <v>1</v>
      </c>
      <c r="O424" s="398" t="s">
        <v>1199</v>
      </c>
      <c r="P424" s="398" t="s">
        <v>28</v>
      </c>
      <c r="Q424" s="344" t="s">
        <v>1866</v>
      </c>
      <c r="R424" s="401"/>
      <c r="S424" s="398" t="s">
        <v>1029</v>
      </c>
      <c r="T424" s="398" t="s">
        <v>1029</v>
      </c>
      <c r="U424" s="398" t="s">
        <v>920</v>
      </c>
      <c r="V424" s="399"/>
      <c r="W424" s="399"/>
      <c r="X424" s="398" t="s">
        <v>921</v>
      </c>
      <c r="Y424" s="344" t="s">
        <v>1870</v>
      </c>
      <c r="Z424" s="299"/>
      <c r="AA424" s="299"/>
      <c r="AB424" s="299"/>
      <c r="AC424" s="397"/>
    </row>
    <row r="425" spans="1:29" s="402" customFormat="1" ht="76.5" x14ac:dyDescent="0.2">
      <c r="A425" s="396" t="s">
        <v>187</v>
      </c>
      <c r="B425" s="397">
        <v>3</v>
      </c>
      <c r="C425" s="396" t="s">
        <v>188</v>
      </c>
      <c r="D425" s="396" t="s">
        <v>96</v>
      </c>
      <c r="E425" s="397">
        <v>6</v>
      </c>
      <c r="F425" s="396" t="s">
        <v>267</v>
      </c>
      <c r="G425" s="397">
        <v>112</v>
      </c>
      <c r="H425" s="398" t="s">
        <v>268</v>
      </c>
      <c r="I425" s="398" t="s">
        <v>918</v>
      </c>
      <c r="J425" s="398"/>
      <c r="K425" s="398" t="s">
        <v>192</v>
      </c>
      <c r="L425" s="398"/>
      <c r="M425" s="399" t="str">
        <f>VLOOKUP(G425,'[1]Matriz de Clasificacion'!$H$1:$K$341,4)</f>
        <v>Proceso</v>
      </c>
      <c r="N425" s="400">
        <f t="shared" ref="N425:N537" si="8">IF((LEN(Q425)&gt;0),1,0)</f>
        <v>1</v>
      </c>
      <c r="O425" s="398" t="s">
        <v>1200</v>
      </c>
      <c r="P425" s="398" t="s">
        <v>28</v>
      </c>
      <c r="Q425" s="344" t="s">
        <v>1867</v>
      </c>
      <c r="R425" s="401"/>
      <c r="S425" s="398" t="s">
        <v>1029</v>
      </c>
      <c r="T425" s="398" t="s">
        <v>1146</v>
      </c>
      <c r="U425" s="398" t="s">
        <v>920</v>
      </c>
      <c r="V425" s="399"/>
      <c r="W425" s="399"/>
      <c r="X425" s="398" t="s">
        <v>921</v>
      </c>
      <c r="Y425" s="344" t="s">
        <v>1870</v>
      </c>
      <c r="Z425" s="305"/>
      <c r="AA425" s="305"/>
      <c r="AB425" s="305"/>
      <c r="AC425" s="397"/>
    </row>
    <row r="426" spans="1:29" s="402" customFormat="1" ht="96" x14ac:dyDescent="0.2">
      <c r="A426" s="396" t="s">
        <v>187</v>
      </c>
      <c r="B426" s="397">
        <v>3</v>
      </c>
      <c r="C426" s="396" t="s">
        <v>188</v>
      </c>
      <c r="D426" s="396" t="s">
        <v>96</v>
      </c>
      <c r="E426" s="397">
        <v>6</v>
      </c>
      <c r="F426" s="396" t="s">
        <v>267</v>
      </c>
      <c r="G426" s="397">
        <v>112</v>
      </c>
      <c r="H426" s="398" t="s">
        <v>268</v>
      </c>
      <c r="I426" s="398" t="s">
        <v>918</v>
      </c>
      <c r="J426" s="398"/>
      <c r="K426" s="398" t="s">
        <v>192</v>
      </c>
      <c r="L426" s="398"/>
      <c r="M426" s="399" t="str">
        <f>VLOOKUP(G426,'[1]Matriz de Clasificacion'!$H$1:$K$341,4)</f>
        <v>Proceso</v>
      </c>
      <c r="N426" s="400">
        <f t="shared" si="8"/>
        <v>1</v>
      </c>
      <c r="O426" s="398" t="s">
        <v>1198</v>
      </c>
      <c r="P426" s="398" t="s">
        <v>28</v>
      </c>
      <c r="Q426" s="344" t="s">
        <v>1858</v>
      </c>
      <c r="R426" s="401"/>
      <c r="S426" s="398" t="s">
        <v>1029</v>
      </c>
      <c r="T426" s="398" t="s">
        <v>1145</v>
      </c>
      <c r="U426" s="398" t="s">
        <v>920</v>
      </c>
      <c r="V426" s="399"/>
      <c r="W426" s="399"/>
      <c r="X426" s="398" t="s">
        <v>921</v>
      </c>
      <c r="Y426" s="344" t="s">
        <v>1870</v>
      </c>
      <c r="Z426" s="299"/>
      <c r="AA426" s="299"/>
      <c r="AB426" s="299"/>
      <c r="AC426" s="397"/>
    </row>
    <row r="427" spans="1:29" s="402" customFormat="1" ht="132" x14ac:dyDescent="0.2">
      <c r="A427" s="396" t="s">
        <v>187</v>
      </c>
      <c r="B427" s="397">
        <v>3</v>
      </c>
      <c r="C427" s="396" t="s">
        <v>188</v>
      </c>
      <c r="D427" s="396" t="s">
        <v>96</v>
      </c>
      <c r="E427" s="397">
        <v>6</v>
      </c>
      <c r="F427" s="396" t="s">
        <v>267</v>
      </c>
      <c r="G427" s="397">
        <v>112</v>
      </c>
      <c r="H427" s="398" t="s">
        <v>268</v>
      </c>
      <c r="I427" s="398" t="s">
        <v>918</v>
      </c>
      <c r="J427" s="398"/>
      <c r="K427" s="398" t="s">
        <v>192</v>
      </c>
      <c r="L427" s="398"/>
      <c r="M427" s="399" t="str">
        <f>VLOOKUP(G427,'[1]Matriz de Clasificacion'!$H$1:$K$341,4)</f>
        <v>Proceso</v>
      </c>
      <c r="N427" s="400">
        <f t="shared" si="8"/>
        <v>1</v>
      </c>
      <c r="O427" s="398" t="s">
        <v>1197</v>
      </c>
      <c r="P427" s="398" t="s">
        <v>28</v>
      </c>
      <c r="Q427" s="344" t="s">
        <v>1868</v>
      </c>
      <c r="R427" s="401"/>
      <c r="S427" s="398" t="s">
        <v>1029</v>
      </c>
      <c r="T427" s="398" t="s">
        <v>919</v>
      </c>
      <c r="U427" s="398" t="s">
        <v>920</v>
      </c>
      <c r="V427" s="399"/>
      <c r="W427" s="399"/>
      <c r="X427" s="398" t="s">
        <v>921</v>
      </c>
      <c r="Y427" s="344" t="s">
        <v>1870</v>
      </c>
      <c r="Z427" s="305"/>
      <c r="AA427" s="305"/>
      <c r="AB427" s="305"/>
      <c r="AC427" s="397"/>
    </row>
    <row r="428" spans="1:29" s="402" customFormat="1" ht="132" x14ac:dyDescent="0.2">
      <c r="A428" s="396" t="s">
        <v>187</v>
      </c>
      <c r="B428" s="397">
        <v>3</v>
      </c>
      <c r="C428" s="396" t="s">
        <v>188</v>
      </c>
      <c r="D428" s="396" t="s">
        <v>96</v>
      </c>
      <c r="E428" s="397">
        <v>6</v>
      </c>
      <c r="F428" s="396" t="s">
        <v>267</v>
      </c>
      <c r="G428" s="397">
        <v>112</v>
      </c>
      <c r="H428" s="398" t="s">
        <v>268</v>
      </c>
      <c r="I428" s="398" t="s">
        <v>918</v>
      </c>
      <c r="J428" s="398"/>
      <c r="K428" s="398" t="s">
        <v>192</v>
      </c>
      <c r="L428" s="398"/>
      <c r="M428" s="399" t="str">
        <f>VLOOKUP(G428,'[1]Matriz de Clasificacion'!$H$1:$K$341,4)</f>
        <v>Proceso</v>
      </c>
      <c r="N428" s="400">
        <f t="shared" si="8"/>
        <v>1</v>
      </c>
      <c r="O428" s="398" t="s">
        <v>1196</v>
      </c>
      <c r="P428" s="398" t="s">
        <v>28</v>
      </c>
      <c r="Q428" s="344" t="s">
        <v>2082</v>
      </c>
      <c r="R428" s="401"/>
      <c r="S428" s="398" t="s">
        <v>1144</v>
      </c>
      <c r="T428" s="398" t="s">
        <v>919</v>
      </c>
      <c r="U428" s="398" t="s">
        <v>920</v>
      </c>
      <c r="V428" s="399"/>
      <c r="W428" s="399"/>
      <c r="X428" s="398" t="s">
        <v>921</v>
      </c>
      <c r="Y428" s="344" t="s">
        <v>1870</v>
      </c>
      <c r="Z428" s="299"/>
      <c r="AA428" s="299"/>
      <c r="AB428" s="299"/>
      <c r="AC428" s="397"/>
    </row>
    <row r="429" spans="1:29" s="402" customFormat="1" ht="132" x14ac:dyDescent="0.2">
      <c r="A429" s="396" t="s">
        <v>187</v>
      </c>
      <c r="B429" s="397">
        <v>3</v>
      </c>
      <c r="C429" s="396" t="s">
        <v>188</v>
      </c>
      <c r="D429" s="396" t="s">
        <v>96</v>
      </c>
      <c r="E429" s="397">
        <v>6</v>
      </c>
      <c r="F429" s="396" t="s">
        <v>267</v>
      </c>
      <c r="G429" s="397">
        <v>112</v>
      </c>
      <c r="H429" s="398" t="s">
        <v>268</v>
      </c>
      <c r="I429" s="398" t="s">
        <v>918</v>
      </c>
      <c r="J429" s="398"/>
      <c r="K429" s="398" t="s">
        <v>192</v>
      </c>
      <c r="L429" s="398"/>
      <c r="M429" s="399" t="str">
        <f>VLOOKUP(G429,'[1]Matriz de Clasificacion'!$H$1:$K$341,4)</f>
        <v>Proceso</v>
      </c>
      <c r="N429" s="400">
        <f t="shared" si="8"/>
        <v>1</v>
      </c>
      <c r="O429" s="398" t="s">
        <v>1195</v>
      </c>
      <c r="P429" s="398" t="s">
        <v>28</v>
      </c>
      <c r="Q429" s="344" t="s">
        <v>1869</v>
      </c>
      <c r="R429" s="401"/>
      <c r="S429" s="398" t="s">
        <v>1143</v>
      </c>
      <c r="T429" s="398" t="s">
        <v>919</v>
      </c>
      <c r="U429" s="398" t="s">
        <v>920</v>
      </c>
      <c r="V429" s="399"/>
      <c r="W429" s="399"/>
      <c r="X429" s="398" t="s">
        <v>921</v>
      </c>
      <c r="Y429" s="344" t="s">
        <v>1870</v>
      </c>
      <c r="Z429" s="305"/>
      <c r="AA429" s="305"/>
      <c r="AB429" s="305"/>
      <c r="AC429" s="397"/>
    </row>
    <row r="430" spans="1:29" s="342" customFormat="1" ht="76.5" x14ac:dyDescent="0.2">
      <c r="A430" s="337" t="s">
        <v>187</v>
      </c>
      <c r="B430" s="338">
        <v>3</v>
      </c>
      <c r="C430" s="337" t="s">
        <v>188</v>
      </c>
      <c r="D430" s="337" t="s">
        <v>96</v>
      </c>
      <c r="E430" s="338">
        <v>6</v>
      </c>
      <c r="F430" s="337" t="s">
        <v>267</v>
      </c>
      <c r="G430" s="280">
        <v>113</v>
      </c>
      <c r="H430" s="339" t="s">
        <v>270</v>
      </c>
      <c r="I430" s="339" t="s">
        <v>271</v>
      </c>
      <c r="J430" s="339"/>
      <c r="K430" s="339" t="s">
        <v>192</v>
      </c>
      <c r="L430" s="339"/>
      <c r="M430" s="282" t="str">
        <f>VLOOKUP(G430,'[1]Matriz de Clasificacion'!$H$1:$K$341,4)</f>
        <v>Proceso</v>
      </c>
      <c r="N430" s="310">
        <f t="shared" si="8"/>
        <v>0</v>
      </c>
      <c r="O430" s="339"/>
      <c r="P430" s="339"/>
      <c r="Q430" s="339"/>
      <c r="R430" s="340"/>
      <c r="S430" s="341"/>
      <c r="T430" s="341"/>
      <c r="U430" s="341"/>
      <c r="V430" s="341"/>
      <c r="W430" s="341"/>
      <c r="X430" s="341"/>
      <c r="Y430" s="341"/>
      <c r="Z430" s="338"/>
      <c r="AA430" s="338"/>
      <c r="AB430" s="338"/>
      <c r="AC430" s="338"/>
    </row>
    <row r="431" spans="1:29" s="336" customFormat="1" ht="76.5" x14ac:dyDescent="0.2">
      <c r="A431" s="331" t="s">
        <v>187</v>
      </c>
      <c r="B431" s="332">
        <v>3</v>
      </c>
      <c r="C431" s="331" t="s">
        <v>188</v>
      </c>
      <c r="D431" s="331" t="s">
        <v>96</v>
      </c>
      <c r="E431" s="332">
        <v>6</v>
      </c>
      <c r="F431" s="331" t="s">
        <v>267</v>
      </c>
      <c r="G431" s="280">
        <v>114</v>
      </c>
      <c r="H431" s="333" t="s">
        <v>272</v>
      </c>
      <c r="I431" s="333" t="s">
        <v>273</v>
      </c>
      <c r="J431" s="333"/>
      <c r="K431" s="333" t="s">
        <v>192</v>
      </c>
      <c r="L431" s="333"/>
      <c r="M431" s="282" t="str">
        <f>VLOOKUP(G431,'[1]Matriz de Clasificacion'!$H$1:$K$341,4)</f>
        <v>Proceso</v>
      </c>
      <c r="N431" s="310">
        <f t="shared" si="8"/>
        <v>0</v>
      </c>
      <c r="O431" s="333"/>
      <c r="P431" s="333"/>
      <c r="Q431" s="333"/>
      <c r="R431" s="334"/>
      <c r="S431" s="335"/>
      <c r="T431" s="335"/>
      <c r="U431" s="335"/>
      <c r="V431" s="335"/>
      <c r="W431" s="335"/>
      <c r="X431" s="335"/>
      <c r="Y431" s="335"/>
      <c r="Z431" s="332"/>
      <c r="AA431" s="332"/>
      <c r="AB431" s="332"/>
      <c r="AC431" s="332"/>
    </row>
    <row r="432" spans="1:29" s="369" customFormat="1" ht="76.5" x14ac:dyDescent="0.2">
      <c r="A432" s="363" t="s">
        <v>187</v>
      </c>
      <c r="B432" s="364">
        <v>3</v>
      </c>
      <c r="C432" s="363" t="s">
        <v>188</v>
      </c>
      <c r="D432" s="363" t="s">
        <v>96</v>
      </c>
      <c r="E432" s="364">
        <v>6</v>
      </c>
      <c r="F432" s="363" t="s">
        <v>267</v>
      </c>
      <c r="G432" s="364">
        <v>115</v>
      </c>
      <c r="H432" s="365" t="s">
        <v>274</v>
      </c>
      <c r="I432" s="365" t="s">
        <v>275</v>
      </c>
      <c r="J432" s="365"/>
      <c r="K432" s="365" t="s">
        <v>192</v>
      </c>
      <c r="L432" s="365"/>
      <c r="M432" s="366" t="str">
        <f>VLOOKUP(G432,'[1]Matriz de Clasificacion'!$H$1:$K$341,4)</f>
        <v>Resultado</v>
      </c>
      <c r="N432" s="367">
        <f t="shared" si="8"/>
        <v>1</v>
      </c>
      <c r="O432" s="365" t="s">
        <v>1196</v>
      </c>
      <c r="P432" s="365" t="s">
        <v>6</v>
      </c>
      <c r="Q432" s="344" t="s">
        <v>1238</v>
      </c>
      <c r="R432" s="368"/>
      <c r="S432" s="366"/>
      <c r="T432" s="366"/>
      <c r="U432" s="366"/>
      <c r="V432" s="366"/>
      <c r="W432" s="366"/>
      <c r="X432" s="365" t="s">
        <v>921</v>
      </c>
      <c r="Y432" s="361" t="s">
        <v>1874</v>
      </c>
      <c r="Z432" s="332"/>
      <c r="AA432" s="332"/>
      <c r="AB432" s="332"/>
      <c r="AC432" s="364"/>
    </row>
    <row r="433" spans="1:29" s="369" customFormat="1" ht="76.5" x14ac:dyDescent="0.2">
      <c r="A433" s="363" t="s">
        <v>187</v>
      </c>
      <c r="B433" s="364">
        <v>3</v>
      </c>
      <c r="C433" s="363" t="s">
        <v>188</v>
      </c>
      <c r="D433" s="363" t="s">
        <v>96</v>
      </c>
      <c r="E433" s="364">
        <v>6</v>
      </c>
      <c r="F433" s="363" t="s">
        <v>267</v>
      </c>
      <c r="G433" s="364">
        <v>115</v>
      </c>
      <c r="H433" s="365" t="s">
        <v>274</v>
      </c>
      <c r="I433" s="365" t="s">
        <v>275</v>
      </c>
      <c r="J433" s="365"/>
      <c r="K433" s="365" t="s">
        <v>192</v>
      </c>
      <c r="L433" s="365"/>
      <c r="M433" s="366" t="str">
        <f>VLOOKUP(G433,'[1]Matriz de Clasificacion'!$H$1:$K$341,4)</f>
        <v>Resultado</v>
      </c>
      <c r="N433" s="367">
        <f t="shared" si="8"/>
        <v>1</v>
      </c>
      <c r="O433" s="365" t="s">
        <v>1195</v>
      </c>
      <c r="P433" s="365" t="s">
        <v>6</v>
      </c>
      <c r="Q433" s="344" t="s">
        <v>1237</v>
      </c>
      <c r="R433" s="368"/>
      <c r="S433" s="366"/>
      <c r="T433" s="366"/>
      <c r="U433" s="366"/>
      <c r="V433" s="366"/>
      <c r="W433" s="366"/>
      <c r="X433" s="365" t="s">
        <v>921</v>
      </c>
      <c r="Y433" s="361" t="s">
        <v>1874</v>
      </c>
      <c r="Z433" s="332"/>
      <c r="AA433" s="332"/>
      <c r="AB433" s="332"/>
      <c r="AC433" s="364"/>
    </row>
    <row r="434" spans="1:29" s="369" customFormat="1" ht="76.5" x14ac:dyDescent="0.2">
      <c r="A434" s="363" t="s">
        <v>187</v>
      </c>
      <c r="B434" s="364">
        <v>3</v>
      </c>
      <c r="C434" s="363" t="s">
        <v>188</v>
      </c>
      <c r="D434" s="363" t="s">
        <v>96</v>
      </c>
      <c r="E434" s="364">
        <v>6</v>
      </c>
      <c r="F434" s="363" t="s">
        <v>267</v>
      </c>
      <c r="G434" s="364">
        <v>115</v>
      </c>
      <c r="H434" s="365" t="s">
        <v>274</v>
      </c>
      <c r="I434" s="365" t="s">
        <v>275</v>
      </c>
      <c r="J434" s="365"/>
      <c r="K434" s="365" t="s">
        <v>192</v>
      </c>
      <c r="L434" s="365"/>
      <c r="M434" s="366" t="str">
        <f>VLOOKUP(G434,'[1]Matriz de Clasificacion'!$H$1:$K$341,4)</f>
        <v>Resultado</v>
      </c>
      <c r="N434" s="367">
        <f t="shared" si="8"/>
        <v>1</v>
      </c>
      <c r="O434" s="365" t="s">
        <v>1199</v>
      </c>
      <c r="P434" s="365" t="s">
        <v>91</v>
      </c>
      <c r="Q434" s="361" t="s">
        <v>1871</v>
      </c>
      <c r="R434" s="368"/>
      <c r="S434" s="365"/>
      <c r="T434" s="365"/>
      <c r="U434" s="365"/>
      <c r="V434" s="366"/>
      <c r="W434" s="366"/>
      <c r="X434" s="365" t="s">
        <v>921</v>
      </c>
      <c r="Y434" s="361" t="s">
        <v>1874</v>
      </c>
      <c r="Z434" s="305"/>
      <c r="AA434" s="305"/>
      <c r="AB434" s="305"/>
      <c r="AC434" s="364"/>
    </row>
    <row r="435" spans="1:29" s="369" customFormat="1" ht="76.5" x14ac:dyDescent="0.2">
      <c r="A435" s="363" t="s">
        <v>187</v>
      </c>
      <c r="B435" s="364">
        <v>3</v>
      </c>
      <c r="C435" s="363" t="s">
        <v>188</v>
      </c>
      <c r="D435" s="363" t="s">
        <v>96</v>
      </c>
      <c r="E435" s="364">
        <v>6</v>
      </c>
      <c r="F435" s="363" t="s">
        <v>267</v>
      </c>
      <c r="G435" s="364">
        <v>115</v>
      </c>
      <c r="H435" s="365" t="s">
        <v>274</v>
      </c>
      <c r="I435" s="365" t="s">
        <v>275</v>
      </c>
      <c r="J435" s="365"/>
      <c r="K435" s="365" t="s">
        <v>192</v>
      </c>
      <c r="L435" s="365"/>
      <c r="M435" s="366" t="str">
        <f>VLOOKUP(G435,'[1]Matriz de Clasificacion'!$H$1:$K$341,4)</f>
        <v>Resultado</v>
      </c>
      <c r="N435" s="367">
        <f t="shared" si="8"/>
        <v>1</v>
      </c>
      <c r="O435" s="365" t="s">
        <v>1200</v>
      </c>
      <c r="P435" s="365" t="s">
        <v>91</v>
      </c>
      <c r="Q435" s="361" t="s">
        <v>1872</v>
      </c>
      <c r="R435" s="368"/>
      <c r="S435" s="365"/>
      <c r="T435" s="365"/>
      <c r="U435" s="365" t="s">
        <v>1152</v>
      </c>
      <c r="V435" s="366"/>
      <c r="W435" s="366"/>
      <c r="X435" s="365" t="s">
        <v>921</v>
      </c>
      <c r="Y435" s="361" t="s">
        <v>1874</v>
      </c>
      <c r="Z435" s="299"/>
      <c r="AA435" s="299"/>
      <c r="AB435" s="299"/>
      <c r="AC435" s="364"/>
    </row>
    <row r="436" spans="1:29" s="369" customFormat="1" ht="84" x14ac:dyDescent="0.2">
      <c r="A436" s="363" t="s">
        <v>187</v>
      </c>
      <c r="B436" s="364">
        <v>3</v>
      </c>
      <c r="C436" s="363" t="s">
        <v>188</v>
      </c>
      <c r="D436" s="363" t="s">
        <v>96</v>
      </c>
      <c r="E436" s="364">
        <v>6</v>
      </c>
      <c r="F436" s="363" t="s">
        <v>267</v>
      </c>
      <c r="G436" s="364">
        <v>115</v>
      </c>
      <c r="H436" s="365" t="s">
        <v>274</v>
      </c>
      <c r="I436" s="365" t="s">
        <v>275</v>
      </c>
      <c r="J436" s="365"/>
      <c r="K436" s="365" t="s">
        <v>192</v>
      </c>
      <c r="L436" s="365"/>
      <c r="M436" s="366" t="str">
        <f>VLOOKUP(G436,'[1]Matriz de Clasificacion'!$H$1:$K$341,4)</f>
        <v>Resultado</v>
      </c>
      <c r="N436" s="367">
        <f t="shared" si="8"/>
        <v>1</v>
      </c>
      <c r="O436" s="365" t="s">
        <v>1198</v>
      </c>
      <c r="P436" s="365" t="s">
        <v>91</v>
      </c>
      <c r="Q436" s="344" t="s">
        <v>1873</v>
      </c>
      <c r="R436" s="368"/>
      <c r="S436" s="365"/>
      <c r="T436" s="365"/>
      <c r="U436" s="365" t="s">
        <v>923</v>
      </c>
      <c r="V436" s="366"/>
      <c r="W436" s="366"/>
      <c r="X436" s="365" t="s">
        <v>921</v>
      </c>
      <c r="Y436" s="361" t="s">
        <v>1874</v>
      </c>
      <c r="Z436" s="305"/>
      <c r="AA436" s="305"/>
      <c r="AB436" s="305"/>
      <c r="AC436" s="364"/>
    </row>
    <row r="437" spans="1:29" s="369" customFormat="1" ht="84" x14ac:dyDescent="0.2">
      <c r="A437" s="363" t="s">
        <v>187</v>
      </c>
      <c r="B437" s="364">
        <v>3</v>
      </c>
      <c r="C437" s="363" t="s">
        <v>188</v>
      </c>
      <c r="D437" s="363" t="s">
        <v>96</v>
      </c>
      <c r="E437" s="364">
        <v>6</v>
      </c>
      <c r="F437" s="363" t="s">
        <v>267</v>
      </c>
      <c r="G437" s="364">
        <v>115</v>
      </c>
      <c r="H437" s="365" t="s">
        <v>274</v>
      </c>
      <c r="I437" s="365" t="s">
        <v>275</v>
      </c>
      <c r="J437" s="365"/>
      <c r="K437" s="365" t="s">
        <v>192</v>
      </c>
      <c r="L437" s="365"/>
      <c r="M437" s="366" t="str">
        <f>VLOOKUP(G437,'[1]Matriz de Clasificacion'!$H$1:$K$341,4)</f>
        <v>Resultado</v>
      </c>
      <c r="N437" s="367">
        <f t="shared" si="8"/>
        <v>1</v>
      </c>
      <c r="O437" s="365" t="s">
        <v>1197</v>
      </c>
      <c r="P437" s="365" t="s">
        <v>91</v>
      </c>
      <c r="Q437" s="344" t="s">
        <v>1863</v>
      </c>
      <c r="R437" s="368"/>
      <c r="S437" s="365"/>
      <c r="T437" s="365" t="s">
        <v>1151</v>
      </c>
      <c r="U437" s="365" t="s">
        <v>923</v>
      </c>
      <c r="V437" s="366"/>
      <c r="W437" s="366"/>
      <c r="X437" s="365" t="s">
        <v>921</v>
      </c>
      <c r="Y437" s="361" t="s">
        <v>1874</v>
      </c>
      <c r="Z437" s="299"/>
      <c r="AA437" s="299"/>
      <c r="AB437" s="299"/>
      <c r="AC437" s="364"/>
    </row>
    <row r="438" spans="1:29" s="369" customFormat="1" ht="108" x14ac:dyDescent="0.2">
      <c r="A438" s="363" t="s">
        <v>187</v>
      </c>
      <c r="B438" s="364">
        <v>3</v>
      </c>
      <c r="C438" s="363" t="s">
        <v>188</v>
      </c>
      <c r="D438" s="363" t="s">
        <v>96</v>
      </c>
      <c r="E438" s="364">
        <v>6</v>
      </c>
      <c r="F438" s="363" t="s">
        <v>267</v>
      </c>
      <c r="G438" s="364">
        <v>115</v>
      </c>
      <c r="H438" s="365" t="s">
        <v>274</v>
      </c>
      <c r="I438" s="365" t="s">
        <v>275</v>
      </c>
      <c r="J438" s="365"/>
      <c r="K438" s="365" t="s">
        <v>192</v>
      </c>
      <c r="L438" s="365"/>
      <c r="M438" s="366" t="str">
        <f>VLOOKUP(G438,'[1]Matriz de Clasificacion'!$H$1:$K$341,4)</f>
        <v>Resultado</v>
      </c>
      <c r="N438" s="367">
        <f t="shared" si="8"/>
        <v>1</v>
      </c>
      <c r="O438" s="365" t="s">
        <v>1196</v>
      </c>
      <c r="P438" s="365" t="s">
        <v>91</v>
      </c>
      <c r="Q438" s="344" t="s">
        <v>1864</v>
      </c>
      <c r="R438" s="368"/>
      <c r="S438" s="365"/>
      <c r="T438" s="365" t="s">
        <v>1150</v>
      </c>
      <c r="U438" s="365" t="s">
        <v>923</v>
      </c>
      <c r="V438" s="366"/>
      <c r="W438" s="366"/>
      <c r="X438" s="365" t="s">
        <v>921</v>
      </c>
      <c r="Y438" s="361" t="s">
        <v>1874</v>
      </c>
      <c r="Z438" s="305"/>
      <c r="AA438" s="305"/>
      <c r="AB438" s="305"/>
      <c r="AC438" s="364"/>
    </row>
    <row r="439" spans="1:29" s="369" customFormat="1" ht="156" x14ac:dyDescent="0.2">
      <c r="A439" s="363" t="s">
        <v>187</v>
      </c>
      <c r="B439" s="364">
        <v>3</v>
      </c>
      <c r="C439" s="363" t="s">
        <v>188</v>
      </c>
      <c r="D439" s="363" t="s">
        <v>96</v>
      </c>
      <c r="E439" s="364">
        <v>6</v>
      </c>
      <c r="F439" s="363" t="s">
        <v>267</v>
      </c>
      <c r="G439" s="364">
        <v>115</v>
      </c>
      <c r="H439" s="365" t="s">
        <v>274</v>
      </c>
      <c r="I439" s="365" t="s">
        <v>275</v>
      </c>
      <c r="J439" s="365"/>
      <c r="K439" s="365" t="s">
        <v>192</v>
      </c>
      <c r="L439" s="365"/>
      <c r="M439" s="366" t="str">
        <f>VLOOKUP(G439,'[1]Matriz de Clasificacion'!$H$1:$K$341,4)</f>
        <v>Resultado</v>
      </c>
      <c r="N439" s="367">
        <f t="shared" si="8"/>
        <v>1</v>
      </c>
      <c r="O439" s="365" t="s">
        <v>1195</v>
      </c>
      <c r="P439" s="365" t="s">
        <v>91</v>
      </c>
      <c r="Q439" s="344" t="s">
        <v>1856</v>
      </c>
      <c r="R439" s="368"/>
      <c r="S439" s="365"/>
      <c r="T439" s="365" t="s">
        <v>922</v>
      </c>
      <c r="U439" s="365" t="s">
        <v>923</v>
      </c>
      <c r="V439" s="366"/>
      <c r="W439" s="366"/>
      <c r="X439" s="365" t="s">
        <v>921</v>
      </c>
      <c r="Y439" s="361" t="s">
        <v>1874</v>
      </c>
      <c r="Z439" s="299"/>
      <c r="AA439" s="299"/>
      <c r="AB439" s="299"/>
      <c r="AC439" s="364"/>
    </row>
    <row r="440" spans="1:29" s="369" customFormat="1" ht="156" x14ac:dyDescent="0.2">
      <c r="A440" s="363" t="s">
        <v>187</v>
      </c>
      <c r="B440" s="364">
        <v>3</v>
      </c>
      <c r="C440" s="363" t="s">
        <v>188</v>
      </c>
      <c r="D440" s="363" t="s">
        <v>96</v>
      </c>
      <c r="E440" s="364">
        <v>6</v>
      </c>
      <c r="F440" s="363" t="s">
        <v>267</v>
      </c>
      <c r="G440" s="364">
        <v>115</v>
      </c>
      <c r="H440" s="365" t="s">
        <v>274</v>
      </c>
      <c r="I440" s="365" t="s">
        <v>275</v>
      </c>
      <c r="J440" s="365"/>
      <c r="K440" s="365" t="s">
        <v>192</v>
      </c>
      <c r="L440" s="365"/>
      <c r="M440" s="366" t="str">
        <f>VLOOKUP(G440,'[1]Matriz de Clasificacion'!$H$1:$K$341,4)</f>
        <v>Resultado</v>
      </c>
      <c r="N440" s="367">
        <f t="shared" si="8"/>
        <v>1</v>
      </c>
      <c r="O440" s="365" t="s">
        <v>1197</v>
      </c>
      <c r="P440" s="365" t="s">
        <v>28</v>
      </c>
      <c r="Q440" s="344" t="s">
        <v>1868</v>
      </c>
      <c r="R440" s="368"/>
      <c r="S440" s="365" t="s">
        <v>1149</v>
      </c>
      <c r="T440" s="365" t="s">
        <v>922</v>
      </c>
      <c r="U440" s="365" t="s">
        <v>923</v>
      </c>
      <c r="V440" s="366"/>
      <c r="W440" s="366"/>
      <c r="X440" s="365" t="s">
        <v>921</v>
      </c>
      <c r="Y440" s="361" t="s">
        <v>1874</v>
      </c>
      <c r="Z440" s="305"/>
      <c r="AA440" s="305"/>
      <c r="AB440" s="305"/>
      <c r="AC440" s="364"/>
    </row>
    <row r="441" spans="1:29" s="369" customFormat="1" ht="192" x14ac:dyDescent="0.2">
      <c r="A441" s="363" t="s">
        <v>187</v>
      </c>
      <c r="B441" s="364">
        <v>3</v>
      </c>
      <c r="C441" s="363" t="s">
        <v>188</v>
      </c>
      <c r="D441" s="363" t="s">
        <v>96</v>
      </c>
      <c r="E441" s="364">
        <v>6</v>
      </c>
      <c r="F441" s="363" t="s">
        <v>267</v>
      </c>
      <c r="G441" s="364">
        <v>115</v>
      </c>
      <c r="H441" s="365" t="s">
        <v>274</v>
      </c>
      <c r="I441" s="365" t="s">
        <v>275</v>
      </c>
      <c r="J441" s="365"/>
      <c r="K441" s="365" t="s">
        <v>192</v>
      </c>
      <c r="L441" s="365"/>
      <c r="M441" s="366" t="str">
        <f>VLOOKUP(G441,'[1]Matriz de Clasificacion'!$H$1:$K$341,4)</f>
        <v>Resultado</v>
      </c>
      <c r="N441" s="367">
        <f t="shared" si="8"/>
        <v>1</v>
      </c>
      <c r="O441" s="365" t="s">
        <v>1196</v>
      </c>
      <c r="P441" s="365" t="s">
        <v>28</v>
      </c>
      <c r="Q441" s="344" t="s">
        <v>2082</v>
      </c>
      <c r="R441" s="368"/>
      <c r="S441" s="365" t="s">
        <v>1148</v>
      </c>
      <c r="T441" s="365" t="s">
        <v>922</v>
      </c>
      <c r="U441" s="365" t="s">
        <v>923</v>
      </c>
      <c r="V441" s="366"/>
      <c r="W441" s="366"/>
      <c r="X441" s="365" t="s">
        <v>921</v>
      </c>
      <c r="Y441" s="361" t="s">
        <v>1874</v>
      </c>
      <c r="Z441" s="299"/>
      <c r="AA441" s="299"/>
      <c r="AB441" s="299"/>
      <c r="AC441" s="364"/>
    </row>
    <row r="442" spans="1:29" s="369" customFormat="1" ht="252" x14ac:dyDescent="0.2">
      <c r="A442" s="363" t="s">
        <v>187</v>
      </c>
      <c r="B442" s="364">
        <v>3</v>
      </c>
      <c r="C442" s="363" t="s">
        <v>188</v>
      </c>
      <c r="D442" s="363" t="s">
        <v>96</v>
      </c>
      <c r="E442" s="364">
        <v>6</v>
      </c>
      <c r="F442" s="363" t="s">
        <v>267</v>
      </c>
      <c r="G442" s="364">
        <v>115</v>
      </c>
      <c r="H442" s="365" t="s">
        <v>274</v>
      </c>
      <c r="I442" s="365" t="s">
        <v>275</v>
      </c>
      <c r="J442" s="365"/>
      <c r="K442" s="365" t="s">
        <v>192</v>
      </c>
      <c r="L442" s="365"/>
      <c r="M442" s="366" t="str">
        <f>VLOOKUP(G442,'[1]Matriz de Clasificacion'!$H$1:$K$341,4)</f>
        <v>Resultado</v>
      </c>
      <c r="N442" s="367">
        <f t="shared" si="8"/>
        <v>1</v>
      </c>
      <c r="O442" s="365" t="s">
        <v>1195</v>
      </c>
      <c r="P442" s="365" t="s">
        <v>28</v>
      </c>
      <c r="Q442" s="344" t="s">
        <v>1869</v>
      </c>
      <c r="R442" s="368"/>
      <c r="S442" s="365" t="s">
        <v>1147</v>
      </c>
      <c r="T442" s="365" t="s">
        <v>922</v>
      </c>
      <c r="U442" s="365" t="s">
        <v>923</v>
      </c>
      <c r="V442" s="366"/>
      <c r="W442" s="366"/>
      <c r="X442" s="365" t="s">
        <v>921</v>
      </c>
      <c r="Y442" s="361" t="s">
        <v>1874</v>
      </c>
      <c r="Z442" s="305"/>
      <c r="AA442" s="305"/>
      <c r="AB442" s="305"/>
      <c r="AC442" s="364"/>
    </row>
    <row r="443" spans="1:29" s="336" customFormat="1" ht="76.5" x14ac:dyDescent="0.2">
      <c r="A443" s="331" t="s">
        <v>187</v>
      </c>
      <c r="B443" s="332">
        <v>3</v>
      </c>
      <c r="C443" s="331" t="s">
        <v>188</v>
      </c>
      <c r="D443" s="331" t="s">
        <v>96</v>
      </c>
      <c r="E443" s="332">
        <v>6</v>
      </c>
      <c r="F443" s="331" t="s">
        <v>267</v>
      </c>
      <c r="G443" s="280">
        <v>116</v>
      </c>
      <c r="H443" s="333" t="s">
        <v>276</v>
      </c>
      <c r="I443" s="333" t="s">
        <v>277</v>
      </c>
      <c r="J443" s="333"/>
      <c r="K443" s="333" t="s">
        <v>192</v>
      </c>
      <c r="L443" s="333"/>
      <c r="M443" s="282" t="str">
        <f>VLOOKUP(G443,'[1]Matriz de Clasificacion'!$H$1:$K$341,4)</f>
        <v>Proceso</v>
      </c>
      <c r="N443" s="310">
        <f t="shared" si="8"/>
        <v>0</v>
      </c>
      <c r="O443" s="333"/>
      <c r="P443" s="333"/>
      <c r="Q443" s="333"/>
      <c r="R443" s="334"/>
      <c r="S443" s="335"/>
      <c r="T443" s="335"/>
      <c r="U443" s="335"/>
      <c r="V443" s="335"/>
      <c r="W443" s="335"/>
      <c r="X443" s="335"/>
      <c r="Y443" s="335"/>
      <c r="Z443" s="332"/>
      <c r="AA443" s="332"/>
      <c r="AB443" s="332"/>
      <c r="AC443" s="332"/>
    </row>
    <row r="444" spans="1:29" s="342" customFormat="1" ht="76.5" x14ac:dyDescent="0.2">
      <c r="A444" s="337" t="s">
        <v>187</v>
      </c>
      <c r="B444" s="338">
        <v>3</v>
      </c>
      <c r="C444" s="337" t="s">
        <v>188</v>
      </c>
      <c r="D444" s="337" t="s">
        <v>96</v>
      </c>
      <c r="E444" s="338">
        <v>6</v>
      </c>
      <c r="F444" s="337" t="s">
        <v>267</v>
      </c>
      <c r="G444" s="280">
        <v>117</v>
      </c>
      <c r="H444" s="339" t="s">
        <v>278</v>
      </c>
      <c r="I444" s="339" t="s">
        <v>279</v>
      </c>
      <c r="J444" s="339"/>
      <c r="K444" s="339" t="s">
        <v>192</v>
      </c>
      <c r="L444" s="339"/>
      <c r="M444" s="282" t="str">
        <f>VLOOKUP(G444,'[1]Matriz de Clasificacion'!$H$1:$K$341,4)</f>
        <v>Proceso</v>
      </c>
      <c r="N444" s="310">
        <f t="shared" si="8"/>
        <v>0</v>
      </c>
      <c r="O444" s="339"/>
      <c r="P444" s="339"/>
      <c r="Q444" s="339"/>
      <c r="R444" s="340"/>
      <c r="S444" s="341"/>
      <c r="T444" s="341"/>
      <c r="U444" s="341"/>
      <c r="V444" s="341"/>
      <c r="W444" s="341"/>
      <c r="X444" s="341"/>
      <c r="Y444" s="341"/>
      <c r="Z444" s="338"/>
      <c r="AA444" s="338"/>
      <c r="AB444" s="338"/>
      <c r="AC444" s="338"/>
    </row>
    <row r="445" spans="1:29" s="336" customFormat="1" ht="84" x14ac:dyDescent="0.2">
      <c r="A445" s="331" t="s">
        <v>187</v>
      </c>
      <c r="B445" s="332">
        <v>3</v>
      </c>
      <c r="C445" s="331" t="s">
        <v>188</v>
      </c>
      <c r="D445" s="331" t="s">
        <v>96</v>
      </c>
      <c r="E445" s="332">
        <v>6</v>
      </c>
      <c r="F445" s="331" t="s">
        <v>267</v>
      </c>
      <c r="G445" s="280">
        <v>118</v>
      </c>
      <c r="H445" s="333" t="s">
        <v>280</v>
      </c>
      <c r="I445" s="333" t="s">
        <v>281</v>
      </c>
      <c r="J445" s="333"/>
      <c r="K445" s="333" t="s">
        <v>192</v>
      </c>
      <c r="L445" s="333"/>
      <c r="M445" s="282" t="str">
        <f>VLOOKUP(G445,'[1]Matriz de Clasificacion'!$H$1:$K$341,4)</f>
        <v>Proceso</v>
      </c>
      <c r="N445" s="310">
        <f t="shared" si="8"/>
        <v>0</v>
      </c>
      <c r="O445" s="333"/>
      <c r="P445" s="333"/>
      <c r="Q445" s="333"/>
      <c r="R445" s="334"/>
      <c r="S445" s="335"/>
      <c r="T445" s="335"/>
      <c r="U445" s="335"/>
      <c r="V445" s="335"/>
      <c r="W445" s="335"/>
      <c r="X445" s="335"/>
      <c r="Y445" s="335"/>
      <c r="Z445" s="332"/>
      <c r="AA445" s="332"/>
      <c r="AB445" s="332"/>
      <c r="AC445" s="332"/>
    </row>
    <row r="446" spans="1:29" s="408" customFormat="1" ht="63.75" x14ac:dyDescent="0.2">
      <c r="A446" s="403" t="s">
        <v>282</v>
      </c>
      <c r="B446" s="404">
        <v>4</v>
      </c>
      <c r="C446" s="403" t="s">
        <v>283</v>
      </c>
      <c r="D446" s="403" t="s">
        <v>13</v>
      </c>
      <c r="E446" s="404">
        <v>1</v>
      </c>
      <c r="F446" s="403" t="s">
        <v>284</v>
      </c>
      <c r="G446" s="280">
        <v>119</v>
      </c>
      <c r="H446" s="405" t="s">
        <v>285</v>
      </c>
      <c r="I446" s="405" t="s">
        <v>286</v>
      </c>
      <c r="J446" s="405"/>
      <c r="K446" s="405" t="s">
        <v>17</v>
      </c>
      <c r="L446" s="405"/>
      <c r="M446" s="282" t="str">
        <f>VLOOKUP(G446,'[1]Matriz de Clasificacion'!$H$1:$K$341,4)</f>
        <v>Proceso</v>
      </c>
      <c r="N446" s="310">
        <f t="shared" si="8"/>
        <v>0</v>
      </c>
      <c r="O446" s="405"/>
      <c r="P446" s="405"/>
      <c r="Q446" s="405"/>
      <c r="R446" s="406"/>
      <c r="S446" s="407"/>
      <c r="T446" s="407"/>
      <c r="U446" s="407"/>
      <c r="V446" s="407"/>
      <c r="W446" s="407"/>
      <c r="X446" s="407"/>
      <c r="Y446" s="407"/>
      <c r="Z446" s="404"/>
      <c r="AA446" s="404"/>
      <c r="AB446" s="404"/>
      <c r="AC446" s="404"/>
    </row>
    <row r="447" spans="1:29" s="414" customFormat="1" ht="63.75" x14ac:dyDescent="0.2">
      <c r="A447" s="409" t="s">
        <v>282</v>
      </c>
      <c r="B447" s="410">
        <v>4</v>
      </c>
      <c r="C447" s="409" t="s">
        <v>283</v>
      </c>
      <c r="D447" s="409" t="s">
        <v>13</v>
      </c>
      <c r="E447" s="410">
        <v>1</v>
      </c>
      <c r="F447" s="409" t="s">
        <v>284</v>
      </c>
      <c r="G447" s="280">
        <v>120</v>
      </c>
      <c r="H447" s="411" t="s">
        <v>287</v>
      </c>
      <c r="I447" s="411" t="s">
        <v>288</v>
      </c>
      <c r="J447" s="411"/>
      <c r="K447" s="411" t="s">
        <v>17</v>
      </c>
      <c r="L447" s="411"/>
      <c r="M447" s="282" t="str">
        <f>VLOOKUP(G447,'[1]Matriz de Clasificacion'!$H$1:$K$341,4)</f>
        <v>Proceso</v>
      </c>
      <c r="N447" s="310">
        <f t="shared" si="8"/>
        <v>0</v>
      </c>
      <c r="O447" s="411"/>
      <c r="P447" s="411"/>
      <c r="Q447" s="411"/>
      <c r="R447" s="412"/>
      <c r="S447" s="413"/>
      <c r="T447" s="413"/>
      <c r="U447" s="413"/>
      <c r="V447" s="413"/>
      <c r="W447" s="413"/>
      <c r="X447" s="413"/>
      <c r="Y447" s="413"/>
      <c r="Z447" s="410"/>
      <c r="AA447" s="410"/>
      <c r="AB447" s="410"/>
      <c r="AC447" s="410"/>
    </row>
    <row r="448" spans="1:29" s="408" customFormat="1" ht="63.75" x14ac:dyDescent="0.2">
      <c r="A448" s="403" t="s">
        <v>282</v>
      </c>
      <c r="B448" s="404">
        <v>4</v>
      </c>
      <c r="C448" s="403" t="s">
        <v>283</v>
      </c>
      <c r="D448" s="403" t="s">
        <v>13</v>
      </c>
      <c r="E448" s="404">
        <v>1</v>
      </c>
      <c r="F448" s="403" t="s">
        <v>284</v>
      </c>
      <c r="G448" s="280">
        <v>121</v>
      </c>
      <c r="H448" s="405" t="s">
        <v>289</v>
      </c>
      <c r="I448" s="405" t="s">
        <v>290</v>
      </c>
      <c r="J448" s="405"/>
      <c r="K448" s="405" t="s">
        <v>17</v>
      </c>
      <c r="L448" s="405"/>
      <c r="M448" s="282" t="str">
        <f>VLOOKUP(G448,'[1]Matriz de Clasificacion'!$H$1:$K$341,4)</f>
        <v>Producto</v>
      </c>
      <c r="N448" s="310">
        <f t="shared" si="8"/>
        <v>0</v>
      </c>
      <c r="O448" s="405"/>
      <c r="P448" s="405"/>
      <c r="Q448" s="405"/>
      <c r="R448" s="406"/>
      <c r="S448" s="407"/>
      <c r="T448" s="407"/>
      <c r="U448" s="407"/>
      <c r="V448" s="407"/>
      <c r="W448" s="407"/>
      <c r="X448" s="407"/>
      <c r="Y448" s="407"/>
      <c r="Z448" s="404"/>
      <c r="AA448" s="404"/>
      <c r="AB448" s="404"/>
      <c r="AC448" s="404"/>
    </row>
    <row r="449" spans="1:29" s="414" customFormat="1" ht="63.75" x14ac:dyDescent="0.2">
      <c r="A449" s="409" t="s">
        <v>282</v>
      </c>
      <c r="B449" s="410">
        <v>4</v>
      </c>
      <c r="C449" s="409" t="s">
        <v>283</v>
      </c>
      <c r="D449" s="409" t="s">
        <v>13</v>
      </c>
      <c r="E449" s="410">
        <v>1</v>
      </c>
      <c r="F449" s="409" t="s">
        <v>284</v>
      </c>
      <c r="G449" s="280">
        <v>122</v>
      </c>
      <c r="H449" s="411" t="s">
        <v>291</v>
      </c>
      <c r="I449" s="411" t="s">
        <v>292</v>
      </c>
      <c r="J449" s="411"/>
      <c r="K449" s="411" t="s">
        <v>17</v>
      </c>
      <c r="L449" s="411"/>
      <c r="M449" s="282" t="str">
        <f>VLOOKUP(G449,'[1]Matriz de Clasificacion'!$H$1:$K$341,4)</f>
        <v>Proceso</v>
      </c>
      <c r="N449" s="310">
        <f t="shared" si="8"/>
        <v>0</v>
      </c>
      <c r="O449" s="411"/>
      <c r="P449" s="411"/>
      <c r="Q449" s="411"/>
      <c r="R449" s="412"/>
      <c r="S449" s="413"/>
      <c r="T449" s="413"/>
      <c r="U449" s="413"/>
      <c r="V449" s="413"/>
      <c r="W449" s="413"/>
      <c r="X449" s="413"/>
      <c r="Y449" s="413"/>
      <c r="Z449" s="410"/>
      <c r="AA449" s="410"/>
      <c r="AB449" s="410"/>
      <c r="AC449" s="410"/>
    </row>
    <row r="450" spans="1:29" s="408" customFormat="1" ht="63.75" x14ac:dyDescent="0.2">
      <c r="A450" s="403" t="s">
        <v>282</v>
      </c>
      <c r="B450" s="404">
        <v>4</v>
      </c>
      <c r="C450" s="403" t="s">
        <v>283</v>
      </c>
      <c r="D450" s="403" t="s">
        <v>13</v>
      </c>
      <c r="E450" s="404">
        <v>1</v>
      </c>
      <c r="F450" s="403" t="s">
        <v>284</v>
      </c>
      <c r="G450" s="280">
        <v>123</v>
      </c>
      <c r="H450" s="405" t="s">
        <v>293</v>
      </c>
      <c r="I450" s="405" t="s">
        <v>294</v>
      </c>
      <c r="J450" s="405"/>
      <c r="K450" s="405" t="s">
        <v>17</v>
      </c>
      <c r="L450" s="405"/>
      <c r="M450" s="282" t="str">
        <f>VLOOKUP(G450,'[1]Matriz de Clasificacion'!$H$1:$K$341,4)</f>
        <v>Producto</v>
      </c>
      <c r="N450" s="310">
        <f t="shared" si="8"/>
        <v>0</v>
      </c>
      <c r="O450" s="405"/>
      <c r="P450" s="405"/>
      <c r="Q450" s="405"/>
      <c r="R450" s="406"/>
      <c r="S450" s="407"/>
      <c r="T450" s="407"/>
      <c r="U450" s="407"/>
      <c r="V450" s="407"/>
      <c r="W450" s="407"/>
      <c r="X450" s="407"/>
      <c r="Y450" s="407"/>
      <c r="Z450" s="404"/>
      <c r="AA450" s="404"/>
      <c r="AB450" s="404"/>
      <c r="AC450" s="404"/>
    </row>
    <row r="451" spans="1:29" s="414" customFormat="1" ht="63.75" x14ac:dyDescent="0.2">
      <c r="A451" s="409" t="s">
        <v>282</v>
      </c>
      <c r="B451" s="410">
        <v>4</v>
      </c>
      <c r="C451" s="409" t="s">
        <v>283</v>
      </c>
      <c r="D451" s="409" t="s">
        <v>13</v>
      </c>
      <c r="E451" s="410">
        <v>1</v>
      </c>
      <c r="F451" s="409" t="s">
        <v>284</v>
      </c>
      <c r="G451" s="280">
        <v>124</v>
      </c>
      <c r="H451" s="411" t="s">
        <v>295</v>
      </c>
      <c r="I451" s="411" t="s">
        <v>296</v>
      </c>
      <c r="J451" s="411"/>
      <c r="K451" s="411" t="s">
        <v>17</v>
      </c>
      <c r="L451" s="411"/>
      <c r="M451" s="282" t="str">
        <f>VLOOKUP(G451,'[1]Matriz de Clasificacion'!$H$1:$K$341,4)</f>
        <v>Proceso</v>
      </c>
      <c r="N451" s="310">
        <f t="shared" si="8"/>
        <v>0</v>
      </c>
      <c r="O451" s="411"/>
      <c r="P451" s="411"/>
      <c r="Q451" s="411"/>
      <c r="R451" s="412"/>
      <c r="S451" s="413"/>
      <c r="T451" s="413"/>
      <c r="U451" s="413"/>
      <c r="V451" s="413"/>
      <c r="W451" s="413"/>
      <c r="X451" s="413"/>
      <c r="Y451" s="413"/>
      <c r="Z451" s="410"/>
      <c r="AA451" s="410"/>
      <c r="AB451" s="410"/>
      <c r="AC451" s="410"/>
    </row>
    <row r="452" spans="1:29" s="408" customFormat="1" ht="63.75" x14ac:dyDescent="0.2">
      <c r="A452" s="403" t="s">
        <v>282</v>
      </c>
      <c r="B452" s="404">
        <v>4</v>
      </c>
      <c r="C452" s="403" t="s">
        <v>283</v>
      </c>
      <c r="D452" s="403" t="s">
        <v>13</v>
      </c>
      <c r="E452" s="404">
        <v>1</v>
      </c>
      <c r="F452" s="403" t="s">
        <v>284</v>
      </c>
      <c r="G452" s="280">
        <v>125</v>
      </c>
      <c r="H452" s="405" t="s">
        <v>297</v>
      </c>
      <c r="I452" s="405" t="s">
        <v>298</v>
      </c>
      <c r="J452" s="405"/>
      <c r="K452" s="405" t="s">
        <v>17</v>
      </c>
      <c r="L452" s="405"/>
      <c r="M452" s="282" t="str">
        <f>VLOOKUP(G452,'[1]Matriz de Clasificacion'!$H$1:$K$341,4)</f>
        <v>Resultado</v>
      </c>
      <c r="N452" s="310">
        <f t="shared" si="8"/>
        <v>1</v>
      </c>
      <c r="O452" s="405" t="s">
        <v>1195</v>
      </c>
      <c r="P452" s="405" t="s">
        <v>28</v>
      </c>
      <c r="Q452" s="405" t="s">
        <v>925</v>
      </c>
      <c r="R452" s="406"/>
      <c r="S452" s="407"/>
      <c r="T452" s="407"/>
      <c r="U452" s="407"/>
      <c r="V452" s="407"/>
      <c r="W452" s="407"/>
      <c r="X452" s="407"/>
      <c r="Y452" s="407"/>
      <c r="Z452" s="404"/>
      <c r="AA452" s="404"/>
      <c r="AB452" s="404"/>
      <c r="AC452" s="404"/>
    </row>
    <row r="453" spans="1:29" s="414" customFormat="1" ht="63.75" x14ac:dyDescent="0.2">
      <c r="A453" s="409" t="s">
        <v>282</v>
      </c>
      <c r="B453" s="410">
        <v>4</v>
      </c>
      <c r="C453" s="409" t="s">
        <v>283</v>
      </c>
      <c r="D453" s="409" t="s">
        <v>13</v>
      </c>
      <c r="E453" s="410">
        <v>1</v>
      </c>
      <c r="F453" s="409" t="s">
        <v>284</v>
      </c>
      <c r="G453" s="280">
        <v>126</v>
      </c>
      <c r="H453" s="411" t="s">
        <v>299</v>
      </c>
      <c r="I453" s="411" t="s">
        <v>300</v>
      </c>
      <c r="J453" s="411"/>
      <c r="K453" s="411" t="s">
        <v>17</v>
      </c>
      <c r="L453" s="411"/>
      <c r="M453" s="282" t="str">
        <f>VLOOKUP(G453,'[1]Matriz de Clasificacion'!$H$1:$K$341,4)</f>
        <v>Proceso</v>
      </c>
      <c r="N453" s="310">
        <f t="shared" si="8"/>
        <v>0</v>
      </c>
      <c r="O453" s="411"/>
      <c r="P453" s="411"/>
      <c r="Q453" s="411"/>
      <c r="R453" s="412"/>
      <c r="S453" s="413"/>
      <c r="T453" s="413"/>
      <c r="U453" s="413"/>
      <c r="V453" s="413"/>
      <c r="W453" s="413"/>
      <c r="X453" s="413"/>
      <c r="Y453" s="413"/>
      <c r="Z453" s="410"/>
      <c r="AA453" s="410"/>
      <c r="AB453" s="410"/>
      <c r="AC453" s="410"/>
    </row>
    <row r="454" spans="1:29" s="309" customFormat="1" ht="120" x14ac:dyDescent="0.2">
      <c r="A454" s="304" t="s">
        <v>282</v>
      </c>
      <c r="B454" s="305">
        <v>4</v>
      </c>
      <c r="C454" s="304" t="s">
        <v>283</v>
      </c>
      <c r="D454" s="304" t="s">
        <v>41</v>
      </c>
      <c r="E454" s="305">
        <v>2</v>
      </c>
      <c r="F454" s="304" t="s">
        <v>301</v>
      </c>
      <c r="G454" s="280">
        <v>127</v>
      </c>
      <c r="H454" s="306" t="s">
        <v>302</v>
      </c>
      <c r="I454" s="306" t="s">
        <v>303</v>
      </c>
      <c r="J454" s="306"/>
      <c r="K454" s="306" t="s">
        <v>17</v>
      </c>
      <c r="L454" s="306"/>
      <c r="M454" s="282" t="str">
        <f>VLOOKUP(G454,'[1]Matriz de Clasificacion'!$H$1:$K$341,4)</f>
        <v>Proceso</v>
      </c>
      <c r="N454" s="310">
        <f t="shared" si="8"/>
        <v>0</v>
      </c>
      <c r="O454" s="306"/>
      <c r="P454" s="306"/>
      <c r="Q454" s="306"/>
      <c r="R454" s="307"/>
      <c r="S454" s="308"/>
      <c r="T454" s="308"/>
      <c r="U454" s="308"/>
      <c r="V454" s="308"/>
      <c r="W454" s="308"/>
      <c r="X454" s="308"/>
      <c r="Y454" s="308"/>
      <c r="Z454" s="305"/>
      <c r="AA454" s="305"/>
      <c r="AB454" s="305"/>
      <c r="AC454" s="305"/>
    </row>
    <row r="455" spans="1:29" s="414" customFormat="1" ht="144" x14ac:dyDescent="0.2">
      <c r="A455" s="409" t="s">
        <v>282</v>
      </c>
      <c r="B455" s="410">
        <v>4</v>
      </c>
      <c r="C455" s="409" t="s">
        <v>283</v>
      </c>
      <c r="D455" s="409" t="s">
        <v>55</v>
      </c>
      <c r="E455" s="410">
        <v>3</v>
      </c>
      <c r="F455" s="409" t="s">
        <v>304</v>
      </c>
      <c r="G455" s="280">
        <v>128</v>
      </c>
      <c r="H455" s="411" t="s">
        <v>305</v>
      </c>
      <c r="I455" s="411" t="s">
        <v>924</v>
      </c>
      <c r="J455" s="411"/>
      <c r="K455" s="411" t="s">
        <v>17</v>
      </c>
      <c r="L455" s="411"/>
      <c r="M455" s="282" t="str">
        <f>VLOOKUP(G455,'[1]Matriz de Clasificacion'!$H$1:$K$341,4)</f>
        <v>Proceso</v>
      </c>
      <c r="N455" s="310">
        <f t="shared" si="8"/>
        <v>0</v>
      </c>
      <c r="O455" s="411"/>
      <c r="P455" s="411"/>
      <c r="Q455" s="411"/>
      <c r="R455" s="412"/>
      <c r="S455" s="413"/>
      <c r="T455" s="413"/>
      <c r="U455" s="413"/>
      <c r="V455" s="413"/>
      <c r="W455" s="413"/>
      <c r="X455" s="413"/>
      <c r="Y455" s="413"/>
      <c r="Z455" s="410"/>
      <c r="AA455" s="410"/>
      <c r="AB455" s="410"/>
      <c r="AC455" s="410"/>
    </row>
    <row r="456" spans="1:29" s="408" customFormat="1" ht="63.75" x14ac:dyDescent="0.2">
      <c r="A456" s="403" t="s">
        <v>282</v>
      </c>
      <c r="B456" s="404">
        <v>4</v>
      </c>
      <c r="C456" s="403" t="s">
        <v>283</v>
      </c>
      <c r="D456" s="403" t="s">
        <v>55</v>
      </c>
      <c r="E456" s="404">
        <v>3</v>
      </c>
      <c r="F456" s="403" t="s">
        <v>304</v>
      </c>
      <c r="G456" s="280">
        <v>129</v>
      </c>
      <c r="H456" s="405" t="s">
        <v>307</v>
      </c>
      <c r="I456" s="405" t="s">
        <v>308</v>
      </c>
      <c r="J456" s="405"/>
      <c r="K456" s="405" t="s">
        <v>17</v>
      </c>
      <c r="L456" s="405"/>
      <c r="M456" s="282" t="str">
        <f>VLOOKUP(G456,'[1]Matriz de Clasificacion'!$H$1:$K$341,4)</f>
        <v>Producto</v>
      </c>
      <c r="N456" s="310">
        <f t="shared" si="8"/>
        <v>0</v>
      </c>
      <c r="O456" s="405"/>
      <c r="P456" s="405"/>
      <c r="Q456" s="405"/>
      <c r="R456" s="406"/>
      <c r="S456" s="407"/>
      <c r="T456" s="407"/>
      <c r="U456" s="407"/>
      <c r="V456" s="407"/>
      <c r="W456" s="407"/>
      <c r="X456" s="407"/>
      <c r="Y456" s="407"/>
      <c r="Z456" s="404"/>
      <c r="AA456" s="404"/>
      <c r="AB456" s="404"/>
      <c r="AC456" s="404"/>
    </row>
    <row r="457" spans="1:29" s="303" customFormat="1" ht="63.75" x14ac:dyDescent="0.2">
      <c r="A457" s="298" t="s">
        <v>282</v>
      </c>
      <c r="B457" s="299">
        <v>4</v>
      </c>
      <c r="C457" s="298" t="s">
        <v>283</v>
      </c>
      <c r="D457" s="298" t="s">
        <v>67</v>
      </c>
      <c r="E457" s="299">
        <v>4</v>
      </c>
      <c r="F457" s="298" t="s">
        <v>309</v>
      </c>
      <c r="G457" s="280">
        <v>130</v>
      </c>
      <c r="H457" s="300" t="s">
        <v>310</v>
      </c>
      <c r="I457" s="300" t="s">
        <v>311</v>
      </c>
      <c r="J457" s="300"/>
      <c r="K457" s="300" t="s">
        <v>17</v>
      </c>
      <c r="L457" s="300"/>
      <c r="M457" s="282" t="str">
        <f>VLOOKUP(G457,'[1]Matriz de Clasificacion'!$H$1:$K$341,4)</f>
        <v>Proceso</v>
      </c>
      <c r="N457" s="310">
        <f t="shared" si="8"/>
        <v>0</v>
      </c>
      <c r="O457" s="300"/>
      <c r="P457" s="300"/>
      <c r="Q457" s="300"/>
      <c r="R457" s="301"/>
      <c r="S457" s="302"/>
      <c r="T457" s="302"/>
      <c r="U457" s="302"/>
      <c r="V457" s="302"/>
      <c r="W457" s="302"/>
      <c r="X457" s="302"/>
      <c r="Y457" s="302"/>
      <c r="Z457" s="299"/>
      <c r="AA457" s="299"/>
      <c r="AB457" s="299"/>
      <c r="AC457" s="299"/>
    </row>
    <row r="458" spans="1:29" s="309" customFormat="1" ht="63.75" x14ac:dyDescent="0.2">
      <c r="A458" s="304" t="s">
        <v>282</v>
      </c>
      <c r="B458" s="305">
        <v>4</v>
      </c>
      <c r="C458" s="304" t="s">
        <v>283</v>
      </c>
      <c r="D458" s="304" t="s">
        <v>67</v>
      </c>
      <c r="E458" s="305">
        <v>4</v>
      </c>
      <c r="F458" s="304" t="s">
        <v>309</v>
      </c>
      <c r="G458" s="280">
        <v>131</v>
      </c>
      <c r="H458" s="306" t="s">
        <v>312</v>
      </c>
      <c r="I458" s="306" t="s">
        <v>313</v>
      </c>
      <c r="J458" s="306"/>
      <c r="K458" s="306" t="s">
        <v>17</v>
      </c>
      <c r="L458" s="306"/>
      <c r="M458" s="282" t="str">
        <f>VLOOKUP(G458,'[1]Matriz de Clasificacion'!$H$1:$K$341,4)</f>
        <v>Proceso</v>
      </c>
      <c r="N458" s="310">
        <f t="shared" si="8"/>
        <v>0</v>
      </c>
      <c r="O458" s="306"/>
      <c r="P458" s="306"/>
      <c r="Q458" s="306"/>
      <c r="R458" s="307"/>
      <c r="S458" s="308"/>
      <c r="T458" s="308"/>
      <c r="U458" s="308"/>
      <c r="V458" s="308"/>
      <c r="W458" s="308"/>
      <c r="X458" s="308"/>
      <c r="Y458" s="308"/>
      <c r="Z458" s="305"/>
      <c r="AA458" s="305"/>
      <c r="AB458" s="305"/>
      <c r="AC458" s="305"/>
    </row>
    <row r="459" spans="1:29" s="303" customFormat="1" ht="63.75" x14ac:dyDescent="0.2">
      <c r="A459" s="298" t="s">
        <v>282</v>
      </c>
      <c r="B459" s="299">
        <v>4</v>
      </c>
      <c r="C459" s="298" t="s">
        <v>283</v>
      </c>
      <c r="D459" s="298" t="s">
        <v>67</v>
      </c>
      <c r="E459" s="299">
        <v>4</v>
      </c>
      <c r="F459" s="298" t="s">
        <v>309</v>
      </c>
      <c r="G459" s="280">
        <v>132</v>
      </c>
      <c r="H459" s="300" t="s">
        <v>314</v>
      </c>
      <c r="I459" s="300" t="s">
        <v>315</v>
      </c>
      <c r="J459" s="300"/>
      <c r="K459" s="300" t="s">
        <v>17</v>
      </c>
      <c r="L459" s="300"/>
      <c r="M459" s="282" t="str">
        <f>VLOOKUP(G459,'[1]Matriz de Clasificacion'!$H$1:$K$341,4)</f>
        <v>Proceso</v>
      </c>
      <c r="N459" s="310">
        <f t="shared" si="8"/>
        <v>0</v>
      </c>
      <c r="O459" s="300"/>
      <c r="P459" s="300"/>
      <c r="Q459" s="300"/>
      <c r="R459" s="301"/>
      <c r="S459" s="302"/>
      <c r="T459" s="302"/>
      <c r="U459" s="302"/>
      <c r="V459" s="302"/>
      <c r="W459" s="302"/>
      <c r="X459" s="302"/>
      <c r="Y459" s="302"/>
      <c r="Z459" s="299"/>
      <c r="AA459" s="299"/>
      <c r="AB459" s="299"/>
      <c r="AC459" s="299"/>
    </row>
    <row r="460" spans="1:29" s="408" customFormat="1" ht="96" x14ac:dyDescent="0.2">
      <c r="A460" s="403" t="s">
        <v>282</v>
      </c>
      <c r="B460" s="404">
        <v>4</v>
      </c>
      <c r="C460" s="403" t="s">
        <v>283</v>
      </c>
      <c r="D460" s="403" t="s">
        <v>79</v>
      </c>
      <c r="E460" s="404">
        <v>5</v>
      </c>
      <c r="F460" s="403" t="s">
        <v>316</v>
      </c>
      <c r="G460" s="280">
        <v>133</v>
      </c>
      <c r="H460" s="405" t="s">
        <v>317</v>
      </c>
      <c r="I460" s="405" t="s">
        <v>318</v>
      </c>
      <c r="J460" s="405"/>
      <c r="K460" s="405" t="s">
        <v>17</v>
      </c>
      <c r="L460" s="405"/>
      <c r="M460" s="282" t="str">
        <f>VLOOKUP(G460,'[1]Matriz de Clasificacion'!$H$1:$K$341,4)</f>
        <v>Proceso</v>
      </c>
      <c r="N460" s="310">
        <f t="shared" si="8"/>
        <v>0</v>
      </c>
      <c r="O460" s="405"/>
      <c r="P460" s="405"/>
      <c r="Q460" s="405"/>
      <c r="R460" s="406"/>
      <c r="S460" s="407"/>
      <c r="T460" s="407"/>
      <c r="U460" s="407"/>
      <c r="V460" s="407"/>
      <c r="W460" s="407"/>
      <c r="X460" s="407"/>
      <c r="Y460" s="407"/>
      <c r="Z460" s="404"/>
      <c r="AA460" s="404"/>
      <c r="AB460" s="404"/>
      <c r="AC460" s="404"/>
    </row>
    <row r="461" spans="1:29" s="414" customFormat="1" ht="72" x14ac:dyDescent="0.2">
      <c r="A461" s="409" t="s">
        <v>282</v>
      </c>
      <c r="B461" s="410">
        <v>4</v>
      </c>
      <c r="C461" s="409" t="s">
        <v>283</v>
      </c>
      <c r="D461" s="409" t="s">
        <v>79</v>
      </c>
      <c r="E461" s="410">
        <v>5</v>
      </c>
      <c r="F461" s="409" t="s">
        <v>316</v>
      </c>
      <c r="G461" s="280">
        <v>134</v>
      </c>
      <c r="H461" s="411" t="s">
        <v>319</v>
      </c>
      <c r="I461" s="411" t="s">
        <v>320</v>
      </c>
      <c r="J461" s="411"/>
      <c r="K461" s="411" t="s">
        <v>17</v>
      </c>
      <c r="L461" s="411"/>
      <c r="M461" s="282" t="str">
        <f>VLOOKUP(G461,'[1]Matriz de Clasificacion'!$H$1:$K$341,4)</f>
        <v>Proceso</v>
      </c>
      <c r="N461" s="310">
        <f t="shared" si="8"/>
        <v>0</v>
      </c>
      <c r="O461" s="411"/>
      <c r="P461" s="411"/>
      <c r="Q461" s="411"/>
      <c r="R461" s="412"/>
      <c r="S461" s="413"/>
      <c r="T461" s="413"/>
      <c r="U461" s="413"/>
      <c r="V461" s="413"/>
      <c r="W461" s="413"/>
      <c r="X461" s="413"/>
      <c r="Y461" s="413"/>
      <c r="Z461" s="410"/>
      <c r="AA461" s="410"/>
      <c r="AB461" s="410"/>
      <c r="AC461" s="410"/>
    </row>
    <row r="462" spans="1:29" s="420" customFormat="1" ht="84" x14ac:dyDescent="0.2">
      <c r="A462" s="415" t="s">
        <v>321</v>
      </c>
      <c r="B462" s="416">
        <v>5</v>
      </c>
      <c r="C462" s="415" t="s">
        <v>322</v>
      </c>
      <c r="D462" s="415" t="s">
        <v>13</v>
      </c>
      <c r="E462" s="416">
        <v>1</v>
      </c>
      <c r="F462" s="415" t="s">
        <v>323</v>
      </c>
      <c r="G462" s="280">
        <v>135</v>
      </c>
      <c r="H462" s="417" t="s">
        <v>324</v>
      </c>
      <c r="I462" s="417" t="s">
        <v>325</v>
      </c>
      <c r="J462" s="417"/>
      <c r="K462" s="417" t="s">
        <v>17</v>
      </c>
      <c r="L462" s="417"/>
      <c r="M462" s="282" t="str">
        <f>VLOOKUP(G462,'[1]Matriz de Clasificacion'!$H$1:$K$341,4)</f>
        <v>Proceso</v>
      </c>
      <c r="N462" s="310">
        <f t="shared" si="8"/>
        <v>0</v>
      </c>
      <c r="O462" s="417"/>
      <c r="P462" s="417"/>
      <c r="Q462" s="417"/>
      <c r="R462" s="418"/>
      <c r="S462" s="419"/>
      <c r="T462" s="419"/>
      <c r="U462" s="419"/>
      <c r="V462" s="419"/>
      <c r="W462" s="419"/>
      <c r="X462" s="419"/>
      <c r="Y462" s="419"/>
      <c r="Z462" s="416"/>
      <c r="AA462" s="416"/>
      <c r="AB462" s="416"/>
      <c r="AC462" s="416"/>
    </row>
    <row r="463" spans="1:29" s="426" customFormat="1" ht="96" x14ac:dyDescent="0.2">
      <c r="A463" s="421" t="s">
        <v>321</v>
      </c>
      <c r="B463" s="422">
        <v>5</v>
      </c>
      <c r="C463" s="421" t="s">
        <v>322</v>
      </c>
      <c r="D463" s="421" t="s">
        <v>13</v>
      </c>
      <c r="E463" s="422">
        <v>1</v>
      </c>
      <c r="F463" s="421" t="s">
        <v>323</v>
      </c>
      <c r="G463" s="280">
        <v>136</v>
      </c>
      <c r="H463" s="423" t="s">
        <v>326</v>
      </c>
      <c r="I463" s="423" t="s">
        <v>327</v>
      </c>
      <c r="J463" s="423"/>
      <c r="K463" s="423" t="s">
        <v>17</v>
      </c>
      <c r="L463" s="423"/>
      <c r="M463" s="282" t="str">
        <f>VLOOKUP(G463,'[1]Matriz de Clasificacion'!$H$1:$K$341,4)</f>
        <v>Proceso</v>
      </c>
      <c r="N463" s="310">
        <f t="shared" si="8"/>
        <v>0</v>
      </c>
      <c r="O463" s="423"/>
      <c r="P463" s="423"/>
      <c r="Q463" s="423"/>
      <c r="R463" s="424"/>
      <c r="S463" s="425"/>
      <c r="T463" s="425"/>
      <c r="U463" s="425"/>
      <c r="V463" s="425"/>
      <c r="W463" s="425"/>
      <c r="X463" s="425"/>
      <c r="Y463" s="425"/>
      <c r="Z463" s="422"/>
      <c r="AA463" s="422"/>
      <c r="AB463" s="422"/>
      <c r="AC463" s="422"/>
    </row>
    <row r="464" spans="1:29" s="420" customFormat="1" ht="76.5" x14ac:dyDescent="0.2">
      <c r="A464" s="415" t="s">
        <v>321</v>
      </c>
      <c r="B464" s="416">
        <v>5</v>
      </c>
      <c r="C464" s="415" t="s">
        <v>322</v>
      </c>
      <c r="D464" s="415" t="s">
        <v>13</v>
      </c>
      <c r="E464" s="416">
        <v>1</v>
      </c>
      <c r="F464" s="415" t="s">
        <v>323</v>
      </c>
      <c r="G464" s="280">
        <v>137</v>
      </c>
      <c r="H464" s="417" t="s">
        <v>328</v>
      </c>
      <c r="I464" s="417" t="s">
        <v>329</v>
      </c>
      <c r="J464" s="417"/>
      <c r="K464" s="417" t="s">
        <v>17</v>
      </c>
      <c r="L464" s="417"/>
      <c r="M464" s="282" t="str">
        <f>VLOOKUP(G464,'[1]Matriz de Clasificacion'!$H$1:$K$341,4)</f>
        <v>Proceso</v>
      </c>
      <c r="N464" s="310">
        <f t="shared" si="8"/>
        <v>0</v>
      </c>
      <c r="O464" s="417"/>
      <c r="P464" s="417"/>
      <c r="Q464" s="417"/>
      <c r="R464" s="418"/>
      <c r="S464" s="419"/>
      <c r="T464" s="419"/>
      <c r="U464" s="419"/>
      <c r="V464" s="419"/>
      <c r="W464" s="419"/>
      <c r="X464" s="419"/>
      <c r="Y464" s="419"/>
      <c r="Z464" s="416"/>
      <c r="AA464" s="416"/>
      <c r="AB464" s="416"/>
      <c r="AC464" s="416"/>
    </row>
    <row r="465" spans="1:29" s="303" customFormat="1" ht="180" x14ac:dyDescent="0.2">
      <c r="A465" s="298" t="s">
        <v>321</v>
      </c>
      <c r="B465" s="299">
        <v>5</v>
      </c>
      <c r="C465" s="298" t="s">
        <v>322</v>
      </c>
      <c r="D465" s="298" t="s">
        <v>41</v>
      </c>
      <c r="E465" s="299">
        <v>2</v>
      </c>
      <c r="F465" s="298" t="s">
        <v>330</v>
      </c>
      <c r="G465" s="280">
        <v>138</v>
      </c>
      <c r="H465" s="300" t="s">
        <v>331</v>
      </c>
      <c r="I465" s="300" t="s">
        <v>332</v>
      </c>
      <c r="J465" s="300"/>
      <c r="K465" s="300" t="s">
        <v>109</v>
      </c>
      <c r="L465" s="300"/>
      <c r="M465" s="282" t="str">
        <f>VLOOKUP(G465,'[1]Matriz de Clasificacion'!$H$1:$K$341,4)</f>
        <v>Resultado</v>
      </c>
      <c r="N465" s="310">
        <f t="shared" si="8"/>
        <v>1</v>
      </c>
      <c r="O465" s="300" t="s">
        <v>1200</v>
      </c>
      <c r="P465" s="300" t="s">
        <v>6</v>
      </c>
      <c r="Q465" s="300" t="s">
        <v>1577</v>
      </c>
      <c r="R465" s="301"/>
      <c r="S465" s="302"/>
      <c r="T465" s="302"/>
      <c r="U465" s="302"/>
      <c r="V465" s="302"/>
      <c r="W465" s="302"/>
      <c r="X465" s="302"/>
      <c r="Y465" s="302"/>
      <c r="Z465" s="299"/>
      <c r="AA465" s="299"/>
      <c r="AB465" s="299"/>
      <c r="AC465" s="299"/>
    </row>
    <row r="466" spans="1:29" s="303" customFormat="1" ht="180" x14ac:dyDescent="0.2">
      <c r="A466" s="298" t="s">
        <v>321</v>
      </c>
      <c r="B466" s="299">
        <v>5</v>
      </c>
      <c r="C466" s="298" t="s">
        <v>322</v>
      </c>
      <c r="D466" s="298" t="s">
        <v>41</v>
      </c>
      <c r="E466" s="299">
        <v>2</v>
      </c>
      <c r="F466" s="298" t="s">
        <v>330</v>
      </c>
      <c r="G466" s="280">
        <v>138</v>
      </c>
      <c r="H466" s="300" t="s">
        <v>331</v>
      </c>
      <c r="I466" s="300" t="s">
        <v>332</v>
      </c>
      <c r="J466" s="300"/>
      <c r="K466" s="300" t="s">
        <v>109</v>
      </c>
      <c r="L466" s="300"/>
      <c r="M466" s="282" t="str">
        <f>VLOOKUP(G466,'[1]Matriz de Clasificacion'!$H$1:$K$341,4)</f>
        <v>Resultado</v>
      </c>
      <c r="N466" s="310">
        <f t="shared" si="8"/>
        <v>1</v>
      </c>
      <c r="O466" s="300" t="s">
        <v>1198</v>
      </c>
      <c r="P466" s="300" t="s">
        <v>6</v>
      </c>
      <c r="Q466" s="300" t="s">
        <v>1578</v>
      </c>
      <c r="R466" s="301"/>
      <c r="S466" s="302"/>
      <c r="T466" s="302"/>
      <c r="U466" s="302"/>
      <c r="V466" s="302"/>
      <c r="W466" s="302"/>
      <c r="X466" s="302"/>
      <c r="Y466" s="302"/>
      <c r="Z466" s="299"/>
      <c r="AA466" s="299"/>
      <c r="AB466" s="299"/>
      <c r="AC466" s="299"/>
    </row>
    <row r="467" spans="1:29" s="303" customFormat="1" ht="180" x14ac:dyDescent="0.2">
      <c r="A467" s="298" t="s">
        <v>321</v>
      </c>
      <c r="B467" s="299">
        <v>5</v>
      </c>
      <c r="C467" s="298" t="s">
        <v>322</v>
      </c>
      <c r="D467" s="298" t="s">
        <v>41</v>
      </c>
      <c r="E467" s="299">
        <v>2</v>
      </c>
      <c r="F467" s="298" t="s">
        <v>330</v>
      </c>
      <c r="G467" s="280">
        <v>138</v>
      </c>
      <c r="H467" s="300" t="s">
        <v>331</v>
      </c>
      <c r="I467" s="300" t="s">
        <v>332</v>
      </c>
      <c r="J467" s="300"/>
      <c r="K467" s="300" t="s">
        <v>109</v>
      </c>
      <c r="L467" s="300"/>
      <c r="M467" s="282" t="str">
        <f>VLOOKUP(G467,'[1]Matriz de Clasificacion'!$H$1:$K$341,4)</f>
        <v>Resultado</v>
      </c>
      <c r="N467" s="310">
        <f t="shared" si="8"/>
        <v>1</v>
      </c>
      <c r="O467" s="300" t="s">
        <v>1197</v>
      </c>
      <c r="P467" s="300" t="s">
        <v>6</v>
      </c>
      <c r="Q467" s="300" t="s">
        <v>1579</v>
      </c>
      <c r="R467" s="301"/>
      <c r="S467" s="302"/>
      <c r="T467" s="302"/>
      <c r="U467" s="302"/>
      <c r="V467" s="302"/>
      <c r="W467" s="302"/>
      <c r="X467" s="302"/>
      <c r="Y467" s="302"/>
      <c r="Z467" s="299"/>
      <c r="AA467" s="299"/>
      <c r="AB467" s="299"/>
      <c r="AC467" s="299"/>
    </row>
    <row r="468" spans="1:29" s="303" customFormat="1" ht="180" x14ac:dyDescent="0.2">
      <c r="A468" s="298" t="s">
        <v>321</v>
      </c>
      <c r="B468" s="299">
        <v>5</v>
      </c>
      <c r="C468" s="298" t="s">
        <v>322</v>
      </c>
      <c r="D468" s="298" t="s">
        <v>41</v>
      </c>
      <c r="E468" s="299">
        <v>2</v>
      </c>
      <c r="F468" s="298" t="s">
        <v>330</v>
      </c>
      <c r="G468" s="280">
        <v>138</v>
      </c>
      <c r="H468" s="300" t="s">
        <v>331</v>
      </c>
      <c r="I468" s="300" t="s">
        <v>332</v>
      </c>
      <c r="J468" s="300"/>
      <c r="K468" s="300" t="s">
        <v>109</v>
      </c>
      <c r="L468" s="300"/>
      <c r="M468" s="282" t="str">
        <f>VLOOKUP(G468,'[1]Matriz de Clasificacion'!$H$1:$K$341,4)</f>
        <v>Resultado</v>
      </c>
      <c r="N468" s="310">
        <f t="shared" si="8"/>
        <v>1</v>
      </c>
      <c r="O468" s="300" t="s">
        <v>1196</v>
      </c>
      <c r="P468" s="300" t="s">
        <v>6</v>
      </c>
      <c r="Q468" s="300" t="s">
        <v>1580</v>
      </c>
      <c r="R468" s="301"/>
      <c r="S468" s="302"/>
      <c r="T468" s="302"/>
      <c r="U468" s="302"/>
      <c r="V468" s="302"/>
      <c r="W468" s="302"/>
      <c r="X468" s="302"/>
      <c r="Y468" s="302"/>
      <c r="Z468" s="299"/>
      <c r="AA468" s="299"/>
      <c r="AB468" s="299"/>
      <c r="AC468" s="299"/>
    </row>
    <row r="469" spans="1:29" s="303" customFormat="1" ht="180" x14ac:dyDescent="0.2">
      <c r="A469" s="298" t="s">
        <v>321</v>
      </c>
      <c r="B469" s="299">
        <v>5</v>
      </c>
      <c r="C469" s="298" t="s">
        <v>322</v>
      </c>
      <c r="D469" s="298" t="s">
        <v>41</v>
      </c>
      <c r="E469" s="299">
        <v>2</v>
      </c>
      <c r="F469" s="298" t="s">
        <v>330</v>
      </c>
      <c r="G469" s="280">
        <v>138</v>
      </c>
      <c r="H469" s="300" t="s">
        <v>331</v>
      </c>
      <c r="I469" s="300" t="s">
        <v>332</v>
      </c>
      <c r="J469" s="300"/>
      <c r="K469" s="300" t="s">
        <v>109</v>
      </c>
      <c r="L469" s="300"/>
      <c r="M469" s="282" t="str">
        <f>VLOOKUP(G469,'[1]Matriz de Clasificacion'!$H$1:$K$341,4)</f>
        <v>Resultado</v>
      </c>
      <c r="N469" s="310">
        <f t="shared" si="8"/>
        <v>1</v>
      </c>
      <c r="O469" s="300" t="s">
        <v>1195</v>
      </c>
      <c r="P469" s="300" t="s">
        <v>6</v>
      </c>
      <c r="Q469" s="300" t="s">
        <v>1581</v>
      </c>
      <c r="R469" s="301"/>
      <c r="S469" s="302"/>
      <c r="T469" s="302"/>
      <c r="U469" s="302"/>
      <c r="V469" s="302"/>
      <c r="W469" s="302"/>
      <c r="X469" s="302"/>
      <c r="Y469" s="302"/>
      <c r="Z469" s="299"/>
      <c r="AA469" s="299"/>
      <c r="AB469" s="299"/>
      <c r="AC469" s="299"/>
    </row>
    <row r="470" spans="1:29" s="303" customFormat="1" ht="180" x14ac:dyDescent="0.2">
      <c r="A470" s="298" t="s">
        <v>321</v>
      </c>
      <c r="B470" s="299">
        <v>5</v>
      </c>
      <c r="C470" s="298" t="s">
        <v>322</v>
      </c>
      <c r="D470" s="298" t="s">
        <v>41</v>
      </c>
      <c r="E470" s="299">
        <v>2</v>
      </c>
      <c r="F470" s="298" t="s">
        <v>330</v>
      </c>
      <c r="G470" s="280">
        <v>138</v>
      </c>
      <c r="H470" s="300" t="s">
        <v>331</v>
      </c>
      <c r="I470" s="300" t="s">
        <v>332</v>
      </c>
      <c r="J470" s="300"/>
      <c r="K470" s="300" t="s">
        <v>109</v>
      </c>
      <c r="L470" s="300"/>
      <c r="M470" s="282" t="str">
        <f>VLOOKUP(G470,'[1]Matriz de Clasificacion'!$H$1:$K$341,4)</f>
        <v>Resultado</v>
      </c>
      <c r="N470" s="310">
        <f t="shared" si="8"/>
        <v>1</v>
      </c>
      <c r="O470" s="300" t="s">
        <v>1199</v>
      </c>
      <c r="P470" s="300" t="s">
        <v>91</v>
      </c>
      <c r="Q470" s="300" t="s">
        <v>1582</v>
      </c>
      <c r="R470" s="301"/>
      <c r="S470" s="302"/>
      <c r="T470" s="302"/>
      <c r="U470" s="302"/>
      <c r="V470" s="302"/>
      <c r="W470" s="302"/>
      <c r="X470" s="302"/>
      <c r="Y470" s="302"/>
      <c r="Z470" s="299"/>
      <c r="AA470" s="299"/>
      <c r="AB470" s="299"/>
      <c r="AC470" s="299"/>
    </row>
    <row r="471" spans="1:29" s="303" customFormat="1" ht="180" x14ac:dyDescent="0.2">
      <c r="A471" s="298" t="s">
        <v>321</v>
      </c>
      <c r="B471" s="299">
        <v>5</v>
      </c>
      <c r="C471" s="298" t="s">
        <v>322</v>
      </c>
      <c r="D471" s="298" t="s">
        <v>41</v>
      </c>
      <c r="E471" s="299">
        <v>2</v>
      </c>
      <c r="F471" s="298" t="s">
        <v>330</v>
      </c>
      <c r="G471" s="280">
        <v>138</v>
      </c>
      <c r="H471" s="300" t="s">
        <v>331</v>
      </c>
      <c r="I471" s="300" t="s">
        <v>332</v>
      </c>
      <c r="J471" s="300"/>
      <c r="K471" s="300" t="s">
        <v>109</v>
      </c>
      <c r="L471" s="300"/>
      <c r="M471" s="282" t="str">
        <f>VLOOKUP(G471,'[1]Matriz de Clasificacion'!$H$1:$K$341,4)</f>
        <v>Resultado</v>
      </c>
      <c r="N471" s="310">
        <f t="shared" si="8"/>
        <v>1</v>
      </c>
      <c r="O471" s="300" t="s">
        <v>1200</v>
      </c>
      <c r="P471" s="300" t="s">
        <v>91</v>
      </c>
      <c r="Q471" s="300" t="s">
        <v>1583</v>
      </c>
      <c r="R471" s="301"/>
      <c r="S471" s="302"/>
      <c r="T471" s="302"/>
      <c r="U471" s="302"/>
      <c r="V471" s="302"/>
      <c r="W471" s="302"/>
      <c r="X471" s="302"/>
      <c r="Y471" s="302"/>
      <c r="Z471" s="299"/>
      <c r="AA471" s="299"/>
      <c r="AB471" s="299"/>
      <c r="AC471" s="299"/>
    </row>
    <row r="472" spans="1:29" s="303" customFormat="1" ht="180" x14ac:dyDescent="0.2">
      <c r="A472" s="298" t="s">
        <v>321</v>
      </c>
      <c r="B472" s="299">
        <v>5</v>
      </c>
      <c r="C472" s="298" t="s">
        <v>322</v>
      </c>
      <c r="D472" s="298" t="s">
        <v>41</v>
      </c>
      <c r="E472" s="299">
        <v>2</v>
      </c>
      <c r="F472" s="298" t="s">
        <v>330</v>
      </c>
      <c r="G472" s="280">
        <v>138</v>
      </c>
      <c r="H472" s="300" t="s">
        <v>331</v>
      </c>
      <c r="I472" s="300" t="s">
        <v>332</v>
      </c>
      <c r="J472" s="300"/>
      <c r="K472" s="300" t="s">
        <v>109</v>
      </c>
      <c r="L472" s="300"/>
      <c r="M472" s="282" t="str">
        <f>VLOOKUP(G472,'[1]Matriz de Clasificacion'!$H$1:$K$341,4)</f>
        <v>Resultado</v>
      </c>
      <c r="N472" s="310">
        <f t="shared" si="8"/>
        <v>1</v>
      </c>
      <c r="O472" s="300" t="s">
        <v>1198</v>
      </c>
      <c r="P472" s="300" t="s">
        <v>91</v>
      </c>
      <c r="Q472" s="300" t="s">
        <v>1584</v>
      </c>
      <c r="R472" s="301"/>
      <c r="S472" s="302"/>
      <c r="T472" s="302"/>
      <c r="U472" s="302"/>
      <c r="V472" s="302"/>
      <c r="W472" s="302"/>
      <c r="X472" s="302"/>
      <c r="Y472" s="302"/>
      <c r="Z472" s="299"/>
      <c r="AA472" s="299"/>
      <c r="AB472" s="299"/>
      <c r="AC472" s="299"/>
    </row>
    <row r="473" spans="1:29" s="303" customFormat="1" ht="180" x14ac:dyDescent="0.2">
      <c r="A473" s="298" t="s">
        <v>321</v>
      </c>
      <c r="B473" s="299">
        <v>5</v>
      </c>
      <c r="C473" s="298" t="s">
        <v>322</v>
      </c>
      <c r="D473" s="298" t="s">
        <v>41</v>
      </c>
      <c r="E473" s="299">
        <v>2</v>
      </c>
      <c r="F473" s="298" t="s">
        <v>330</v>
      </c>
      <c r="G473" s="280">
        <v>138</v>
      </c>
      <c r="H473" s="300" t="s">
        <v>331</v>
      </c>
      <c r="I473" s="300" t="s">
        <v>332</v>
      </c>
      <c r="J473" s="300"/>
      <c r="K473" s="300" t="s">
        <v>109</v>
      </c>
      <c r="L473" s="300"/>
      <c r="M473" s="282" t="str">
        <f>VLOOKUP(G473,'[1]Matriz de Clasificacion'!$H$1:$K$341,4)</f>
        <v>Resultado</v>
      </c>
      <c r="N473" s="310">
        <f t="shared" si="8"/>
        <v>1</v>
      </c>
      <c r="O473" s="300" t="s">
        <v>1197</v>
      </c>
      <c r="P473" s="300" t="s">
        <v>91</v>
      </c>
      <c r="Q473" s="300" t="s">
        <v>1585</v>
      </c>
      <c r="R473" s="301"/>
      <c r="S473" s="302"/>
      <c r="T473" s="302"/>
      <c r="U473" s="302"/>
      <c r="V473" s="302"/>
      <c r="W473" s="302"/>
      <c r="X473" s="302"/>
      <c r="Y473" s="302"/>
      <c r="Z473" s="299"/>
      <c r="AA473" s="299"/>
      <c r="AB473" s="299"/>
      <c r="AC473" s="299"/>
    </row>
    <row r="474" spans="1:29" s="303" customFormat="1" ht="180" x14ac:dyDescent="0.2">
      <c r="A474" s="298" t="s">
        <v>321</v>
      </c>
      <c r="B474" s="299">
        <v>5</v>
      </c>
      <c r="C474" s="298" t="s">
        <v>322</v>
      </c>
      <c r="D474" s="298" t="s">
        <v>41</v>
      </c>
      <c r="E474" s="299">
        <v>2</v>
      </c>
      <c r="F474" s="298" t="s">
        <v>330</v>
      </c>
      <c r="G474" s="280">
        <v>138</v>
      </c>
      <c r="H474" s="300" t="s">
        <v>331</v>
      </c>
      <c r="I474" s="300" t="s">
        <v>332</v>
      </c>
      <c r="J474" s="300"/>
      <c r="K474" s="300" t="s">
        <v>109</v>
      </c>
      <c r="L474" s="300"/>
      <c r="M474" s="282" t="str">
        <f>VLOOKUP(G474,'[1]Matriz de Clasificacion'!$H$1:$K$341,4)</f>
        <v>Resultado</v>
      </c>
      <c r="N474" s="310">
        <f t="shared" si="8"/>
        <v>1</v>
      </c>
      <c r="O474" s="300" t="s">
        <v>1196</v>
      </c>
      <c r="P474" s="300" t="s">
        <v>91</v>
      </c>
      <c r="Q474" s="300" t="s">
        <v>1586</v>
      </c>
      <c r="R474" s="301"/>
      <c r="S474" s="302"/>
      <c r="T474" s="302"/>
      <c r="U474" s="302"/>
      <c r="V474" s="302"/>
      <c r="W474" s="302"/>
      <c r="X474" s="302"/>
      <c r="Y474" s="302"/>
      <c r="Z474" s="299"/>
      <c r="AA474" s="299"/>
      <c r="AB474" s="299"/>
      <c r="AC474" s="299"/>
    </row>
    <row r="475" spans="1:29" s="303" customFormat="1" ht="180" x14ac:dyDescent="0.2">
      <c r="A475" s="298" t="s">
        <v>321</v>
      </c>
      <c r="B475" s="299">
        <v>5</v>
      </c>
      <c r="C475" s="298" t="s">
        <v>322</v>
      </c>
      <c r="D475" s="298" t="s">
        <v>41</v>
      </c>
      <c r="E475" s="299">
        <v>2</v>
      </c>
      <c r="F475" s="298" t="s">
        <v>330</v>
      </c>
      <c r="G475" s="280">
        <v>138</v>
      </c>
      <c r="H475" s="300" t="s">
        <v>331</v>
      </c>
      <c r="I475" s="300" t="s">
        <v>332</v>
      </c>
      <c r="J475" s="300"/>
      <c r="K475" s="300" t="s">
        <v>109</v>
      </c>
      <c r="L475" s="300"/>
      <c r="M475" s="282" t="str">
        <f>VLOOKUP(G475,'[1]Matriz de Clasificacion'!$H$1:$K$341,4)</f>
        <v>Resultado</v>
      </c>
      <c r="N475" s="310">
        <f t="shared" si="8"/>
        <v>1</v>
      </c>
      <c r="O475" s="300" t="s">
        <v>1195</v>
      </c>
      <c r="P475" s="300" t="s">
        <v>91</v>
      </c>
      <c r="Q475" s="300" t="s">
        <v>1587</v>
      </c>
      <c r="R475" s="301"/>
      <c r="S475" s="302"/>
      <c r="T475" s="302"/>
      <c r="U475" s="302"/>
      <c r="V475" s="302"/>
      <c r="W475" s="302"/>
      <c r="X475" s="302"/>
      <c r="Y475" s="302"/>
      <c r="Z475" s="299"/>
      <c r="AA475" s="299"/>
      <c r="AB475" s="299"/>
      <c r="AC475" s="299"/>
    </row>
    <row r="476" spans="1:29" s="303" customFormat="1" ht="180" x14ac:dyDescent="0.2">
      <c r="A476" s="298" t="s">
        <v>321</v>
      </c>
      <c r="B476" s="299">
        <v>5</v>
      </c>
      <c r="C476" s="298" t="s">
        <v>322</v>
      </c>
      <c r="D476" s="298" t="s">
        <v>41</v>
      </c>
      <c r="E476" s="299">
        <v>2</v>
      </c>
      <c r="F476" s="298" t="s">
        <v>330</v>
      </c>
      <c r="G476" s="280">
        <v>138</v>
      </c>
      <c r="H476" s="300" t="s">
        <v>331</v>
      </c>
      <c r="I476" s="300" t="s">
        <v>332</v>
      </c>
      <c r="J476" s="300"/>
      <c r="K476" s="300" t="s">
        <v>109</v>
      </c>
      <c r="L476" s="300"/>
      <c r="M476" s="282" t="str">
        <f>VLOOKUP(G476,'[1]Matriz de Clasificacion'!$H$1:$K$341,4)</f>
        <v>Resultado</v>
      </c>
      <c r="N476" s="310">
        <f t="shared" si="8"/>
        <v>1</v>
      </c>
      <c r="O476" s="300" t="s">
        <v>1198</v>
      </c>
      <c r="P476" s="300" t="s">
        <v>28</v>
      </c>
      <c r="Q476" s="300" t="s">
        <v>1588</v>
      </c>
      <c r="R476" s="301"/>
      <c r="S476" s="302"/>
      <c r="T476" s="302"/>
      <c r="U476" s="302"/>
      <c r="V476" s="302"/>
      <c r="W476" s="302"/>
      <c r="X476" s="302"/>
      <c r="Y476" s="302"/>
      <c r="Z476" s="299"/>
      <c r="AA476" s="299"/>
      <c r="AB476" s="299"/>
      <c r="AC476" s="299"/>
    </row>
    <row r="477" spans="1:29" s="303" customFormat="1" ht="180" x14ac:dyDescent="0.2">
      <c r="A477" s="298" t="s">
        <v>321</v>
      </c>
      <c r="B477" s="299">
        <v>5</v>
      </c>
      <c r="C477" s="298" t="s">
        <v>322</v>
      </c>
      <c r="D477" s="298" t="s">
        <v>41</v>
      </c>
      <c r="E477" s="299">
        <v>2</v>
      </c>
      <c r="F477" s="298" t="s">
        <v>330</v>
      </c>
      <c r="G477" s="280">
        <v>138</v>
      </c>
      <c r="H477" s="300" t="s">
        <v>331</v>
      </c>
      <c r="I477" s="300" t="s">
        <v>332</v>
      </c>
      <c r="J477" s="300"/>
      <c r="K477" s="300" t="s">
        <v>109</v>
      </c>
      <c r="L477" s="300"/>
      <c r="M477" s="282" t="str">
        <f>VLOOKUP(G477,'[1]Matriz de Clasificacion'!$H$1:$K$341,4)</f>
        <v>Resultado</v>
      </c>
      <c r="N477" s="310">
        <f t="shared" si="8"/>
        <v>1</v>
      </c>
      <c r="O477" s="300" t="s">
        <v>1197</v>
      </c>
      <c r="P477" s="300" t="s">
        <v>28</v>
      </c>
      <c r="Q477" s="300" t="s">
        <v>1589</v>
      </c>
      <c r="R477" s="301"/>
      <c r="S477" s="302"/>
      <c r="T477" s="302"/>
      <c r="U477" s="302"/>
      <c r="V477" s="302"/>
      <c r="W477" s="302"/>
      <c r="X477" s="302"/>
      <c r="Y477" s="302"/>
      <c r="Z477" s="299"/>
      <c r="AA477" s="299"/>
      <c r="AB477" s="299"/>
      <c r="AC477" s="299"/>
    </row>
    <row r="478" spans="1:29" s="303" customFormat="1" ht="180" x14ac:dyDescent="0.2">
      <c r="A478" s="298" t="s">
        <v>321</v>
      </c>
      <c r="B478" s="299">
        <v>5</v>
      </c>
      <c r="C478" s="298" t="s">
        <v>322</v>
      </c>
      <c r="D478" s="298" t="s">
        <v>41</v>
      </c>
      <c r="E478" s="299">
        <v>2</v>
      </c>
      <c r="F478" s="298" t="s">
        <v>330</v>
      </c>
      <c r="G478" s="280">
        <v>138</v>
      </c>
      <c r="H478" s="300" t="s">
        <v>331</v>
      </c>
      <c r="I478" s="300" t="s">
        <v>332</v>
      </c>
      <c r="J478" s="300"/>
      <c r="K478" s="300" t="s">
        <v>109</v>
      </c>
      <c r="L478" s="300"/>
      <c r="M478" s="282" t="str">
        <f>VLOOKUP(G478,'[1]Matriz de Clasificacion'!$H$1:$K$341,4)</f>
        <v>Resultado</v>
      </c>
      <c r="N478" s="310">
        <f t="shared" si="8"/>
        <v>1</v>
      </c>
      <c r="O478" s="300" t="s">
        <v>1196</v>
      </c>
      <c r="P478" s="300" t="s">
        <v>28</v>
      </c>
      <c r="Q478" s="300" t="s">
        <v>1590</v>
      </c>
      <c r="R478" s="301"/>
      <c r="S478" s="302"/>
      <c r="T478" s="302"/>
      <c r="U478" s="302"/>
      <c r="V478" s="302"/>
      <c r="W478" s="302"/>
      <c r="X478" s="302"/>
      <c r="Y478" s="302"/>
      <c r="Z478" s="299"/>
      <c r="AA478" s="299"/>
      <c r="AB478" s="299"/>
      <c r="AC478" s="299"/>
    </row>
    <row r="479" spans="1:29" s="303" customFormat="1" ht="180" x14ac:dyDescent="0.2">
      <c r="A479" s="298" t="s">
        <v>321</v>
      </c>
      <c r="B479" s="299">
        <v>5</v>
      </c>
      <c r="C479" s="298" t="s">
        <v>322</v>
      </c>
      <c r="D479" s="298" t="s">
        <v>41</v>
      </c>
      <c r="E479" s="299">
        <v>2</v>
      </c>
      <c r="F479" s="298" t="s">
        <v>330</v>
      </c>
      <c r="G479" s="280">
        <v>138</v>
      </c>
      <c r="H479" s="300" t="s">
        <v>331</v>
      </c>
      <c r="I479" s="300" t="s">
        <v>332</v>
      </c>
      <c r="J479" s="300"/>
      <c r="K479" s="300" t="s">
        <v>109</v>
      </c>
      <c r="L479" s="300"/>
      <c r="M479" s="282" t="str">
        <f>VLOOKUP(G479,'[1]Matriz de Clasificacion'!$H$1:$K$341,4)</f>
        <v>Resultado</v>
      </c>
      <c r="N479" s="310">
        <f t="shared" si="8"/>
        <v>1</v>
      </c>
      <c r="O479" s="300" t="s">
        <v>1195</v>
      </c>
      <c r="P479" s="300" t="s">
        <v>28</v>
      </c>
      <c r="Q479" s="300" t="s">
        <v>1591</v>
      </c>
      <c r="R479" s="301"/>
      <c r="S479" s="302"/>
      <c r="T479" s="302"/>
      <c r="U479" s="302"/>
      <c r="V479" s="302"/>
      <c r="W479" s="302"/>
      <c r="X479" s="302"/>
      <c r="Y479" s="302"/>
      <c r="Z479" s="299"/>
      <c r="AA479" s="299"/>
      <c r="AB479" s="299"/>
      <c r="AC479" s="299"/>
    </row>
    <row r="480" spans="1:29" s="420" customFormat="1" ht="132" x14ac:dyDescent="0.2">
      <c r="A480" s="415" t="s">
        <v>321</v>
      </c>
      <c r="B480" s="416">
        <v>5</v>
      </c>
      <c r="C480" s="415" t="s">
        <v>322</v>
      </c>
      <c r="D480" s="415" t="s">
        <v>55</v>
      </c>
      <c r="E480" s="416">
        <v>3</v>
      </c>
      <c r="F480" s="415" t="s">
        <v>333</v>
      </c>
      <c r="G480" s="280">
        <v>139</v>
      </c>
      <c r="H480" s="417" t="s">
        <v>334</v>
      </c>
      <c r="I480" s="417" t="s">
        <v>335</v>
      </c>
      <c r="J480" s="417"/>
      <c r="K480" s="417" t="s">
        <v>109</v>
      </c>
      <c r="L480" s="417"/>
      <c r="M480" s="282" t="str">
        <f>VLOOKUP(G480,'[1]Matriz de Clasificacion'!$H$1:$K$341,4)</f>
        <v>Resultado</v>
      </c>
      <c r="N480" s="310">
        <f t="shared" si="8"/>
        <v>0</v>
      </c>
      <c r="O480" s="417"/>
      <c r="P480" s="417"/>
      <c r="Q480" s="417"/>
      <c r="R480" s="418"/>
      <c r="S480" s="419"/>
      <c r="T480" s="419"/>
      <c r="U480" s="419"/>
      <c r="V480" s="419"/>
      <c r="W480" s="419"/>
      <c r="X480" s="419"/>
      <c r="Y480" s="419"/>
      <c r="Z480" s="416"/>
      <c r="AA480" s="416"/>
      <c r="AB480" s="416"/>
      <c r="AC480" s="416"/>
    </row>
    <row r="481" spans="1:29" s="426" customFormat="1" ht="76.5" x14ac:dyDescent="0.2">
      <c r="A481" s="421" t="s">
        <v>321</v>
      </c>
      <c r="B481" s="422">
        <v>5</v>
      </c>
      <c r="C481" s="421" t="s">
        <v>322</v>
      </c>
      <c r="D481" s="421" t="s">
        <v>55</v>
      </c>
      <c r="E481" s="422">
        <v>3</v>
      </c>
      <c r="F481" s="421" t="s">
        <v>333</v>
      </c>
      <c r="G481" s="280">
        <v>140</v>
      </c>
      <c r="H481" s="423" t="s">
        <v>336</v>
      </c>
      <c r="I481" s="423" t="s">
        <v>337</v>
      </c>
      <c r="J481" s="423"/>
      <c r="K481" s="423" t="s">
        <v>17</v>
      </c>
      <c r="L481" s="423"/>
      <c r="M481" s="282" t="str">
        <f>VLOOKUP(G481,'[1]Matriz de Clasificacion'!$H$1:$K$341,4)</f>
        <v>Resultado</v>
      </c>
      <c r="N481" s="310">
        <f t="shared" si="8"/>
        <v>0</v>
      </c>
      <c r="O481" s="423"/>
      <c r="P481" s="423"/>
      <c r="Q481" s="423"/>
      <c r="R481" s="424"/>
      <c r="S481" s="425"/>
      <c r="T481" s="425"/>
      <c r="U481" s="425"/>
      <c r="V481" s="425"/>
      <c r="W481" s="425"/>
      <c r="X481" s="425"/>
      <c r="Y481" s="425"/>
      <c r="Z481" s="422"/>
      <c r="AA481" s="422"/>
      <c r="AB481" s="422"/>
      <c r="AC481" s="422"/>
    </row>
    <row r="482" spans="1:29" s="309" customFormat="1" ht="108" x14ac:dyDescent="0.2">
      <c r="A482" s="304" t="s">
        <v>321</v>
      </c>
      <c r="B482" s="305">
        <v>5</v>
      </c>
      <c r="C482" s="304" t="s">
        <v>322</v>
      </c>
      <c r="D482" s="304" t="s">
        <v>67</v>
      </c>
      <c r="E482" s="305">
        <v>4</v>
      </c>
      <c r="F482" s="304" t="s">
        <v>338</v>
      </c>
      <c r="G482" s="280">
        <v>141</v>
      </c>
      <c r="H482" s="306" t="s">
        <v>339</v>
      </c>
      <c r="I482" s="306" t="s">
        <v>340</v>
      </c>
      <c r="J482" s="306"/>
      <c r="K482" s="306" t="s">
        <v>17</v>
      </c>
      <c r="L482" s="306"/>
      <c r="M482" s="282" t="str">
        <f>VLOOKUP(G482,'[1]Matriz de Clasificacion'!$H$1:$K$341,4)</f>
        <v>Resultado</v>
      </c>
      <c r="N482" s="310">
        <f t="shared" si="8"/>
        <v>0</v>
      </c>
      <c r="O482" s="306"/>
      <c r="P482" s="306"/>
      <c r="Q482" s="306"/>
      <c r="R482" s="307"/>
      <c r="S482" s="308"/>
      <c r="T482" s="308"/>
      <c r="U482" s="308"/>
      <c r="V482" s="308"/>
      <c r="W482" s="308"/>
      <c r="X482" s="308"/>
      <c r="Y482" s="308"/>
      <c r="Z482" s="305"/>
      <c r="AA482" s="305"/>
      <c r="AB482" s="305"/>
      <c r="AC482" s="305"/>
    </row>
    <row r="483" spans="1:29" s="426" customFormat="1" ht="84" x14ac:dyDescent="0.2">
      <c r="A483" s="421" t="s">
        <v>321</v>
      </c>
      <c r="B483" s="422">
        <v>5</v>
      </c>
      <c r="C483" s="421" t="s">
        <v>322</v>
      </c>
      <c r="D483" s="421" t="s">
        <v>79</v>
      </c>
      <c r="E483" s="422">
        <v>5</v>
      </c>
      <c r="F483" s="421" t="s">
        <v>341</v>
      </c>
      <c r="G483" s="280">
        <v>142</v>
      </c>
      <c r="H483" s="423" t="s">
        <v>342</v>
      </c>
      <c r="I483" s="423" t="s">
        <v>343</v>
      </c>
      <c r="J483" s="423"/>
      <c r="K483" s="423" t="s">
        <v>109</v>
      </c>
      <c r="L483" s="423"/>
      <c r="M483" s="282" t="str">
        <f>VLOOKUP(G483,'[1]Matriz de Clasificacion'!$H$1:$K$341,4)</f>
        <v>Resultado</v>
      </c>
      <c r="N483" s="310">
        <f t="shared" si="8"/>
        <v>1</v>
      </c>
      <c r="O483" s="423" t="s">
        <v>1197</v>
      </c>
      <c r="P483" s="423" t="s">
        <v>6</v>
      </c>
      <c r="Q483" s="423" t="s">
        <v>1592</v>
      </c>
      <c r="R483" s="424"/>
      <c r="S483" s="425"/>
      <c r="T483" s="425"/>
      <c r="U483" s="425"/>
      <c r="V483" s="425"/>
      <c r="W483" s="425"/>
      <c r="X483" s="425"/>
      <c r="Y483" s="425"/>
      <c r="Z483" s="422"/>
      <c r="AA483" s="422"/>
      <c r="AB483" s="422"/>
      <c r="AC483" s="422"/>
    </row>
    <row r="484" spans="1:29" s="426" customFormat="1" ht="84" x14ac:dyDescent="0.2">
      <c r="A484" s="421" t="s">
        <v>321</v>
      </c>
      <c r="B484" s="422">
        <v>5</v>
      </c>
      <c r="C484" s="421" t="s">
        <v>322</v>
      </c>
      <c r="D484" s="421" t="s">
        <v>79</v>
      </c>
      <c r="E484" s="422">
        <v>5</v>
      </c>
      <c r="F484" s="421" t="s">
        <v>341</v>
      </c>
      <c r="G484" s="280">
        <v>142</v>
      </c>
      <c r="H484" s="423" t="s">
        <v>342</v>
      </c>
      <c r="I484" s="423" t="s">
        <v>343</v>
      </c>
      <c r="J484" s="423"/>
      <c r="K484" s="423" t="s">
        <v>109</v>
      </c>
      <c r="L484" s="423"/>
      <c r="M484" s="282" t="str">
        <f>VLOOKUP(G484,'[1]Matriz de Clasificacion'!$H$1:$K$341,4)</f>
        <v>Resultado</v>
      </c>
      <c r="N484" s="310">
        <f t="shared" si="8"/>
        <v>1</v>
      </c>
      <c r="O484" s="423" t="s">
        <v>1196</v>
      </c>
      <c r="P484" s="423" t="s">
        <v>6</v>
      </c>
      <c r="Q484" s="423" t="s">
        <v>1593</v>
      </c>
      <c r="R484" s="424"/>
      <c r="S484" s="425"/>
      <c r="T484" s="425"/>
      <c r="U484" s="425"/>
      <c r="V484" s="425"/>
      <c r="W484" s="425"/>
      <c r="X484" s="425"/>
      <c r="Y484" s="425"/>
      <c r="Z484" s="422"/>
      <c r="AA484" s="422"/>
      <c r="AB484" s="422"/>
      <c r="AC484" s="422"/>
    </row>
    <row r="485" spans="1:29" s="426" customFormat="1" ht="84" x14ac:dyDescent="0.2">
      <c r="A485" s="421" t="s">
        <v>321</v>
      </c>
      <c r="B485" s="422">
        <v>5</v>
      </c>
      <c r="C485" s="421" t="s">
        <v>322</v>
      </c>
      <c r="D485" s="421" t="s">
        <v>79</v>
      </c>
      <c r="E485" s="422">
        <v>5</v>
      </c>
      <c r="F485" s="421" t="s">
        <v>341</v>
      </c>
      <c r="G485" s="280">
        <v>142</v>
      </c>
      <c r="H485" s="423" t="s">
        <v>342</v>
      </c>
      <c r="I485" s="423" t="s">
        <v>343</v>
      </c>
      <c r="J485" s="423"/>
      <c r="K485" s="423" t="s">
        <v>109</v>
      </c>
      <c r="L485" s="423"/>
      <c r="M485" s="282" t="str">
        <f>VLOOKUP(G485,'[1]Matriz de Clasificacion'!$H$1:$K$341,4)</f>
        <v>Resultado</v>
      </c>
      <c r="N485" s="310">
        <f t="shared" si="8"/>
        <v>1</v>
      </c>
      <c r="O485" s="423" t="s">
        <v>1195</v>
      </c>
      <c r="P485" s="423" t="s">
        <v>6</v>
      </c>
      <c r="Q485" s="423" t="s">
        <v>1594</v>
      </c>
      <c r="R485" s="424"/>
      <c r="S485" s="425"/>
      <c r="T485" s="425"/>
      <c r="U485" s="425"/>
      <c r="V485" s="425"/>
      <c r="W485" s="425"/>
      <c r="X485" s="425"/>
      <c r="Y485" s="425"/>
      <c r="Z485" s="422"/>
      <c r="AA485" s="422"/>
      <c r="AB485" s="422"/>
      <c r="AC485" s="422"/>
    </row>
    <row r="486" spans="1:29" s="426" customFormat="1" ht="84" x14ac:dyDescent="0.2">
      <c r="A486" s="421" t="s">
        <v>321</v>
      </c>
      <c r="B486" s="422">
        <v>5</v>
      </c>
      <c r="C486" s="421" t="s">
        <v>322</v>
      </c>
      <c r="D486" s="421" t="s">
        <v>79</v>
      </c>
      <c r="E486" s="422">
        <v>5</v>
      </c>
      <c r="F486" s="421" t="s">
        <v>341</v>
      </c>
      <c r="G486" s="280">
        <v>142</v>
      </c>
      <c r="H486" s="423" t="s">
        <v>342</v>
      </c>
      <c r="I486" s="423" t="s">
        <v>343</v>
      </c>
      <c r="J486" s="423"/>
      <c r="K486" s="423" t="s">
        <v>109</v>
      </c>
      <c r="L486" s="423"/>
      <c r="M486" s="282" t="str">
        <f>VLOOKUP(G486,'[1]Matriz de Clasificacion'!$H$1:$K$341,4)</f>
        <v>Resultado</v>
      </c>
      <c r="N486" s="310">
        <f t="shared" si="8"/>
        <v>1</v>
      </c>
      <c r="O486" s="423" t="s">
        <v>1206</v>
      </c>
      <c r="P486" s="423" t="s">
        <v>91</v>
      </c>
      <c r="Q486" s="423" t="s">
        <v>1595</v>
      </c>
      <c r="R486" s="424"/>
      <c r="S486" s="425"/>
      <c r="T486" s="425"/>
      <c r="U486" s="425"/>
      <c r="V486" s="425"/>
      <c r="W486" s="425"/>
      <c r="X486" s="425"/>
      <c r="Y486" s="425"/>
      <c r="Z486" s="422"/>
      <c r="AA486" s="422"/>
      <c r="AB486" s="422"/>
      <c r="AC486" s="422"/>
    </row>
    <row r="487" spans="1:29" s="426" customFormat="1" ht="84" x14ac:dyDescent="0.2">
      <c r="A487" s="421" t="s">
        <v>321</v>
      </c>
      <c r="B487" s="422">
        <v>5</v>
      </c>
      <c r="C487" s="421" t="s">
        <v>322</v>
      </c>
      <c r="D487" s="421" t="s">
        <v>79</v>
      </c>
      <c r="E487" s="422">
        <v>5</v>
      </c>
      <c r="F487" s="421" t="s">
        <v>341</v>
      </c>
      <c r="G487" s="280">
        <v>142</v>
      </c>
      <c r="H487" s="423" t="s">
        <v>342</v>
      </c>
      <c r="I487" s="423" t="s">
        <v>343</v>
      </c>
      <c r="J487" s="423"/>
      <c r="K487" s="423" t="s">
        <v>109</v>
      </c>
      <c r="L487" s="423"/>
      <c r="M487" s="282" t="str">
        <f>VLOOKUP(G487,'[1]Matriz de Clasificacion'!$H$1:$K$341,4)</f>
        <v>Resultado</v>
      </c>
      <c r="N487" s="310">
        <f t="shared" si="8"/>
        <v>1</v>
      </c>
      <c r="O487" s="423" t="s">
        <v>1207</v>
      </c>
      <c r="P487" s="423" t="s">
        <v>91</v>
      </c>
      <c r="Q487" s="423" t="s">
        <v>1596</v>
      </c>
      <c r="R487" s="424"/>
      <c r="S487" s="425"/>
      <c r="T487" s="425"/>
      <c r="U487" s="425"/>
      <c r="V487" s="425"/>
      <c r="W487" s="425"/>
      <c r="X487" s="425"/>
      <c r="Y487" s="425"/>
      <c r="Z487" s="422"/>
      <c r="AA487" s="422"/>
      <c r="AB487" s="422"/>
      <c r="AC487" s="422"/>
    </row>
    <row r="488" spans="1:29" s="426" customFormat="1" ht="84" x14ac:dyDescent="0.2">
      <c r="A488" s="421" t="s">
        <v>321</v>
      </c>
      <c r="B488" s="422">
        <v>5</v>
      </c>
      <c r="C488" s="421" t="s">
        <v>322</v>
      </c>
      <c r="D488" s="421" t="s">
        <v>79</v>
      </c>
      <c r="E488" s="422">
        <v>5</v>
      </c>
      <c r="F488" s="421" t="s">
        <v>341</v>
      </c>
      <c r="G488" s="280">
        <v>142</v>
      </c>
      <c r="H488" s="423" t="s">
        <v>342</v>
      </c>
      <c r="I488" s="423" t="s">
        <v>343</v>
      </c>
      <c r="J488" s="423"/>
      <c r="K488" s="423" t="s">
        <v>109</v>
      </c>
      <c r="L488" s="423"/>
      <c r="M488" s="282" t="str">
        <f>VLOOKUP(G488,'[1]Matriz de Clasificacion'!$H$1:$K$341,4)</f>
        <v>Resultado</v>
      </c>
      <c r="N488" s="310">
        <f t="shared" si="8"/>
        <v>1</v>
      </c>
      <c r="O488" s="423" t="s">
        <v>1203</v>
      </c>
      <c r="P488" s="423" t="s">
        <v>91</v>
      </c>
      <c r="Q488" s="423" t="s">
        <v>1597</v>
      </c>
      <c r="R488" s="424"/>
      <c r="S488" s="425"/>
      <c r="T488" s="425"/>
      <c r="U488" s="425"/>
      <c r="V488" s="425"/>
      <c r="W488" s="425"/>
      <c r="X488" s="425"/>
      <c r="Y488" s="425"/>
      <c r="Z488" s="422"/>
      <c r="AA488" s="422"/>
      <c r="AB488" s="422"/>
      <c r="AC488" s="422"/>
    </row>
    <row r="489" spans="1:29" s="426" customFormat="1" ht="84" x14ac:dyDescent="0.2">
      <c r="A489" s="421" t="s">
        <v>321</v>
      </c>
      <c r="B489" s="422">
        <v>5</v>
      </c>
      <c r="C489" s="421" t="s">
        <v>322</v>
      </c>
      <c r="D489" s="421" t="s">
        <v>79</v>
      </c>
      <c r="E489" s="422">
        <v>5</v>
      </c>
      <c r="F489" s="421" t="s">
        <v>341</v>
      </c>
      <c r="G489" s="280">
        <v>142</v>
      </c>
      <c r="H489" s="423" t="s">
        <v>342</v>
      </c>
      <c r="I489" s="423" t="s">
        <v>343</v>
      </c>
      <c r="J489" s="423"/>
      <c r="K489" s="423" t="s">
        <v>109</v>
      </c>
      <c r="L489" s="423"/>
      <c r="M489" s="282" t="str">
        <f>VLOOKUP(G489,'[1]Matriz de Clasificacion'!$H$1:$K$341,4)</f>
        <v>Resultado</v>
      </c>
      <c r="N489" s="310">
        <f t="shared" si="8"/>
        <v>1</v>
      </c>
      <c r="O489" s="423" t="s">
        <v>1199</v>
      </c>
      <c r="P489" s="423" t="s">
        <v>91</v>
      </c>
      <c r="Q489" s="423" t="s">
        <v>1598</v>
      </c>
      <c r="R489" s="424"/>
      <c r="S489" s="425"/>
      <c r="T489" s="425"/>
      <c r="U489" s="425"/>
      <c r="V489" s="425"/>
      <c r="W489" s="425"/>
      <c r="X489" s="425"/>
      <c r="Y489" s="425"/>
      <c r="Z489" s="422"/>
      <c r="AA489" s="422"/>
      <c r="AB489" s="422"/>
      <c r="AC489" s="422"/>
    </row>
    <row r="490" spans="1:29" s="426" customFormat="1" ht="84" x14ac:dyDescent="0.2">
      <c r="A490" s="421" t="s">
        <v>321</v>
      </c>
      <c r="B490" s="422">
        <v>5</v>
      </c>
      <c r="C490" s="421" t="s">
        <v>322</v>
      </c>
      <c r="D490" s="421" t="s">
        <v>79</v>
      </c>
      <c r="E490" s="422">
        <v>5</v>
      </c>
      <c r="F490" s="421" t="s">
        <v>341</v>
      </c>
      <c r="G490" s="280">
        <v>142</v>
      </c>
      <c r="H490" s="423" t="s">
        <v>342</v>
      </c>
      <c r="I490" s="423" t="s">
        <v>343</v>
      </c>
      <c r="J490" s="423"/>
      <c r="K490" s="423" t="s">
        <v>109</v>
      </c>
      <c r="L490" s="423"/>
      <c r="M490" s="282" t="str">
        <f>VLOOKUP(G490,'[1]Matriz de Clasificacion'!$H$1:$K$341,4)</f>
        <v>Resultado</v>
      </c>
      <c r="N490" s="310">
        <f t="shared" si="8"/>
        <v>1</v>
      </c>
      <c r="O490" s="423" t="s">
        <v>1200</v>
      </c>
      <c r="P490" s="423" t="s">
        <v>91</v>
      </c>
      <c r="Q490" s="423" t="s">
        <v>1599</v>
      </c>
      <c r="R490" s="424"/>
      <c r="S490" s="425"/>
      <c r="T490" s="425"/>
      <c r="U490" s="425"/>
      <c r="V490" s="425"/>
      <c r="W490" s="425"/>
      <c r="X490" s="425"/>
      <c r="Y490" s="425"/>
      <c r="Z490" s="422"/>
      <c r="AA490" s="422"/>
      <c r="AB490" s="422"/>
      <c r="AC490" s="422"/>
    </row>
    <row r="491" spans="1:29" s="426" customFormat="1" ht="84" x14ac:dyDescent="0.2">
      <c r="A491" s="421" t="s">
        <v>321</v>
      </c>
      <c r="B491" s="422">
        <v>5</v>
      </c>
      <c r="C491" s="421" t="s">
        <v>322</v>
      </c>
      <c r="D491" s="421" t="s">
        <v>79</v>
      </c>
      <c r="E491" s="422">
        <v>5</v>
      </c>
      <c r="F491" s="421" t="s">
        <v>341</v>
      </c>
      <c r="G491" s="280">
        <v>142</v>
      </c>
      <c r="H491" s="423" t="s">
        <v>342</v>
      </c>
      <c r="I491" s="423" t="s">
        <v>343</v>
      </c>
      <c r="J491" s="423"/>
      <c r="K491" s="423" t="s">
        <v>109</v>
      </c>
      <c r="L491" s="423"/>
      <c r="M491" s="282" t="str">
        <f>VLOOKUP(G491,'[1]Matriz de Clasificacion'!$H$1:$K$341,4)</f>
        <v>Resultado</v>
      </c>
      <c r="N491" s="310">
        <f t="shared" si="8"/>
        <v>1</v>
      </c>
      <c r="O491" s="423" t="s">
        <v>1198</v>
      </c>
      <c r="P491" s="423" t="s">
        <v>91</v>
      </c>
      <c r="Q491" s="423" t="s">
        <v>1600</v>
      </c>
      <c r="R491" s="424"/>
      <c r="S491" s="425"/>
      <c r="T491" s="425"/>
      <c r="U491" s="425"/>
      <c r="V491" s="425"/>
      <c r="W491" s="425"/>
      <c r="X491" s="425"/>
      <c r="Y491" s="425"/>
      <c r="Z491" s="422"/>
      <c r="AA491" s="422"/>
      <c r="AB491" s="422"/>
      <c r="AC491" s="422"/>
    </row>
    <row r="492" spans="1:29" s="426" customFormat="1" ht="84" x14ac:dyDescent="0.2">
      <c r="A492" s="421" t="s">
        <v>321</v>
      </c>
      <c r="B492" s="422">
        <v>5</v>
      </c>
      <c r="C492" s="421" t="s">
        <v>322</v>
      </c>
      <c r="D492" s="421" t="s">
        <v>79</v>
      </c>
      <c r="E492" s="422">
        <v>5</v>
      </c>
      <c r="F492" s="421" t="s">
        <v>341</v>
      </c>
      <c r="G492" s="280">
        <v>142</v>
      </c>
      <c r="H492" s="423" t="s">
        <v>342</v>
      </c>
      <c r="I492" s="423" t="s">
        <v>343</v>
      </c>
      <c r="J492" s="423"/>
      <c r="K492" s="423" t="s">
        <v>109</v>
      </c>
      <c r="L492" s="423"/>
      <c r="M492" s="282" t="str">
        <f>VLOOKUP(G492,'[1]Matriz de Clasificacion'!$H$1:$K$341,4)</f>
        <v>Resultado</v>
      </c>
      <c r="N492" s="310">
        <f t="shared" si="8"/>
        <v>1</v>
      </c>
      <c r="O492" s="423" t="s">
        <v>1197</v>
      </c>
      <c r="P492" s="423" t="s">
        <v>91</v>
      </c>
      <c r="Q492" s="423" t="s">
        <v>1601</v>
      </c>
      <c r="R492" s="424"/>
      <c r="S492" s="425"/>
      <c r="T492" s="425"/>
      <c r="U492" s="425"/>
      <c r="V492" s="425"/>
      <c r="W492" s="425"/>
      <c r="X492" s="425"/>
      <c r="Y492" s="425"/>
      <c r="Z492" s="422"/>
      <c r="AA492" s="422"/>
      <c r="AB492" s="422"/>
      <c r="AC492" s="422"/>
    </row>
    <row r="493" spans="1:29" s="426" customFormat="1" ht="84" x14ac:dyDescent="0.2">
      <c r="A493" s="421" t="s">
        <v>321</v>
      </c>
      <c r="B493" s="422">
        <v>5</v>
      </c>
      <c r="C493" s="421" t="s">
        <v>322</v>
      </c>
      <c r="D493" s="421" t="s">
        <v>79</v>
      </c>
      <c r="E493" s="422">
        <v>5</v>
      </c>
      <c r="F493" s="421" t="s">
        <v>341</v>
      </c>
      <c r="G493" s="280">
        <v>142</v>
      </c>
      <c r="H493" s="423" t="s">
        <v>342</v>
      </c>
      <c r="I493" s="423" t="s">
        <v>343</v>
      </c>
      <c r="J493" s="423"/>
      <c r="K493" s="423" t="s">
        <v>109</v>
      </c>
      <c r="L493" s="423"/>
      <c r="M493" s="282" t="str">
        <f>VLOOKUP(G493,'[1]Matriz de Clasificacion'!$H$1:$K$341,4)</f>
        <v>Resultado</v>
      </c>
      <c r="N493" s="310">
        <f t="shared" si="8"/>
        <v>1</v>
      </c>
      <c r="O493" s="423" t="s">
        <v>1196</v>
      </c>
      <c r="P493" s="423" t="s">
        <v>91</v>
      </c>
      <c r="Q493" s="423" t="s">
        <v>1602</v>
      </c>
      <c r="R493" s="424"/>
      <c r="S493" s="425"/>
      <c r="T493" s="425"/>
      <c r="U493" s="425"/>
      <c r="V493" s="425"/>
      <c r="W493" s="425"/>
      <c r="X493" s="425"/>
      <c r="Y493" s="425"/>
      <c r="Z493" s="422"/>
      <c r="AA493" s="422"/>
      <c r="AB493" s="422"/>
      <c r="AC493" s="422"/>
    </row>
    <row r="494" spans="1:29" s="426" customFormat="1" ht="84" x14ac:dyDescent="0.2">
      <c r="A494" s="421" t="s">
        <v>321</v>
      </c>
      <c r="B494" s="422">
        <v>5</v>
      </c>
      <c r="C494" s="421" t="s">
        <v>322</v>
      </c>
      <c r="D494" s="421" t="s">
        <v>79</v>
      </c>
      <c r="E494" s="422">
        <v>5</v>
      </c>
      <c r="F494" s="421" t="s">
        <v>341</v>
      </c>
      <c r="G494" s="280">
        <v>142</v>
      </c>
      <c r="H494" s="423" t="s">
        <v>342</v>
      </c>
      <c r="I494" s="423" t="s">
        <v>343</v>
      </c>
      <c r="J494" s="423"/>
      <c r="K494" s="423" t="s">
        <v>109</v>
      </c>
      <c r="L494" s="423"/>
      <c r="M494" s="282" t="str">
        <f>VLOOKUP(G494,'[1]Matriz de Clasificacion'!$H$1:$K$341,4)</f>
        <v>Resultado</v>
      </c>
      <c r="N494" s="310">
        <f t="shared" si="8"/>
        <v>1</v>
      </c>
      <c r="O494" s="423" t="s">
        <v>1195</v>
      </c>
      <c r="P494" s="423" t="s">
        <v>91</v>
      </c>
      <c r="Q494" s="423" t="s">
        <v>1603</v>
      </c>
      <c r="R494" s="424"/>
      <c r="S494" s="425"/>
      <c r="T494" s="425"/>
      <c r="U494" s="425"/>
      <c r="V494" s="425"/>
      <c r="W494" s="425"/>
      <c r="X494" s="425"/>
      <c r="Y494" s="425"/>
      <c r="Z494" s="422"/>
      <c r="AA494" s="422"/>
      <c r="AB494" s="422"/>
      <c r="AC494" s="422"/>
    </row>
    <row r="495" spans="1:29" s="426" customFormat="1" ht="84" x14ac:dyDescent="0.2">
      <c r="A495" s="421" t="s">
        <v>321</v>
      </c>
      <c r="B495" s="422">
        <v>5</v>
      </c>
      <c r="C495" s="421" t="s">
        <v>322</v>
      </c>
      <c r="D495" s="421" t="s">
        <v>79</v>
      </c>
      <c r="E495" s="422">
        <v>5</v>
      </c>
      <c r="F495" s="421" t="s">
        <v>341</v>
      </c>
      <c r="G495" s="280">
        <v>142</v>
      </c>
      <c r="H495" s="423" t="s">
        <v>342</v>
      </c>
      <c r="I495" s="423" t="s">
        <v>343</v>
      </c>
      <c r="J495" s="423"/>
      <c r="K495" s="423" t="s">
        <v>109</v>
      </c>
      <c r="L495" s="423"/>
      <c r="M495" s="282" t="str">
        <f>VLOOKUP(G495,'[1]Matriz de Clasificacion'!$H$1:$K$341,4)</f>
        <v>Resultado</v>
      </c>
      <c r="N495" s="310">
        <f t="shared" si="8"/>
        <v>1</v>
      </c>
      <c r="O495" s="423" t="s">
        <v>1198</v>
      </c>
      <c r="P495" s="423" t="s">
        <v>28</v>
      </c>
      <c r="Q495" s="423" t="s">
        <v>1604</v>
      </c>
      <c r="R495" s="424"/>
      <c r="S495" s="425"/>
      <c r="T495" s="425"/>
      <c r="U495" s="425"/>
      <c r="V495" s="425"/>
      <c r="W495" s="425"/>
      <c r="X495" s="425"/>
      <c r="Y495" s="425"/>
      <c r="Z495" s="422"/>
      <c r="AA495" s="422"/>
      <c r="AB495" s="422"/>
      <c r="AC495" s="422"/>
    </row>
    <row r="496" spans="1:29" s="426" customFormat="1" ht="84" x14ac:dyDescent="0.2">
      <c r="A496" s="421" t="s">
        <v>321</v>
      </c>
      <c r="B496" s="422">
        <v>5</v>
      </c>
      <c r="C496" s="421" t="s">
        <v>322</v>
      </c>
      <c r="D496" s="421" t="s">
        <v>79</v>
      </c>
      <c r="E496" s="422">
        <v>5</v>
      </c>
      <c r="F496" s="421" t="s">
        <v>341</v>
      </c>
      <c r="G496" s="280">
        <v>142</v>
      </c>
      <c r="H496" s="423" t="s">
        <v>342</v>
      </c>
      <c r="I496" s="423" t="s">
        <v>343</v>
      </c>
      <c r="J496" s="423"/>
      <c r="K496" s="423" t="s">
        <v>109</v>
      </c>
      <c r="L496" s="423"/>
      <c r="M496" s="282" t="str">
        <f>VLOOKUP(G496,'[1]Matriz de Clasificacion'!$H$1:$K$341,4)</f>
        <v>Resultado</v>
      </c>
      <c r="N496" s="310">
        <f t="shared" si="8"/>
        <v>1</v>
      </c>
      <c r="O496" s="423" t="s">
        <v>1197</v>
      </c>
      <c r="P496" s="423" t="s">
        <v>28</v>
      </c>
      <c r="Q496" s="423" t="s">
        <v>1605</v>
      </c>
      <c r="R496" s="424"/>
      <c r="S496" s="425"/>
      <c r="T496" s="425"/>
      <c r="U496" s="425"/>
      <c r="V496" s="425"/>
      <c r="W496" s="425"/>
      <c r="X496" s="425"/>
      <c r="Y496" s="425"/>
      <c r="Z496" s="422"/>
      <c r="AA496" s="422"/>
      <c r="AB496" s="422"/>
      <c r="AC496" s="422"/>
    </row>
    <row r="497" spans="1:29" s="426" customFormat="1" ht="84" x14ac:dyDescent="0.2">
      <c r="A497" s="421" t="s">
        <v>321</v>
      </c>
      <c r="B497" s="422">
        <v>5</v>
      </c>
      <c r="C497" s="421" t="s">
        <v>322</v>
      </c>
      <c r="D497" s="421" t="s">
        <v>79</v>
      </c>
      <c r="E497" s="422">
        <v>5</v>
      </c>
      <c r="F497" s="421" t="s">
        <v>341</v>
      </c>
      <c r="G497" s="280">
        <v>142</v>
      </c>
      <c r="H497" s="423" t="s">
        <v>342</v>
      </c>
      <c r="I497" s="423" t="s">
        <v>343</v>
      </c>
      <c r="J497" s="423"/>
      <c r="K497" s="423" t="s">
        <v>109</v>
      </c>
      <c r="L497" s="423"/>
      <c r="M497" s="282" t="str">
        <f>VLOOKUP(G497,'[1]Matriz de Clasificacion'!$H$1:$K$341,4)</f>
        <v>Resultado</v>
      </c>
      <c r="N497" s="310">
        <f t="shared" si="8"/>
        <v>1</v>
      </c>
      <c r="O497" s="423" t="s">
        <v>1196</v>
      </c>
      <c r="P497" s="423" t="s">
        <v>28</v>
      </c>
      <c r="Q497" s="423" t="s">
        <v>1606</v>
      </c>
      <c r="R497" s="424"/>
      <c r="S497" s="425"/>
      <c r="T497" s="425"/>
      <c r="U497" s="425"/>
      <c r="V497" s="425"/>
      <c r="W497" s="425"/>
      <c r="X497" s="425"/>
      <c r="Y497" s="425"/>
      <c r="Z497" s="422"/>
      <c r="AA497" s="422"/>
      <c r="AB497" s="422"/>
      <c r="AC497" s="422"/>
    </row>
    <row r="498" spans="1:29" s="426" customFormat="1" ht="84" x14ac:dyDescent="0.2">
      <c r="A498" s="421" t="s">
        <v>321</v>
      </c>
      <c r="B498" s="422">
        <v>5</v>
      </c>
      <c r="C498" s="421" t="s">
        <v>322</v>
      </c>
      <c r="D498" s="421" t="s">
        <v>79</v>
      </c>
      <c r="E498" s="422">
        <v>5</v>
      </c>
      <c r="F498" s="421" t="s">
        <v>341</v>
      </c>
      <c r="G498" s="280">
        <v>142</v>
      </c>
      <c r="H498" s="423" t="s">
        <v>342</v>
      </c>
      <c r="I498" s="423" t="s">
        <v>343</v>
      </c>
      <c r="J498" s="423"/>
      <c r="K498" s="423" t="s">
        <v>109</v>
      </c>
      <c r="L498" s="423"/>
      <c r="M498" s="282" t="str">
        <f>VLOOKUP(G498,'[1]Matriz de Clasificacion'!$H$1:$K$341,4)</f>
        <v>Resultado</v>
      </c>
      <c r="N498" s="310">
        <f t="shared" si="8"/>
        <v>1</v>
      </c>
      <c r="O498" s="423" t="s">
        <v>1195</v>
      </c>
      <c r="P498" s="423" t="s">
        <v>28</v>
      </c>
      <c r="Q498" s="423" t="s">
        <v>1607</v>
      </c>
      <c r="R498" s="424"/>
      <c r="S498" s="425"/>
      <c r="T498" s="425"/>
      <c r="U498" s="425"/>
      <c r="V498" s="425"/>
      <c r="W498" s="425"/>
      <c r="X498" s="425"/>
      <c r="Y498" s="425"/>
      <c r="Z498" s="422"/>
      <c r="AA498" s="422"/>
      <c r="AB498" s="422"/>
      <c r="AC498" s="422"/>
    </row>
    <row r="499" spans="1:29" s="420" customFormat="1" ht="76.5" x14ac:dyDescent="0.2">
      <c r="A499" s="415" t="s">
        <v>321</v>
      </c>
      <c r="B499" s="416">
        <v>5</v>
      </c>
      <c r="C499" s="415" t="s">
        <v>322</v>
      </c>
      <c r="D499" s="415" t="s">
        <v>79</v>
      </c>
      <c r="E499" s="416">
        <v>5</v>
      </c>
      <c r="F499" s="415" t="s">
        <v>341</v>
      </c>
      <c r="G499" s="280">
        <v>143</v>
      </c>
      <c r="H499" s="417" t="s">
        <v>344</v>
      </c>
      <c r="I499" s="417" t="s">
        <v>345</v>
      </c>
      <c r="J499" s="417"/>
      <c r="K499" s="417" t="s">
        <v>17</v>
      </c>
      <c r="L499" s="417"/>
      <c r="M499" s="282" t="str">
        <f>VLOOKUP(G499,'[1]Matriz de Clasificacion'!$H$1:$K$341,4)</f>
        <v>Producto</v>
      </c>
      <c r="N499" s="310">
        <f t="shared" si="8"/>
        <v>0</v>
      </c>
      <c r="O499" s="417"/>
      <c r="P499" s="417"/>
      <c r="Q499" s="417"/>
      <c r="R499" s="418"/>
      <c r="S499" s="419"/>
      <c r="T499" s="419"/>
      <c r="U499" s="419"/>
      <c r="V499" s="419"/>
      <c r="W499" s="419"/>
      <c r="X499" s="419"/>
      <c r="Y499" s="419"/>
      <c r="Z499" s="416"/>
      <c r="AA499" s="416"/>
      <c r="AB499" s="416"/>
      <c r="AC499" s="416"/>
    </row>
    <row r="500" spans="1:29" s="426" customFormat="1" ht="76.5" x14ac:dyDescent="0.2">
      <c r="A500" s="421" t="s">
        <v>321</v>
      </c>
      <c r="B500" s="422">
        <v>5</v>
      </c>
      <c r="C500" s="421" t="s">
        <v>322</v>
      </c>
      <c r="D500" s="421" t="s">
        <v>79</v>
      </c>
      <c r="E500" s="422">
        <v>5</v>
      </c>
      <c r="F500" s="421" t="s">
        <v>341</v>
      </c>
      <c r="G500" s="280">
        <v>144</v>
      </c>
      <c r="H500" s="423" t="s">
        <v>346</v>
      </c>
      <c r="I500" s="423" t="s">
        <v>347</v>
      </c>
      <c r="J500" s="423"/>
      <c r="K500" s="423" t="s">
        <v>17</v>
      </c>
      <c r="L500" s="423"/>
      <c r="M500" s="282" t="str">
        <f>VLOOKUP(G500,'[1]Matriz de Clasificacion'!$H$1:$K$341,4)</f>
        <v>Proceso</v>
      </c>
      <c r="N500" s="310">
        <f t="shared" si="8"/>
        <v>0</v>
      </c>
      <c r="O500" s="423"/>
      <c r="P500" s="423"/>
      <c r="Q500" s="423"/>
      <c r="R500" s="424"/>
      <c r="S500" s="425"/>
      <c r="T500" s="425"/>
      <c r="U500" s="425"/>
      <c r="V500" s="425"/>
      <c r="W500" s="425"/>
      <c r="X500" s="425"/>
      <c r="Y500" s="425"/>
      <c r="Z500" s="422"/>
      <c r="AA500" s="422"/>
      <c r="AB500" s="422"/>
      <c r="AC500" s="422"/>
    </row>
    <row r="501" spans="1:29" s="420" customFormat="1" ht="76.5" x14ac:dyDescent="0.2">
      <c r="A501" s="415" t="s">
        <v>321</v>
      </c>
      <c r="B501" s="416">
        <v>5</v>
      </c>
      <c r="C501" s="415" t="s">
        <v>322</v>
      </c>
      <c r="D501" s="415" t="s">
        <v>79</v>
      </c>
      <c r="E501" s="416">
        <v>5</v>
      </c>
      <c r="F501" s="415" t="s">
        <v>341</v>
      </c>
      <c r="G501" s="280">
        <v>145</v>
      </c>
      <c r="H501" s="417" t="s">
        <v>348</v>
      </c>
      <c r="I501" s="417" t="s">
        <v>349</v>
      </c>
      <c r="J501" s="417"/>
      <c r="K501" s="417" t="s">
        <v>17</v>
      </c>
      <c r="L501" s="417"/>
      <c r="M501" s="282" t="str">
        <f>VLOOKUP(G501,'[1]Matriz de Clasificacion'!$H$1:$K$341,4)</f>
        <v>Proceso</v>
      </c>
      <c r="N501" s="310">
        <f t="shared" si="8"/>
        <v>0</v>
      </c>
      <c r="O501" s="417"/>
      <c r="P501" s="417"/>
      <c r="Q501" s="417"/>
      <c r="R501" s="418"/>
      <c r="S501" s="419"/>
      <c r="T501" s="419"/>
      <c r="U501" s="419"/>
      <c r="V501" s="419"/>
      <c r="W501" s="419"/>
      <c r="X501" s="419"/>
      <c r="Y501" s="419"/>
      <c r="Z501" s="416"/>
      <c r="AA501" s="416"/>
      <c r="AB501" s="416"/>
      <c r="AC501" s="416"/>
    </row>
    <row r="502" spans="1:29" s="432" customFormat="1" ht="108" x14ac:dyDescent="0.2">
      <c r="A502" s="427" t="s">
        <v>350</v>
      </c>
      <c r="B502" s="428">
        <v>6</v>
      </c>
      <c r="C502" s="427" t="s">
        <v>351</v>
      </c>
      <c r="D502" s="427" t="s">
        <v>352</v>
      </c>
      <c r="E502" s="428">
        <v>1</v>
      </c>
      <c r="F502" s="427" t="s">
        <v>353</v>
      </c>
      <c r="G502" s="280">
        <v>146</v>
      </c>
      <c r="H502" s="429" t="s">
        <v>354</v>
      </c>
      <c r="I502" s="429" t="s">
        <v>355</v>
      </c>
      <c r="J502" s="429"/>
      <c r="K502" s="429" t="s">
        <v>17</v>
      </c>
      <c r="L502" s="429"/>
      <c r="M502" s="282" t="str">
        <f>VLOOKUP(G502,'[1]Matriz de Clasificacion'!$H$1:$K$341,4)</f>
        <v>Producto</v>
      </c>
      <c r="N502" s="310">
        <f t="shared" si="8"/>
        <v>0</v>
      </c>
      <c r="O502" s="429"/>
      <c r="P502" s="429"/>
      <c r="Q502" s="429"/>
      <c r="R502" s="430"/>
      <c r="S502" s="431"/>
      <c r="T502" s="431"/>
      <c r="U502" s="431"/>
      <c r="V502" s="431"/>
      <c r="W502" s="431"/>
      <c r="X502" s="431"/>
      <c r="Y502" s="431"/>
      <c r="Z502" s="428"/>
      <c r="AA502" s="428"/>
      <c r="AB502" s="428"/>
      <c r="AC502" s="428"/>
    </row>
    <row r="503" spans="1:29" s="360" customFormat="1" ht="120" x14ac:dyDescent="0.2">
      <c r="A503" s="354" t="s">
        <v>350</v>
      </c>
      <c r="B503" s="355">
        <v>6</v>
      </c>
      <c r="C503" s="354" t="s">
        <v>351</v>
      </c>
      <c r="D503" s="354" t="s">
        <v>352</v>
      </c>
      <c r="E503" s="355">
        <v>1</v>
      </c>
      <c r="F503" s="354" t="s">
        <v>353</v>
      </c>
      <c r="G503" s="280">
        <v>147</v>
      </c>
      <c r="H503" s="356" t="s">
        <v>356</v>
      </c>
      <c r="I503" s="356" t="s">
        <v>357</v>
      </c>
      <c r="J503" s="356"/>
      <c r="K503" s="356" t="s">
        <v>17</v>
      </c>
      <c r="L503" s="356"/>
      <c r="M503" s="282" t="str">
        <f>VLOOKUP(G503,'[1]Matriz de Clasificacion'!$H$1:$K$341,4)</f>
        <v>Proceso</v>
      </c>
      <c r="N503" s="310">
        <f t="shared" si="8"/>
        <v>0</v>
      </c>
      <c r="O503" s="356"/>
      <c r="P503" s="356"/>
      <c r="Q503" s="356"/>
      <c r="R503" s="362"/>
      <c r="S503" s="357"/>
      <c r="T503" s="357"/>
      <c r="U503" s="357"/>
      <c r="V503" s="357"/>
      <c r="W503" s="357"/>
      <c r="X503" s="357"/>
      <c r="Y503" s="357"/>
      <c r="Z503" s="355"/>
      <c r="AA503" s="355"/>
      <c r="AB503" s="355"/>
      <c r="AC503" s="355"/>
    </row>
    <row r="504" spans="1:29" s="309" customFormat="1" ht="120" x14ac:dyDescent="0.2">
      <c r="A504" s="304" t="s">
        <v>350</v>
      </c>
      <c r="B504" s="305">
        <v>6</v>
      </c>
      <c r="C504" s="304" t="s">
        <v>351</v>
      </c>
      <c r="D504" s="304" t="s">
        <v>358</v>
      </c>
      <c r="E504" s="305">
        <v>2</v>
      </c>
      <c r="F504" s="304" t="s">
        <v>359</v>
      </c>
      <c r="G504" s="280">
        <v>148</v>
      </c>
      <c r="H504" s="306" t="s">
        <v>360</v>
      </c>
      <c r="I504" s="306" t="s">
        <v>361</v>
      </c>
      <c r="J504" s="306"/>
      <c r="K504" s="306" t="s">
        <v>109</v>
      </c>
      <c r="L504" s="306"/>
      <c r="M504" s="282" t="str">
        <f>VLOOKUP(G504,'[1]Matriz de Clasificacion'!$H$1:$K$341,4)</f>
        <v>Resultado</v>
      </c>
      <c r="N504" s="310">
        <f t="shared" si="8"/>
        <v>1</v>
      </c>
      <c r="O504" s="306" t="s">
        <v>1196</v>
      </c>
      <c r="P504" s="306" t="s">
        <v>6</v>
      </c>
      <c r="Q504" s="433" t="s">
        <v>1617</v>
      </c>
      <c r="R504" s="307"/>
      <c r="S504" s="306" t="s">
        <v>926</v>
      </c>
      <c r="T504" s="306" t="s">
        <v>852</v>
      </c>
      <c r="U504" s="306" t="s">
        <v>927</v>
      </c>
      <c r="V504" s="308"/>
      <c r="W504" s="308"/>
      <c r="X504" s="308"/>
      <c r="Y504" s="308"/>
      <c r="Z504" s="305"/>
      <c r="AA504" s="305"/>
      <c r="AB504" s="305"/>
      <c r="AC504" s="305"/>
    </row>
    <row r="505" spans="1:29" s="303" customFormat="1" ht="132" x14ac:dyDescent="0.2">
      <c r="A505" s="298" t="str">
        <f t="shared" ref="A505:B520" si="9">A504</f>
        <v>Pilar 6</v>
      </c>
      <c r="B505" s="298">
        <f t="shared" si="9"/>
        <v>6</v>
      </c>
      <c r="C505" s="298" t="s">
        <v>351</v>
      </c>
      <c r="D505" s="298" t="s">
        <v>358</v>
      </c>
      <c r="E505" s="299">
        <v>2</v>
      </c>
      <c r="F505" s="298" t="s">
        <v>359</v>
      </c>
      <c r="G505" s="280">
        <v>148</v>
      </c>
      <c r="H505" s="300" t="s">
        <v>360</v>
      </c>
      <c r="I505" s="300" t="s">
        <v>361</v>
      </c>
      <c r="J505" s="300"/>
      <c r="K505" s="300" t="s">
        <v>109</v>
      </c>
      <c r="L505" s="300"/>
      <c r="M505" s="282" t="str">
        <f>VLOOKUP(G505,'[1]Matriz de Clasificacion'!$H$1:$K$341,4)</f>
        <v>Resultado</v>
      </c>
      <c r="N505" s="310">
        <f t="shared" si="8"/>
        <v>1</v>
      </c>
      <c r="O505" s="302">
        <v>1</v>
      </c>
      <c r="P505" s="302" t="s">
        <v>6</v>
      </c>
      <c r="Q505" s="433" t="s">
        <v>1618</v>
      </c>
      <c r="R505" s="387"/>
      <c r="S505" s="300" t="s">
        <v>906</v>
      </c>
      <c r="T505" s="300" t="s">
        <v>928</v>
      </c>
      <c r="U505" s="302"/>
      <c r="V505" s="302"/>
      <c r="W505" s="302"/>
      <c r="X505" s="302"/>
      <c r="Y505" s="302"/>
      <c r="Z505" s="299"/>
      <c r="AA505" s="299"/>
      <c r="AB505" s="299"/>
      <c r="AC505" s="299"/>
    </row>
    <row r="506" spans="1:29" s="309" customFormat="1" ht="180" x14ac:dyDescent="0.2">
      <c r="A506" s="304" t="str">
        <f t="shared" si="9"/>
        <v>Pilar 6</v>
      </c>
      <c r="B506" s="304">
        <f t="shared" si="9"/>
        <v>6</v>
      </c>
      <c r="C506" s="304" t="s">
        <v>351</v>
      </c>
      <c r="D506" s="304" t="s">
        <v>358</v>
      </c>
      <c r="E506" s="305">
        <v>2</v>
      </c>
      <c r="F506" s="304" t="s">
        <v>359</v>
      </c>
      <c r="G506" s="280">
        <v>148</v>
      </c>
      <c r="H506" s="306" t="s">
        <v>360</v>
      </c>
      <c r="I506" s="306" t="s">
        <v>361</v>
      </c>
      <c r="J506" s="306"/>
      <c r="K506" s="306" t="s">
        <v>109</v>
      </c>
      <c r="L506" s="306"/>
      <c r="M506" s="282" t="str">
        <f>VLOOKUP(G506,'[1]Matriz de Clasificacion'!$H$1:$K$341,4)</f>
        <v>Resultado</v>
      </c>
      <c r="N506" s="310">
        <f t="shared" si="8"/>
        <v>1</v>
      </c>
      <c r="O506" s="308">
        <v>9</v>
      </c>
      <c r="P506" s="308" t="s">
        <v>91</v>
      </c>
      <c r="Q506" s="433" t="s">
        <v>1608</v>
      </c>
      <c r="R506" s="352"/>
      <c r="S506" s="306" t="s">
        <v>929</v>
      </c>
      <c r="T506" s="308"/>
      <c r="U506" s="308"/>
      <c r="V506" s="308"/>
      <c r="W506" s="308"/>
      <c r="X506" s="308"/>
      <c r="Y506" s="308"/>
      <c r="Z506" s="305"/>
      <c r="AA506" s="305"/>
      <c r="AB506" s="305"/>
      <c r="AC506" s="305"/>
    </row>
    <row r="507" spans="1:29" s="309" customFormat="1" ht="102" x14ac:dyDescent="0.2">
      <c r="A507" s="304" t="str">
        <f t="shared" si="9"/>
        <v>Pilar 6</v>
      </c>
      <c r="B507" s="304">
        <f t="shared" si="9"/>
        <v>6</v>
      </c>
      <c r="C507" s="304" t="s">
        <v>351</v>
      </c>
      <c r="D507" s="304" t="s">
        <v>358</v>
      </c>
      <c r="E507" s="305">
        <v>2</v>
      </c>
      <c r="F507" s="304" t="s">
        <v>359</v>
      </c>
      <c r="G507" s="305">
        <v>148</v>
      </c>
      <c r="H507" s="306" t="s">
        <v>360</v>
      </c>
      <c r="I507" s="306" t="s">
        <v>361</v>
      </c>
      <c r="J507" s="306"/>
      <c r="K507" s="306" t="s">
        <v>109</v>
      </c>
      <c r="L507" s="306"/>
      <c r="M507" s="308" t="str">
        <f>VLOOKUP(G507,'[1]Matriz de Clasificacion'!$H$1:$K$341,4)</f>
        <v>Resultado</v>
      </c>
      <c r="N507" s="310">
        <f t="shared" si="8"/>
        <v>1</v>
      </c>
      <c r="O507" s="308">
        <v>8</v>
      </c>
      <c r="P507" s="308" t="s">
        <v>91</v>
      </c>
      <c r="Q507" s="434" t="s">
        <v>1609</v>
      </c>
      <c r="R507" s="352"/>
      <c r="S507" s="306" t="s">
        <v>930</v>
      </c>
      <c r="T507" s="306" t="s">
        <v>931</v>
      </c>
      <c r="U507" s="308"/>
      <c r="V507" s="308"/>
      <c r="W507" s="308"/>
      <c r="X507" s="308"/>
      <c r="Y507" s="308"/>
      <c r="Z507" s="305"/>
      <c r="AA507" s="305"/>
      <c r="AB507" s="305"/>
      <c r="AC507" s="305"/>
    </row>
    <row r="508" spans="1:29" s="309" customFormat="1" ht="102" x14ac:dyDescent="0.2">
      <c r="A508" s="304" t="str">
        <f t="shared" si="9"/>
        <v>Pilar 6</v>
      </c>
      <c r="B508" s="304">
        <f t="shared" si="9"/>
        <v>6</v>
      </c>
      <c r="C508" s="304" t="s">
        <v>351</v>
      </c>
      <c r="D508" s="304" t="s">
        <v>358</v>
      </c>
      <c r="E508" s="305">
        <v>2</v>
      </c>
      <c r="F508" s="304" t="s">
        <v>359</v>
      </c>
      <c r="G508" s="305">
        <v>148</v>
      </c>
      <c r="H508" s="306" t="s">
        <v>360</v>
      </c>
      <c r="I508" s="306" t="s">
        <v>361</v>
      </c>
      <c r="J508" s="306"/>
      <c r="K508" s="306" t="s">
        <v>109</v>
      </c>
      <c r="L508" s="306"/>
      <c r="M508" s="308" t="str">
        <f>VLOOKUP(G508,'[1]Matriz de Clasificacion'!$H$1:$K$341,4)</f>
        <v>Resultado</v>
      </c>
      <c r="N508" s="310">
        <f t="shared" si="8"/>
        <v>1</v>
      </c>
      <c r="O508" s="308">
        <v>7</v>
      </c>
      <c r="P508" s="308" t="s">
        <v>91</v>
      </c>
      <c r="Q508" s="434" t="s">
        <v>1610</v>
      </c>
      <c r="R508" s="352"/>
      <c r="S508" s="306" t="s">
        <v>932</v>
      </c>
      <c r="T508" s="308"/>
      <c r="U508" s="308"/>
      <c r="V508" s="308"/>
      <c r="W508" s="308"/>
      <c r="X508" s="308"/>
      <c r="Y508" s="308"/>
      <c r="Z508" s="305"/>
      <c r="AA508" s="305"/>
      <c r="AB508" s="305"/>
      <c r="AC508" s="305"/>
    </row>
    <row r="509" spans="1:29" s="309" customFormat="1" ht="102" x14ac:dyDescent="0.2">
      <c r="A509" s="304" t="str">
        <f t="shared" si="9"/>
        <v>Pilar 6</v>
      </c>
      <c r="B509" s="304">
        <f t="shared" si="9"/>
        <v>6</v>
      </c>
      <c r="C509" s="304" t="s">
        <v>351</v>
      </c>
      <c r="D509" s="304" t="s">
        <v>358</v>
      </c>
      <c r="E509" s="305">
        <v>2</v>
      </c>
      <c r="F509" s="304" t="s">
        <v>359</v>
      </c>
      <c r="G509" s="305">
        <v>148</v>
      </c>
      <c r="H509" s="306" t="s">
        <v>360</v>
      </c>
      <c r="I509" s="306" t="s">
        <v>361</v>
      </c>
      <c r="J509" s="306"/>
      <c r="K509" s="306" t="s">
        <v>109</v>
      </c>
      <c r="L509" s="306"/>
      <c r="M509" s="308" t="str">
        <f>VLOOKUP(G509,'[1]Matriz de Clasificacion'!$H$1:$K$341,4)</f>
        <v>Resultado</v>
      </c>
      <c r="N509" s="310">
        <f t="shared" si="8"/>
        <v>1</v>
      </c>
      <c r="O509" s="308">
        <v>6</v>
      </c>
      <c r="P509" s="308" t="s">
        <v>91</v>
      </c>
      <c r="Q509" s="434" t="s">
        <v>1619</v>
      </c>
      <c r="R509" s="352"/>
      <c r="S509" s="306"/>
      <c r="T509" s="308"/>
      <c r="U509" s="308"/>
      <c r="V509" s="308"/>
      <c r="W509" s="308"/>
      <c r="X509" s="308"/>
      <c r="Y509" s="308"/>
      <c r="Z509" s="305"/>
      <c r="AA509" s="305"/>
      <c r="AB509" s="305"/>
      <c r="AC509" s="305"/>
    </row>
    <row r="510" spans="1:29" s="309" customFormat="1" ht="102" x14ac:dyDescent="0.2">
      <c r="A510" s="304" t="str">
        <f t="shared" si="9"/>
        <v>Pilar 6</v>
      </c>
      <c r="B510" s="304">
        <f t="shared" si="9"/>
        <v>6</v>
      </c>
      <c r="C510" s="304" t="s">
        <v>351</v>
      </c>
      <c r="D510" s="304" t="s">
        <v>358</v>
      </c>
      <c r="E510" s="305">
        <v>2</v>
      </c>
      <c r="F510" s="304" t="s">
        <v>359</v>
      </c>
      <c r="G510" s="305">
        <v>148</v>
      </c>
      <c r="H510" s="306" t="s">
        <v>360</v>
      </c>
      <c r="I510" s="306" t="s">
        <v>361</v>
      </c>
      <c r="J510" s="306"/>
      <c r="K510" s="306" t="s">
        <v>109</v>
      </c>
      <c r="L510" s="306"/>
      <c r="M510" s="308" t="str">
        <f>VLOOKUP(G510,'[1]Matriz de Clasificacion'!$H$1:$K$341,4)</f>
        <v>Resultado</v>
      </c>
      <c r="N510" s="310">
        <f t="shared" si="8"/>
        <v>1</v>
      </c>
      <c r="O510" s="308">
        <v>5</v>
      </c>
      <c r="P510" s="308" t="s">
        <v>91</v>
      </c>
      <c r="Q510" s="434" t="s">
        <v>1612</v>
      </c>
      <c r="R510" s="352"/>
      <c r="S510" s="306"/>
      <c r="T510" s="308"/>
      <c r="U510" s="308"/>
      <c r="V510" s="308"/>
      <c r="W510" s="308"/>
      <c r="X510" s="308"/>
      <c r="Y510" s="308"/>
      <c r="Z510" s="305"/>
      <c r="AA510" s="305"/>
      <c r="AB510" s="305"/>
      <c r="AC510" s="305"/>
    </row>
    <row r="511" spans="1:29" s="309" customFormat="1" ht="102" x14ac:dyDescent="0.2">
      <c r="A511" s="304" t="str">
        <f t="shared" si="9"/>
        <v>Pilar 6</v>
      </c>
      <c r="B511" s="304">
        <f t="shared" si="9"/>
        <v>6</v>
      </c>
      <c r="C511" s="304" t="s">
        <v>351</v>
      </c>
      <c r="D511" s="304" t="s">
        <v>358</v>
      </c>
      <c r="E511" s="305">
        <v>2</v>
      </c>
      <c r="F511" s="304" t="s">
        <v>359</v>
      </c>
      <c r="G511" s="305">
        <v>148</v>
      </c>
      <c r="H511" s="306" t="s">
        <v>360</v>
      </c>
      <c r="I511" s="306" t="s">
        <v>361</v>
      </c>
      <c r="J511" s="306"/>
      <c r="K511" s="306" t="s">
        <v>109</v>
      </c>
      <c r="L511" s="306"/>
      <c r="M511" s="308" t="str">
        <f>VLOOKUP(G511,'[1]Matriz de Clasificacion'!$H$1:$K$341,4)</f>
        <v>Resultado</v>
      </c>
      <c r="N511" s="310">
        <f t="shared" si="8"/>
        <v>1</v>
      </c>
      <c r="O511" s="308">
        <v>4</v>
      </c>
      <c r="P511" s="308" t="s">
        <v>91</v>
      </c>
      <c r="Q511" s="434" t="s">
        <v>1613</v>
      </c>
      <c r="R511" s="352"/>
      <c r="S511" s="306"/>
      <c r="T511" s="308"/>
      <c r="U511" s="308"/>
      <c r="V511" s="308"/>
      <c r="W511" s="308"/>
      <c r="X511" s="308"/>
      <c r="Y511" s="308"/>
      <c r="Z511" s="305"/>
      <c r="AA511" s="305"/>
      <c r="AB511" s="305"/>
      <c r="AC511" s="305"/>
    </row>
    <row r="512" spans="1:29" s="309" customFormat="1" ht="102" x14ac:dyDescent="0.2">
      <c r="A512" s="304" t="str">
        <f t="shared" si="9"/>
        <v>Pilar 6</v>
      </c>
      <c r="B512" s="304">
        <f t="shared" si="9"/>
        <v>6</v>
      </c>
      <c r="C512" s="304" t="s">
        <v>351</v>
      </c>
      <c r="D512" s="304" t="s">
        <v>358</v>
      </c>
      <c r="E512" s="305">
        <v>2</v>
      </c>
      <c r="F512" s="304" t="s">
        <v>359</v>
      </c>
      <c r="G512" s="305">
        <v>148</v>
      </c>
      <c r="H512" s="306" t="s">
        <v>360</v>
      </c>
      <c r="I512" s="306" t="s">
        <v>361</v>
      </c>
      <c r="J512" s="306"/>
      <c r="K512" s="306" t="s">
        <v>109</v>
      </c>
      <c r="L512" s="306"/>
      <c r="M512" s="308" t="str">
        <f>VLOOKUP(G512,'[1]Matriz de Clasificacion'!$H$1:$K$341,4)</f>
        <v>Resultado</v>
      </c>
      <c r="N512" s="310">
        <f t="shared" si="8"/>
        <v>1</v>
      </c>
      <c r="O512" s="308">
        <v>3</v>
      </c>
      <c r="P512" s="308" t="s">
        <v>91</v>
      </c>
      <c r="Q512" s="434" t="s">
        <v>1614</v>
      </c>
      <c r="R512" s="352"/>
      <c r="S512" s="306"/>
      <c r="T512" s="308"/>
      <c r="U512" s="308"/>
      <c r="V512" s="308"/>
      <c r="W512" s="308"/>
      <c r="X512" s="308"/>
      <c r="Y512" s="308"/>
      <c r="Z512" s="305"/>
      <c r="AA512" s="305"/>
      <c r="AB512" s="305"/>
      <c r="AC512" s="305"/>
    </row>
    <row r="513" spans="1:29" s="309" customFormat="1" ht="102" x14ac:dyDescent="0.2">
      <c r="A513" s="304" t="str">
        <f t="shared" si="9"/>
        <v>Pilar 6</v>
      </c>
      <c r="B513" s="304">
        <f t="shared" si="9"/>
        <v>6</v>
      </c>
      <c r="C513" s="304" t="s">
        <v>351</v>
      </c>
      <c r="D513" s="304" t="s">
        <v>358</v>
      </c>
      <c r="E513" s="305">
        <v>2</v>
      </c>
      <c r="F513" s="304" t="s">
        <v>359</v>
      </c>
      <c r="G513" s="305">
        <v>148</v>
      </c>
      <c r="H513" s="306" t="s">
        <v>360</v>
      </c>
      <c r="I513" s="306" t="s">
        <v>361</v>
      </c>
      <c r="J513" s="306"/>
      <c r="K513" s="306" t="s">
        <v>109</v>
      </c>
      <c r="L513" s="306"/>
      <c r="M513" s="308" t="str">
        <f>VLOOKUP(G513,'[1]Matriz de Clasificacion'!$H$1:$K$341,4)</f>
        <v>Resultado</v>
      </c>
      <c r="N513" s="310">
        <f t="shared" si="8"/>
        <v>1</v>
      </c>
      <c r="O513" s="308">
        <v>2</v>
      </c>
      <c r="P513" s="308" t="s">
        <v>91</v>
      </c>
      <c r="Q513" s="434" t="s">
        <v>1615</v>
      </c>
      <c r="R513" s="352"/>
      <c r="S513" s="306"/>
      <c r="T513" s="308"/>
      <c r="U513" s="308"/>
      <c r="V513" s="308"/>
      <c r="W513" s="308"/>
      <c r="X513" s="308"/>
      <c r="Y513" s="308"/>
      <c r="Z513" s="305"/>
      <c r="AA513" s="305"/>
      <c r="AB513" s="305"/>
      <c r="AC513" s="305"/>
    </row>
    <row r="514" spans="1:29" s="309" customFormat="1" ht="102" x14ac:dyDescent="0.2">
      <c r="A514" s="304" t="str">
        <f t="shared" si="9"/>
        <v>Pilar 6</v>
      </c>
      <c r="B514" s="304">
        <f t="shared" si="9"/>
        <v>6</v>
      </c>
      <c r="C514" s="304" t="s">
        <v>351</v>
      </c>
      <c r="D514" s="304" t="s">
        <v>358</v>
      </c>
      <c r="E514" s="305">
        <v>2</v>
      </c>
      <c r="F514" s="304" t="s">
        <v>359</v>
      </c>
      <c r="G514" s="305">
        <v>148</v>
      </c>
      <c r="H514" s="306" t="s">
        <v>360</v>
      </c>
      <c r="I514" s="306" t="s">
        <v>361</v>
      </c>
      <c r="J514" s="306"/>
      <c r="K514" s="306" t="s">
        <v>109</v>
      </c>
      <c r="L514" s="306"/>
      <c r="M514" s="308" t="str">
        <f>VLOOKUP(G514,'[1]Matriz de Clasificacion'!$H$1:$K$341,4)</f>
        <v>Resultado</v>
      </c>
      <c r="N514" s="310">
        <f t="shared" si="8"/>
        <v>1</v>
      </c>
      <c r="O514" s="308">
        <v>1</v>
      </c>
      <c r="P514" s="308" t="s">
        <v>91</v>
      </c>
      <c r="Q514" s="434" t="s">
        <v>1616</v>
      </c>
      <c r="R514" s="352"/>
      <c r="S514" s="306"/>
      <c r="T514" s="308"/>
      <c r="U514" s="308"/>
      <c r="V514" s="308"/>
      <c r="W514" s="308"/>
      <c r="X514" s="308"/>
      <c r="Y514" s="308"/>
      <c r="Z514" s="305"/>
      <c r="AA514" s="305"/>
      <c r="AB514" s="305"/>
      <c r="AC514" s="305"/>
    </row>
    <row r="515" spans="1:29" s="309" customFormat="1" ht="102" x14ac:dyDescent="0.2">
      <c r="A515" s="304" t="str">
        <f t="shared" si="9"/>
        <v>Pilar 6</v>
      </c>
      <c r="B515" s="304">
        <f t="shared" si="9"/>
        <v>6</v>
      </c>
      <c r="C515" s="304" t="s">
        <v>351</v>
      </c>
      <c r="D515" s="304" t="s">
        <v>358</v>
      </c>
      <c r="E515" s="305">
        <v>2</v>
      </c>
      <c r="F515" s="304" t="s">
        <v>359</v>
      </c>
      <c r="G515" s="305">
        <v>148</v>
      </c>
      <c r="H515" s="306" t="s">
        <v>360</v>
      </c>
      <c r="I515" s="306" t="s">
        <v>361</v>
      </c>
      <c r="J515" s="306"/>
      <c r="K515" s="306" t="s">
        <v>109</v>
      </c>
      <c r="L515" s="306"/>
      <c r="M515" s="308" t="str">
        <f>VLOOKUP(G515,'[1]Matriz de Clasificacion'!$H$1:$K$341,4)</f>
        <v>Resultado</v>
      </c>
      <c r="N515" s="310">
        <f t="shared" si="8"/>
        <v>1</v>
      </c>
      <c r="O515" s="308">
        <v>9</v>
      </c>
      <c r="P515" s="308" t="s">
        <v>28</v>
      </c>
      <c r="Q515" s="434" t="s">
        <v>1620</v>
      </c>
      <c r="R515" s="352"/>
      <c r="S515" s="306"/>
      <c r="T515" s="308"/>
      <c r="U515" s="308"/>
      <c r="V515" s="308"/>
      <c r="W515" s="308"/>
      <c r="X515" s="308"/>
      <c r="Y515" s="308"/>
      <c r="Z515" s="305"/>
      <c r="AA515" s="305"/>
      <c r="AB515" s="305"/>
      <c r="AC515" s="305"/>
    </row>
    <row r="516" spans="1:29" s="309" customFormat="1" ht="102" x14ac:dyDescent="0.2">
      <c r="A516" s="304" t="str">
        <f t="shared" si="9"/>
        <v>Pilar 6</v>
      </c>
      <c r="B516" s="304">
        <f t="shared" si="9"/>
        <v>6</v>
      </c>
      <c r="C516" s="304" t="s">
        <v>351</v>
      </c>
      <c r="D516" s="304" t="s">
        <v>358</v>
      </c>
      <c r="E516" s="305">
        <v>2</v>
      </c>
      <c r="F516" s="304" t="s">
        <v>359</v>
      </c>
      <c r="G516" s="305">
        <v>148</v>
      </c>
      <c r="H516" s="306" t="s">
        <v>360</v>
      </c>
      <c r="I516" s="306" t="s">
        <v>361</v>
      </c>
      <c r="J516" s="306"/>
      <c r="K516" s="306" t="s">
        <v>109</v>
      </c>
      <c r="L516" s="306"/>
      <c r="M516" s="308" t="str">
        <f>VLOOKUP(G516,'[1]Matriz de Clasificacion'!$H$1:$K$341,4)</f>
        <v>Resultado</v>
      </c>
      <c r="N516" s="310">
        <f t="shared" si="8"/>
        <v>1</v>
      </c>
      <c r="O516" s="308">
        <v>8</v>
      </c>
      <c r="P516" s="308" t="s">
        <v>28</v>
      </c>
      <c r="Q516" s="434" t="s">
        <v>1621</v>
      </c>
      <c r="R516" s="352"/>
      <c r="S516" s="306"/>
      <c r="T516" s="308"/>
      <c r="U516" s="308"/>
      <c r="V516" s="308"/>
      <c r="W516" s="308"/>
      <c r="X516" s="308"/>
      <c r="Y516" s="308"/>
      <c r="Z516" s="305"/>
      <c r="AA516" s="305"/>
      <c r="AB516" s="305"/>
      <c r="AC516" s="305"/>
    </row>
    <row r="517" spans="1:29" s="309" customFormat="1" ht="102" x14ac:dyDescent="0.2">
      <c r="A517" s="304" t="str">
        <f t="shared" si="9"/>
        <v>Pilar 6</v>
      </c>
      <c r="B517" s="304">
        <f t="shared" si="9"/>
        <v>6</v>
      </c>
      <c r="C517" s="304" t="s">
        <v>351</v>
      </c>
      <c r="D517" s="304" t="s">
        <v>358</v>
      </c>
      <c r="E517" s="305">
        <v>2</v>
      </c>
      <c r="F517" s="304" t="s">
        <v>359</v>
      </c>
      <c r="G517" s="305">
        <v>148</v>
      </c>
      <c r="H517" s="306" t="s">
        <v>360</v>
      </c>
      <c r="I517" s="306" t="s">
        <v>361</v>
      </c>
      <c r="J517" s="306"/>
      <c r="K517" s="306" t="s">
        <v>109</v>
      </c>
      <c r="L517" s="306"/>
      <c r="M517" s="308" t="str">
        <f>VLOOKUP(G517,'[1]Matriz de Clasificacion'!$H$1:$K$341,4)</f>
        <v>Resultado</v>
      </c>
      <c r="N517" s="310">
        <f t="shared" si="8"/>
        <v>1</v>
      </c>
      <c r="O517" s="308">
        <v>7</v>
      </c>
      <c r="P517" s="308" t="s">
        <v>28</v>
      </c>
      <c r="Q517" s="434" t="s">
        <v>1622</v>
      </c>
      <c r="R517" s="352"/>
      <c r="S517" s="306"/>
      <c r="T517" s="308"/>
      <c r="U517" s="308"/>
      <c r="V517" s="308"/>
      <c r="W517" s="308"/>
      <c r="X517" s="308"/>
      <c r="Y517" s="308"/>
      <c r="Z517" s="305"/>
      <c r="AA517" s="305"/>
      <c r="AB517" s="305"/>
      <c r="AC517" s="305"/>
    </row>
    <row r="518" spans="1:29" s="309" customFormat="1" ht="102" x14ac:dyDescent="0.2">
      <c r="A518" s="304" t="str">
        <f t="shared" si="9"/>
        <v>Pilar 6</v>
      </c>
      <c r="B518" s="304">
        <f t="shared" si="9"/>
        <v>6</v>
      </c>
      <c r="C518" s="304" t="s">
        <v>351</v>
      </c>
      <c r="D518" s="304" t="s">
        <v>358</v>
      </c>
      <c r="E518" s="305">
        <v>2</v>
      </c>
      <c r="F518" s="304" t="s">
        <v>359</v>
      </c>
      <c r="G518" s="305">
        <v>148</v>
      </c>
      <c r="H518" s="306" t="s">
        <v>360</v>
      </c>
      <c r="I518" s="306" t="s">
        <v>361</v>
      </c>
      <c r="J518" s="306"/>
      <c r="K518" s="306" t="s">
        <v>109</v>
      </c>
      <c r="L518" s="306"/>
      <c r="M518" s="308" t="str">
        <f>VLOOKUP(G518,'[1]Matriz de Clasificacion'!$H$1:$K$341,4)</f>
        <v>Resultado</v>
      </c>
      <c r="N518" s="310">
        <f t="shared" si="8"/>
        <v>1</v>
      </c>
      <c r="O518" s="308">
        <v>6</v>
      </c>
      <c r="P518" s="308" t="s">
        <v>28</v>
      </c>
      <c r="Q518" s="434" t="s">
        <v>1623</v>
      </c>
      <c r="R518" s="352"/>
      <c r="S518" s="306"/>
      <c r="T518" s="308"/>
      <c r="U518" s="308"/>
      <c r="V518" s="308"/>
      <c r="W518" s="308"/>
      <c r="X518" s="308"/>
      <c r="Y518" s="308"/>
      <c r="Z518" s="305"/>
      <c r="AA518" s="305"/>
      <c r="AB518" s="305"/>
      <c r="AC518" s="305"/>
    </row>
    <row r="519" spans="1:29" s="309" customFormat="1" ht="102" x14ac:dyDescent="0.2">
      <c r="A519" s="304" t="str">
        <f t="shared" si="9"/>
        <v>Pilar 6</v>
      </c>
      <c r="B519" s="304">
        <f t="shared" si="9"/>
        <v>6</v>
      </c>
      <c r="C519" s="304" t="s">
        <v>351</v>
      </c>
      <c r="D519" s="304" t="s">
        <v>358</v>
      </c>
      <c r="E519" s="305">
        <v>2</v>
      </c>
      <c r="F519" s="304" t="s">
        <v>359</v>
      </c>
      <c r="G519" s="305">
        <v>148</v>
      </c>
      <c r="H519" s="306" t="s">
        <v>360</v>
      </c>
      <c r="I519" s="306" t="s">
        <v>361</v>
      </c>
      <c r="J519" s="306"/>
      <c r="K519" s="306" t="s">
        <v>109</v>
      </c>
      <c r="L519" s="306"/>
      <c r="M519" s="308" t="str">
        <f>VLOOKUP(G519,'[1]Matriz de Clasificacion'!$H$1:$K$341,4)</f>
        <v>Resultado</v>
      </c>
      <c r="N519" s="310">
        <f t="shared" si="8"/>
        <v>1</v>
      </c>
      <c r="O519" s="308">
        <v>5</v>
      </c>
      <c r="P519" s="308" t="s">
        <v>28</v>
      </c>
      <c r="Q519" s="434" t="s">
        <v>1624</v>
      </c>
      <c r="R519" s="352"/>
      <c r="S519" s="306"/>
      <c r="T519" s="308"/>
      <c r="U519" s="308"/>
      <c r="V519" s="308"/>
      <c r="W519" s="308"/>
      <c r="X519" s="308"/>
      <c r="Y519" s="308"/>
      <c r="Z519" s="305"/>
      <c r="AA519" s="305"/>
      <c r="AB519" s="305"/>
      <c r="AC519" s="305"/>
    </row>
    <row r="520" spans="1:29" s="309" customFormat="1" ht="102" x14ac:dyDescent="0.2">
      <c r="A520" s="304" t="str">
        <f t="shared" si="9"/>
        <v>Pilar 6</v>
      </c>
      <c r="B520" s="304">
        <f t="shared" si="9"/>
        <v>6</v>
      </c>
      <c r="C520" s="304" t="s">
        <v>351</v>
      </c>
      <c r="D520" s="304" t="s">
        <v>358</v>
      </c>
      <c r="E520" s="305">
        <v>2</v>
      </c>
      <c r="F520" s="304" t="s">
        <v>359</v>
      </c>
      <c r="G520" s="305">
        <v>148</v>
      </c>
      <c r="H520" s="306" t="s">
        <v>360</v>
      </c>
      <c r="I520" s="306" t="s">
        <v>361</v>
      </c>
      <c r="J520" s="306"/>
      <c r="K520" s="306" t="s">
        <v>109</v>
      </c>
      <c r="L520" s="306"/>
      <c r="M520" s="308" t="str">
        <f>VLOOKUP(G520,'[1]Matriz de Clasificacion'!$H$1:$K$341,4)</f>
        <v>Resultado</v>
      </c>
      <c r="N520" s="310">
        <f t="shared" si="8"/>
        <v>1</v>
      </c>
      <c r="O520" s="308">
        <v>4</v>
      </c>
      <c r="P520" s="308" t="s">
        <v>28</v>
      </c>
      <c r="Q520" s="434" t="s">
        <v>1625</v>
      </c>
      <c r="R520" s="352"/>
      <c r="S520" s="306"/>
      <c r="T520" s="308"/>
      <c r="U520" s="308"/>
      <c r="V520" s="308"/>
      <c r="W520" s="308"/>
      <c r="X520" s="308"/>
      <c r="Y520" s="308"/>
      <c r="Z520" s="305"/>
      <c r="AA520" s="305"/>
      <c r="AB520" s="305"/>
      <c r="AC520" s="305"/>
    </row>
    <row r="521" spans="1:29" s="309" customFormat="1" ht="102" x14ac:dyDescent="0.2">
      <c r="A521" s="304" t="str">
        <f t="shared" ref="A521:B536" si="10">A520</f>
        <v>Pilar 6</v>
      </c>
      <c r="B521" s="304">
        <f t="shared" si="10"/>
        <v>6</v>
      </c>
      <c r="C521" s="304" t="s">
        <v>351</v>
      </c>
      <c r="D521" s="304" t="s">
        <v>358</v>
      </c>
      <c r="E521" s="305">
        <v>2</v>
      </c>
      <c r="F521" s="304" t="s">
        <v>359</v>
      </c>
      <c r="G521" s="305">
        <v>148</v>
      </c>
      <c r="H521" s="306" t="s">
        <v>360</v>
      </c>
      <c r="I521" s="306" t="s">
        <v>361</v>
      </c>
      <c r="J521" s="306"/>
      <c r="K521" s="306" t="s">
        <v>109</v>
      </c>
      <c r="L521" s="306"/>
      <c r="M521" s="308" t="str">
        <f>VLOOKUP(G521,'[1]Matriz de Clasificacion'!$H$1:$K$341,4)</f>
        <v>Resultado</v>
      </c>
      <c r="N521" s="310">
        <f t="shared" si="8"/>
        <v>1</v>
      </c>
      <c r="O521" s="308">
        <v>3</v>
      </c>
      <c r="P521" s="308" t="s">
        <v>28</v>
      </c>
      <c r="Q521" s="434" t="s">
        <v>1626</v>
      </c>
      <c r="R521" s="352"/>
      <c r="S521" s="306"/>
      <c r="T521" s="308"/>
      <c r="U521" s="308"/>
      <c r="V521" s="308"/>
      <c r="W521" s="308"/>
      <c r="X521" s="308"/>
      <c r="Y521" s="308"/>
      <c r="Z521" s="305"/>
      <c r="AA521" s="305"/>
      <c r="AB521" s="305"/>
      <c r="AC521" s="305"/>
    </row>
    <row r="522" spans="1:29" s="309" customFormat="1" ht="102" x14ac:dyDescent="0.2">
      <c r="A522" s="304" t="str">
        <f t="shared" si="10"/>
        <v>Pilar 6</v>
      </c>
      <c r="B522" s="304">
        <f t="shared" si="10"/>
        <v>6</v>
      </c>
      <c r="C522" s="304" t="s">
        <v>351</v>
      </c>
      <c r="D522" s="304" t="s">
        <v>358</v>
      </c>
      <c r="E522" s="305">
        <v>2</v>
      </c>
      <c r="F522" s="304" t="s">
        <v>359</v>
      </c>
      <c r="G522" s="305">
        <v>148</v>
      </c>
      <c r="H522" s="306" t="s">
        <v>360</v>
      </c>
      <c r="I522" s="306" t="s">
        <v>361</v>
      </c>
      <c r="J522" s="306"/>
      <c r="K522" s="306" t="s">
        <v>109</v>
      </c>
      <c r="L522" s="306"/>
      <c r="M522" s="308" t="str">
        <f>VLOOKUP(G522,'[1]Matriz de Clasificacion'!$H$1:$K$341,4)</f>
        <v>Resultado</v>
      </c>
      <c r="N522" s="310">
        <f t="shared" si="8"/>
        <v>1</v>
      </c>
      <c r="O522" s="308">
        <v>2</v>
      </c>
      <c r="P522" s="308" t="s">
        <v>28</v>
      </c>
      <c r="Q522" s="434" t="s">
        <v>1627</v>
      </c>
      <c r="R522" s="352"/>
      <c r="S522" s="306"/>
      <c r="T522" s="308"/>
      <c r="U522" s="308"/>
      <c r="V522" s="308"/>
      <c r="W522" s="308"/>
      <c r="X522" s="308"/>
      <c r="Y522" s="308"/>
      <c r="Z522" s="305"/>
      <c r="AA522" s="305"/>
      <c r="AB522" s="305"/>
      <c r="AC522" s="305"/>
    </row>
    <row r="523" spans="1:29" s="309" customFormat="1" ht="102" x14ac:dyDescent="0.2">
      <c r="A523" s="304" t="str">
        <f t="shared" si="10"/>
        <v>Pilar 6</v>
      </c>
      <c r="B523" s="304">
        <f t="shared" si="10"/>
        <v>6</v>
      </c>
      <c r="C523" s="304" t="s">
        <v>351</v>
      </c>
      <c r="D523" s="304" t="s">
        <v>358</v>
      </c>
      <c r="E523" s="305">
        <v>2</v>
      </c>
      <c r="F523" s="304" t="s">
        <v>359</v>
      </c>
      <c r="G523" s="305">
        <v>148</v>
      </c>
      <c r="H523" s="306" t="s">
        <v>360</v>
      </c>
      <c r="I523" s="306" t="s">
        <v>361</v>
      </c>
      <c r="J523" s="306"/>
      <c r="K523" s="306" t="s">
        <v>109</v>
      </c>
      <c r="L523" s="306"/>
      <c r="M523" s="308" t="str">
        <f>VLOOKUP(G523,'[1]Matriz de Clasificacion'!$H$1:$K$341,4)</f>
        <v>Resultado</v>
      </c>
      <c r="N523" s="310">
        <f t="shared" si="8"/>
        <v>1</v>
      </c>
      <c r="O523" s="308">
        <v>1</v>
      </c>
      <c r="P523" s="308" t="s">
        <v>28</v>
      </c>
      <c r="Q523" s="434" t="s">
        <v>1628</v>
      </c>
      <c r="R523" s="352"/>
      <c r="S523" s="306"/>
      <c r="T523" s="308"/>
      <c r="U523" s="308"/>
      <c r="V523" s="308"/>
      <c r="W523" s="308"/>
      <c r="X523" s="308"/>
      <c r="Y523" s="308"/>
      <c r="Z523" s="305"/>
      <c r="AA523" s="305"/>
      <c r="AB523" s="305"/>
      <c r="AC523" s="305"/>
    </row>
    <row r="524" spans="1:29" s="432" customFormat="1" ht="102" x14ac:dyDescent="0.2">
      <c r="A524" s="427" t="str">
        <f t="shared" si="10"/>
        <v>Pilar 6</v>
      </c>
      <c r="B524" s="427">
        <f t="shared" si="10"/>
        <v>6</v>
      </c>
      <c r="C524" s="427" t="s">
        <v>351</v>
      </c>
      <c r="D524" s="427" t="s">
        <v>358</v>
      </c>
      <c r="E524" s="428">
        <v>2</v>
      </c>
      <c r="F524" s="427" t="s">
        <v>359</v>
      </c>
      <c r="G524" s="280">
        <v>149</v>
      </c>
      <c r="H524" s="429" t="s">
        <v>362</v>
      </c>
      <c r="I524" s="429" t="s">
        <v>363</v>
      </c>
      <c r="J524" s="429"/>
      <c r="K524" s="429" t="s">
        <v>109</v>
      </c>
      <c r="L524" s="429"/>
      <c r="M524" s="282" t="str">
        <f>VLOOKUP(G524,'[1]Matriz de Clasificacion'!$H$1:$K$341,4)</f>
        <v>Resultado</v>
      </c>
      <c r="N524" s="310">
        <f t="shared" si="8"/>
        <v>1</v>
      </c>
      <c r="O524" s="431">
        <v>2</v>
      </c>
      <c r="P524" s="435" t="s">
        <v>6</v>
      </c>
      <c r="Q524" s="435" t="s">
        <v>1643</v>
      </c>
      <c r="R524" s="436"/>
      <c r="S524" s="429"/>
      <c r="T524" s="431"/>
      <c r="U524" s="431"/>
      <c r="V524" s="431"/>
      <c r="W524" s="431"/>
      <c r="X524" s="431"/>
      <c r="Y524" s="431"/>
      <c r="Z524" s="428"/>
      <c r="AA524" s="428"/>
      <c r="AB524" s="428"/>
      <c r="AC524" s="428"/>
    </row>
    <row r="525" spans="1:29" s="360" customFormat="1" ht="102" x14ac:dyDescent="0.2">
      <c r="A525" s="354" t="str">
        <f t="shared" si="10"/>
        <v>Pilar 6</v>
      </c>
      <c r="B525" s="354">
        <f t="shared" si="10"/>
        <v>6</v>
      </c>
      <c r="C525" s="354" t="s">
        <v>351</v>
      </c>
      <c r="D525" s="354" t="s">
        <v>358</v>
      </c>
      <c r="E525" s="355">
        <v>2</v>
      </c>
      <c r="F525" s="354" t="s">
        <v>359</v>
      </c>
      <c r="G525" s="280">
        <v>149</v>
      </c>
      <c r="H525" s="356" t="s">
        <v>362</v>
      </c>
      <c r="I525" s="356" t="s">
        <v>363</v>
      </c>
      <c r="J525" s="356"/>
      <c r="K525" s="356" t="s">
        <v>109</v>
      </c>
      <c r="L525" s="356"/>
      <c r="M525" s="282" t="str">
        <f>VLOOKUP(G525,'[1]Matriz de Clasificacion'!$H$1:$K$341,4)</f>
        <v>Resultado</v>
      </c>
      <c r="N525" s="310">
        <f t="shared" si="8"/>
        <v>1</v>
      </c>
      <c r="O525" s="356" t="s">
        <v>1195</v>
      </c>
      <c r="P525" s="437" t="s">
        <v>6</v>
      </c>
      <c r="Q525" s="437" t="s">
        <v>1642</v>
      </c>
      <c r="R525" s="362"/>
      <c r="S525" s="356" t="s">
        <v>879</v>
      </c>
      <c r="T525" s="357"/>
      <c r="U525" s="356" t="s">
        <v>933</v>
      </c>
      <c r="V525" s="357"/>
      <c r="W525" s="357"/>
      <c r="X525" s="357"/>
      <c r="Y525" s="357"/>
      <c r="Z525" s="355"/>
      <c r="AA525" s="355"/>
      <c r="AB525" s="355"/>
      <c r="AC525" s="355"/>
    </row>
    <row r="526" spans="1:29" s="360" customFormat="1" ht="102" x14ac:dyDescent="0.2">
      <c r="A526" s="354" t="str">
        <f t="shared" si="10"/>
        <v>Pilar 6</v>
      </c>
      <c r="B526" s="360">
        <v>6</v>
      </c>
      <c r="C526" s="354" t="s">
        <v>351</v>
      </c>
      <c r="D526" s="354" t="s">
        <v>358</v>
      </c>
      <c r="E526" s="355">
        <v>2</v>
      </c>
      <c r="F526" s="354" t="s">
        <v>359</v>
      </c>
      <c r="G526" s="280">
        <v>149</v>
      </c>
      <c r="H526" s="356" t="s">
        <v>362</v>
      </c>
      <c r="I526" s="356" t="s">
        <v>363</v>
      </c>
      <c r="J526" s="356" t="s">
        <v>109</v>
      </c>
      <c r="K526" s="356" t="s">
        <v>109</v>
      </c>
      <c r="L526" s="356"/>
      <c r="M526" s="282" t="str">
        <f>VLOOKUP(G526,'[1]Matriz de Clasificacion'!$H$1:$K$341,4)</f>
        <v>Resultado</v>
      </c>
      <c r="N526" s="310">
        <f t="shared" si="8"/>
        <v>1</v>
      </c>
      <c r="O526" s="356" t="s">
        <v>1203</v>
      </c>
      <c r="P526" s="437" t="s">
        <v>91</v>
      </c>
      <c r="Q526" s="437" t="s">
        <v>1641</v>
      </c>
      <c r="R526" s="362"/>
      <c r="S526" s="356"/>
      <c r="T526" s="357"/>
      <c r="U526" s="356"/>
      <c r="V526" s="357"/>
      <c r="W526" s="357"/>
      <c r="X526" s="357"/>
      <c r="Y526" s="357"/>
      <c r="Z526" s="355"/>
      <c r="AA526" s="355"/>
      <c r="AB526" s="355"/>
      <c r="AC526" s="355"/>
    </row>
    <row r="527" spans="1:29" s="360" customFormat="1" ht="102" x14ac:dyDescent="0.2">
      <c r="A527" s="354" t="str">
        <f t="shared" si="10"/>
        <v>Pilar 6</v>
      </c>
      <c r="B527" s="360">
        <v>6</v>
      </c>
      <c r="C527" s="354" t="s">
        <v>351</v>
      </c>
      <c r="D527" s="354" t="s">
        <v>358</v>
      </c>
      <c r="E527" s="355">
        <v>2</v>
      </c>
      <c r="F527" s="354" t="s">
        <v>359</v>
      </c>
      <c r="G527" s="280">
        <v>149</v>
      </c>
      <c r="H527" s="356" t="s">
        <v>362</v>
      </c>
      <c r="I527" s="356" t="s">
        <v>363</v>
      </c>
      <c r="J527" s="356" t="s">
        <v>109</v>
      </c>
      <c r="K527" s="356" t="s">
        <v>109</v>
      </c>
      <c r="L527" s="356"/>
      <c r="M527" s="282" t="str">
        <f>VLOOKUP(G527,'[1]Matriz de Clasificacion'!$H$1:$K$341,4)</f>
        <v>Resultado</v>
      </c>
      <c r="N527" s="310">
        <f t="shared" si="8"/>
        <v>1</v>
      </c>
      <c r="O527" s="356" t="s">
        <v>1199</v>
      </c>
      <c r="P527" s="437" t="s">
        <v>91</v>
      </c>
      <c r="Q527" s="437" t="s">
        <v>1640</v>
      </c>
      <c r="R527" s="362"/>
      <c r="S527" s="356"/>
      <c r="T527" s="357"/>
      <c r="U527" s="356"/>
      <c r="V527" s="357"/>
      <c r="W527" s="357"/>
      <c r="X527" s="357"/>
      <c r="Y527" s="357"/>
      <c r="Z527" s="355"/>
      <c r="AA527" s="355"/>
      <c r="AB527" s="355"/>
      <c r="AC527" s="355"/>
    </row>
    <row r="528" spans="1:29" s="360" customFormat="1" ht="102" x14ac:dyDescent="0.2">
      <c r="A528" s="354" t="str">
        <f t="shared" si="10"/>
        <v>Pilar 6</v>
      </c>
      <c r="B528" s="360">
        <v>6</v>
      </c>
      <c r="C528" s="354" t="s">
        <v>351</v>
      </c>
      <c r="D528" s="354" t="s">
        <v>358</v>
      </c>
      <c r="E528" s="355">
        <v>2</v>
      </c>
      <c r="F528" s="354" t="s">
        <v>359</v>
      </c>
      <c r="G528" s="280">
        <v>149</v>
      </c>
      <c r="H528" s="356" t="s">
        <v>362</v>
      </c>
      <c r="I528" s="356" t="s">
        <v>363</v>
      </c>
      <c r="J528" s="356" t="s">
        <v>109</v>
      </c>
      <c r="K528" s="356" t="s">
        <v>109</v>
      </c>
      <c r="L528" s="356"/>
      <c r="M528" s="282" t="str">
        <f>VLOOKUP(G528,'[1]Matriz de Clasificacion'!$H$1:$K$341,4)</f>
        <v>Resultado</v>
      </c>
      <c r="N528" s="310">
        <f t="shared" si="8"/>
        <v>1</v>
      </c>
      <c r="O528" s="356" t="s">
        <v>1200</v>
      </c>
      <c r="P528" s="437" t="s">
        <v>91</v>
      </c>
      <c r="Q528" s="437" t="s">
        <v>1639</v>
      </c>
      <c r="R528" s="362"/>
      <c r="S528" s="356"/>
      <c r="T528" s="357"/>
      <c r="U528" s="356"/>
      <c r="V528" s="357"/>
      <c r="W528" s="357"/>
      <c r="X528" s="357"/>
      <c r="Y528" s="357"/>
      <c r="Z528" s="355"/>
      <c r="AA528" s="355"/>
      <c r="AB528" s="355"/>
      <c r="AC528" s="355"/>
    </row>
    <row r="529" spans="1:29" s="360" customFormat="1" ht="102" x14ac:dyDescent="0.2">
      <c r="A529" s="354" t="str">
        <f t="shared" si="10"/>
        <v>Pilar 6</v>
      </c>
      <c r="B529" s="360">
        <v>6</v>
      </c>
      <c r="C529" s="354" t="s">
        <v>351</v>
      </c>
      <c r="D529" s="354" t="s">
        <v>358</v>
      </c>
      <c r="E529" s="355">
        <v>2</v>
      </c>
      <c r="F529" s="354" t="s">
        <v>359</v>
      </c>
      <c r="G529" s="280">
        <v>149</v>
      </c>
      <c r="H529" s="356" t="s">
        <v>362</v>
      </c>
      <c r="I529" s="356" t="s">
        <v>363</v>
      </c>
      <c r="J529" s="356" t="s">
        <v>109</v>
      </c>
      <c r="K529" s="356" t="s">
        <v>109</v>
      </c>
      <c r="L529" s="356"/>
      <c r="M529" s="282" t="str">
        <f>VLOOKUP(G529,'[1]Matriz de Clasificacion'!$H$1:$K$341,4)</f>
        <v>Resultado</v>
      </c>
      <c r="N529" s="310">
        <f t="shared" si="8"/>
        <v>1</v>
      </c>
      <c r="O529" s="356" t="s">
        <v>1198</v>
      </c>
      <c r="P529" s="437" t="s">
        <v>91</v>
      </c>
      <c r="Q529" s="437" t="s">
        <v>1616</v>
      </c>
      <c r="R529" s="362"/>
      <c r="S529" s="356"/>
      <c r="T529" s="357"/>
      <c r="U529" s="356"/>
      <c r="V529" s="357"/>
      <c r="W529" s="357"/>
      <c r="X529" s="357"/>
      <c r="Y529" s="357"/>
      <c r="Z529" s="355"/>
      <c r="AA529" s="355"/>
      <c r="AB529" s="355"/>
      <c r="AC529" s="355"/>
    </row>
    <row r="530" spans="1:29" s="360" customFormat="1" ht="102" x14ac:dyDescent="0.2">
      <c r="A530" s="354" t="str">
        <f t="shared" si="10"/>
        <v>Pilar 6</v>
      </c>
      <c r="B530" s="360">
        <v>6</v>
      </c>
      <c r="C530" s="354" t="s">
        <v>351</v>
      </c>
      <c r="D530" s="354" t="s">
        <v>358</v>
      </c>
      <c r="E530" s="355">
        <v>2</v>
      </c>
      <c r="F530" s="354" t="s">
        <v>359</v>
      </c>
      <c r="G530" s="280">
        <v>149</v>
      </c>
      <c r="H530" s="356" t="s">
        <v>362</v>
      </c>
      <c r="I530" s="356" t="s">
        <v>363</v>
      </c>
      <c r="J530" s="356" t="s">
        <v>109</v>
      </c>
      <c r="K530" s="356" t="s">
        <v>109</v>
      </c>
      <c r="L530" s="356"/>
      <c r="M530" s="282" t="str">
        <f>VLOOKUP(G530,'[1]Matriz de Clasificacion'!$H$1:$K$341,4)</f>
        <v>Resultado</v>
      </c>
      <c r="N530" s="310">
        <f t="shared" si="8"/>
        <v>1</v>
      </c>
      <c r="O530" s="356" t="s">
        <v>1197</v>
      </c>
      <c r="P530" s="437" t="s">
        <v>91</v>
      </c>
      <c r="Q530" s="437" t="s">
        <v>1638</v>
      </c>
      <c r="R530" s="362"/>
      <c r="S530" s="356"/>
      <c r="T530" s="357"/>
      <c r="U530" s="356"/>
      <c r="V530" s="357"/>
      <c r="W530" s="357"/>
      <c r="X530" s="357"/>
      <c r="Y530" s="357"/>
      <c r="Z530" s="355"/>
      <c r="AA530" s="355"/>
      <c r="AB530" s="355"/>
      <c r="AC530" s="355"/>
    </row>
    <row r="531" spans="1:29" s="360" customFormat="1" ht="102" x14ac:dyDescent="0.2">
      <c r="A531" s="354" t="str">
        <f t="shared" si="10"/>
        <v>Pilar 6</v>
      </c>
      <c r="B531" s="360">
        <v>6</v>
      </c>
      <c r="C531" s="354" t="s">
        <v>351</v>
      </c>
      <c r="D531" s="354" t="s">
        <v>358</v>
      </c>
      <c r="E531" s="355">
        <v>2</v>
      </c>
      <c r="F531" s="354" t="s">
        <v>359</v>
      </c>
      <c r="G531" s="280">
        <v>149</v>
      </c>
      <c r="H531" s="356" t="s">
        <v>362</v>
      </c>
      <c r="I531" s="356" t="s">
        <v>363</v>
      </c>
      <c r="J531" s="356" t="s">
        <v>109</v>
      </c>
      <c r="K531" s="356" t="s">
        <v>109</v>
      </c>
      <c r="L531" s="356"/>
      <c r="M531" s="282" t="str">
        <f>VLOOKUP(G531,'[1]Matriz de Clasificacion'!$H$1:$K$341,4)</f>
        <v>Resultado</v>
      </c>
      <c r="N531" s="310">
        <f t="shared" si="8"/>
        <v>1</v>
      </c>
      <c r="O531" s="356" t="s">
        <v>1196</v>
      </c>
      <c r="P531" s="437" t="s">
        <v>91</v>
      </c>
      <c r="Q531" s="437" t="s">
        <v>1637</v>
      </c>
      <c r="R531" s="362"/>
      <c r="S531" s="356"/>
      <c r="T531" s="357"/>
      <c r="U531" s="356"/>
      <c r="V531" s="357"/>
      <c r="W531" s="357"/>
      <c r="X531" s="357"/>
      <c r="Y531" s="357"/>
      <c r="Z531" s="355"/>
      <c r="AA531" s="355"/>
      <c r="AB531" s="355"/>
      <c r="AC531" s="355"/>
    </row>
    <row r="532" spans="1:29" s="360" customFormat="1" ht="102" x14ac:dyDescent="0.2">
      <c r="A532" s="354" t="str">
        <f t="shared" si="10"/>
        <v>Pilar 6</v>
      </c>
      <c r="B532" s="360">
        <v>6</v>
      </c>
      <c r="C532" s="354" t="s">
        <v>351</v>
      </c>
      <c r="D532" s="354" t="s">
        <v>358</v>
      </c>
      <c r="E532" s="355">
        <v>2</v>
      </c>
      <c r="F532" s="354" t="s">
        <v>359</v>
      </c>
      <c r="G532" s="280">
        <v>149</v>
      </c>
      <c r="H532" s="356" t="s">
        <v>362</v>
      </c>
      <c r="I532" s="356" t="s">
        <v>363</v>
      </c>
      <c r="J532" s="356" t="s">
        <v>109</v>
      </c>
      <c r="K532" s="356" t="s">
        <v>109</v>
      </c>
      <c r="L532" s="356"/>
      <c r="M532" s="282" t="str">
        <f>VLOOKUP(G532,'[1]Matriz de Clasificacion'!$H$1:$K$341,4)</f>
        <v>Resultado</v>
      </c>
      <c r="N532" s="310">
        <f t="shared" si="8"/>
        <v>1</v>
      </c>
      <c r="O532" s="356" t="s">
        <v>1195</v>
      </c>
      <c r="P532" s="437" t="s">
        <v>91</v>
      </c>
      <c r="Q532" s="437" t="s">
        <v>1636</v>
      </c>
      <c r="R532" s="362"/>
      <c r="S532" s="356"/>
      <c r="T532" s="357"/>
      <c r="U532" s="356"/>
      <c r="V532" s="357"/>
      <c r="W532" s="357"/>
      <c r="X532" s="357"/>
      <c r="Y532" s="357"/>
      <c r="Z532" s="355"/>
      <c r="AA532" s="355"/>
      <c r="AB532" s="355"/>
      <c r="AC532" s="355"/>
    </row>
    <row r="533" spans="1:29" s="360" customFormat="1" ht="102" x14ac:dyDescent="0.2">
      <c r="A533" s="354" t="str">
        <f t="shared" si="10"/>
        <v>Pilar 6</v>
      </c>
      <c r="B533" s="360">
        <v>6</v>
      </c>
      <c r="C533" s="354" t="s">
        <v>351</v>
      </c>
      <c r="D533" s="354" t="s">
        <v>358</v>
      </c>
      <c r="E533" s="355">
        <v>2</v>
      </c>
      <c r="F533" s="354" t="s">
        <v>359</v>
      </c>
      <c r="G533" s="280">
        <v>149</v>
      </c>
      <c r="H533" s="356" t="s">
        <v>362</v>
      </c>
      <c r="I533" s="356" t="s">
        <v>363</v>
      </c>
      <c r="J533" s="356" t="s">
        <v>109</v>
      </c>
      <c r="K533" s="356" t="s">
        <v>109</v>
      </c>
      <c r="L533" s="356"/>
      <c r="M533" s="282" t="str">
        <f>VLOOKUP(G533,'[1]Matriz de Clasificacion'!$H$1:$K$341,4)</f>
        <v>Resultado</v>
      </c>
      <c r="N533" s="310">
        <f t="shared" si="8"/>
        <v>1</v>
      </c>
      <c r="O533" s="356" t="s">
        <v>1207</v>
      </c>
      <c r="P533" s="437" t="s">
        <v>28</v>
      </c>
      <c r="Q533" s="437" t="s">
        <v>1635</v>
      </c>
      <c r="R533" s="362"/>
      <c r="S533" s="356"/>
      <c r="T533" s="357"/>
      <c r="U533" s="356"/>
      <c r="V533" s="357"/>
      <c r="W533" s="357"/>
      <c r="X533" s="357"/>
      <c r="Y533" s="357"/>
      <c r="Z533" s="355"/>
      <c r="AA533" s="355"/>
      <c r="AB533" s="355"/>
      <c r="AC533" s="355"/>
    </row>
    <row r="534" spans="1:29" s="360" customFormat="1" ht="102" x14ac:dyDescent="0.2">
      <c r="A534" s="354" t="str">
        <f t="shared" si="10"/>
        <v>Pilar 6</v>
      </c>
      <c r="B534" s="360">
        <v>6</v>
      </c>
      <c r="C534" s="354" t="s">
        <v>351</v>
      </c>
      <c r="D534" s="354" t="s">
        <v>358</v>
      </c>
      <c r="E534" s="355">
        <v>2</v>
      </c>
      <c r="F534" s="354" t="s">
        <v>359</v>
      </c>
      <c r="G534" s="280">
        <v>149</v>
      </c>
      <c r="H534" s="356" t="s">
        <v>362</v>
      </c>
      <c r="I534" s="356" t="s">
        <v>363</v>
      </c>
      <c r="J534" s="356" t="s">
        <v>109</v>
      </c>
      <c r="K534" s="356" t="s">
        <v>109</v>
      </c>
      <c r="L534" s="356"/>
      <c r="M534" s="282" t="str">
        <f>VLOOKUP(G534,'[1]Matriz de Clasificacion'!$H$1:$K$341,4)</f>
        <v>Resultado</v>
      </c>
      <c r="N534" s="310">
        <f t="shared" si="8"/>
        <v>1</v>
      </c>
      <c r="O534" s="356" t="s">
        <v>1203</v>
      </c>
      <c r="P534" s="437" t="s">
        <v>28</v>
      </c>
      <c r="Q534" s="437" t="s">
        <v>1634</v>
      </c>
      <c r="R534" s="362"/>
      <c r="S534" s="356"/>
      <c r="T534" s="357"/>
      <c r="U534" s="356"/>
      <c r="V534" s="357"/>
      <c r="W534" s="357"/>
      <c r="X534" s="357"/>
      <c r="Y534" s="357"/>
      <c r="Z534" s="355"/>
      <c r="AA534" s="355"/>
      <c r="AB534" s="355"/>
      <c r="AC534" s="355"/>
    </row>
    <row r="535" spans="1:29" s="360" customFormat="1" ht="102" x14ac:dyDescent="0.2">
      <c r="A535" s="354" t="str">
        <f t="shared" si="10"/>
        <v>Pilar 6</v>
      </c>
      <c r="B535" s="360">
        <v>6</v>
      </c>
      <c r="C535" s="354" t="s">
        <v>351</v>
      </c>
      <c r="D535" s="354" t="s">
        <v>358</v>
      </c>
      <c r="E535" s="355">
        <v>2</v>
      </c>
      <c r="F535" s="354" t="s">
        <v>359</v>
      </c>
      <c r="G535" s="280">
        <v>149</v>
      </c>
      <c r="H535" s="356" t="s">
        <v>362</v>
      </c>
      <c r="I535" s="356" t="s">
        <v>363</v>
      </c>
      <c r="J535" s="356" t="s">
        <v>109</v>
      </c>
      <c r="K535" s="356" t="s">
        <v>109</v>
      </c>
      <c r="L535" s="356"/>
      <c r="M535" s="282" t="str">
        <f>VLOOKUP(G535,'[1]Matriz de Clasificacion'!$H$1:$K$341,4)</f>
        <v>Resultado</v>
      </c>
      <c r="N535" s="310">
        <f t="shared" si="8"/>
        <v>1</v>
      </c>
      <c r="O535" s="356" t="s">
        <v>1199</v>
      </c>
      <c r="P535" s="437" t="s">
        <v>28</v>
      </c>
      <c r="Q535" s="437" t="s">
        <v>1633</v>
      </c>
      <c r="R535" s="362"/>
      <c r="S535" s="356"/>
      <c r="T535" s="357"/>
      <c r="U535" s="356"/>
      <c r="V535" s="357"/>
      <c r="W535" s="357"/>
      <c r="X535" s="357"/>
      <c r="Y535" s="357"/>
      <c r="Z535" s="355"/>
      <c r="AA535" s="355"/>
      <c r="AB535" s="355"/>
      <c r="AC535" s="355"/>
    </row>
    <row r="536" spans="1:29" s="360" customFormat="1" ht="102" x14ac:dyDescent="0.2">
      <c r="A536" s="354" t="str">
        <f t="shared" si="10"/>
        <v>Pilar 6</v>
      </c>
      <c r="B536" s="360">
        <v>6</v>
      </c>
      <c r="C536" s="354" t="s">
        <v>351</v>
      </c>
      <c r="D536" s="354" t="s">
        <v>358</v>
      </c>
      <c r="E536" s="355">
        <v>2</v>
      </c>
      <c r="F536" s="354" t="s">
        <v>359</v>
      </c>
      <c r="G536" s="280">
        <v>149</v>
      </c>
      <c r="H536" s="356" t="s">
        <v>362</v>
      </c>
      <c r="I536" s="356" t="s">
        <v>363</v>
      </c>
      <c r="J536" s="356" t="s">
        <v>109</v>
      </c>
      <c r="K536" s="356" t="s">
        <v>109</v>
      </c>
      <c r="L536" s="356"/>
      <c r="M536" s="282" t="str">
        <f>VLOOKUP(G536,'[1]Matriz de Clasificacion'!$H$1:$K$341,4)</f>
        <v>Resultado</v>
      </c>
      <c r="N536" s="310">
        <f t="shared" si="8"/>
        <v>1</v>
      </c>
      <c r="O536" s="356" t="s">
        <v>1200</v>
      </c>
      <c r="P536" s="437" t="s">
        <v>28</v>
      </c>
      <c r="Q536" s="437" t="s">
        <v>1632</v>
      </c>
      <c r="R536" s="362"/>
      <c r="S536" s="356"/>
      <c r="T536" s="357"/>
      <c r="U536" s="356"/>
      <c r="V536" s="357"/>
      <c r="W536" s="357"/>
      <c r="X536" s="357"/>
      <c r="Y536" s="357"/>
      <c r="Z536" s="355"/>
      <c r="AA536" s="355"/>
      <c r="AB536" s="355"/>
      <c r="AC536" s="355"/>
    </row>
    <row r="537" spans="1:29" s="360" customFormat="1" ht="102" x14ac:dyDescent="0.2">
      <c r="A537" s="354" t="str">
        <f t="shared" ref="A537:B552" si="11">A536</f>
        <v>Pilar 6</v>
      </c>
      <c r="B537" s="360">
        <v>6</v>
      </c>
      <c r="C537" s="354" t="s">
        <v>351</v>
      </c>
      <c r="D537" s="354" t="s">
        <v>358</v>
      </c>
      <c r="E537" s="355">
        <v>2</v>
      </c>
      <c r="F537" s="354" t="s">
        <v>359</v>
      </c>
      <c r="G537" s="280">
        <v>149</v>
      </c>
      <c r="H537" s="356" t="s">
        <v>362</v>
      </c>
      <c r="I537" s="356" t="s">
        <v>363</v>
      </c>
      <c r="J537" s="356" t="s">
        <v>109</v>
      </c>
      <c r="K537" s="356" t="s">
        <v>109</v>
      </c>
      <c r="L537" s="356"/>
      <c r="M537" s="282" t="str">
        <f>VLOOKUP(G537,'[1]Matriz de Clasificacion'!$H$1:$K$341,4)</f>
        <v>Resultado</v>
      </c>
      <c r="N537" s="310">
        <f t="shared" si="8"/>
        <v>1</v>
      </c>
      <c r="O537" s="356" t="s">
        <v>1198</v>
      </c>
      <c r="P537" s="437" t="s">
        <v>28</v>
      </c>
      <c r="Q537" s="437" t="s">
        <v>1631</v>
      </c>
      <c r="R537" s="362"/>
      <c r="S537" s="356"/>
      <c r="T537" s="357"/>
      <c r="U537" s="356"/>
      <c r="V537" s="357"/>
      <c r="W537" s="357"/>
      <c r="X537" s="357"/>
      <c r="Y537" s="357"/>
      <c r="Z537" s="355"/>
      <c r="AA537" s="355"/>
      <c r="AB537" s="355"/>
      <c r="AC537" s="355"/>
    </row>
    <row r="538" spans="1:29" s="360" customFormat="1" ht="102" x14ac:dyDescent="0.2">
      <c r="A538" s="354" t="str">
        <f t="shared" si="11"/>
        <v>Pilar 6</v>
      </c>
      <c r="B538" s="360">
        <v>6</v>
      </c>
      <c r="C538" s="354" t="s">
        <v>351</v>
      </c>
      <c r="D538" s="354" t="s">
        <v>358</v>
      </c>
      <c r="E538" s="355">
        <v>2</v>
      </c>
      <c r="F538" s="354" t="s">
        <v>359</v>
      </c>
      <c r="G538" s="280">
        <v>149</v>
      </c>
      <c r="H538" s="356" t="s">
        <v>362</v>
      </c>
      <c r="I538" s="356" t="s">
        <v>363</v>
      </c>
      <c r="J538" s="356" t="s">
        <v>109</v>
      </c>
      <c r="K538" s="356" t="s">
        <v>109</v>
      </c>
      <c r="L538" s="356"/>
      <c r="M538" s="282" t="str">
        <f>VLOOKUP(G538,'[1]Matriz de Clasificacion'!$H$1:$K$341,4)</f>
        <v>Resultado</v>
      </c>
      <c r="N538" s="310">
        <f t="shared" ref="N538:N634" si="12">IF((LEN(Q538)&gt;0),1,0)</f>
        <v>1</v>
      </c>
      <c r="O538" s="356" t="s">
        <v>1197</v>
      </c>
      <c r="P538" s="437" t="s">
        <v>28</v>
      </c>
      <c r="Q538" s="437" t="s">
        <v>1630</v>
      </c>
      <c r="R538" s="362"/>
      <c r="S538" s="356"/>
      <c r="T538" s="357"/>
      <c r="U538" s="356"/>
      <c r="V538" s="357"/>
      <c r="W538" s="357"/>
      <c r="X538" s="357"/>
      <c r="Y538" s="357"/>
      <c r="Z538" s="355"/>
      <c r="AA538" s="355"/>
      <c r="AB538" s="355"/>
      <c r="AC538" s="355"/>
    </row>
    <row r="539" spans="1:29" s="360" customFormat="1" ht="102" x14ac:dyDescent="0.2">
      <c r="A539" s="354" t="str">
        <f t="shared" si="11"/>
        <v>Pilar 6</v>
      </c>
      <c r="B539" s="360">
        <v>6</v>
      </c>
      <c r="C539" s="354" t="s">
        <v>351</v>
      </c>
      <c r="D539" s="354" t="s">
        <v>358</v>
      </c>
      <c r="E539" s="355">
        <v>2</v>
      </c>
      <c r="F539" s="354" t="s">
        <v>359</v>
      </c>
      <c r="G539" s="280">
        <v>149</v>
      </c>
      <c r="H539" s="356" t="s">
        <v>362</v>
      </c>
      <c r="I539" s="356" t="s">
        <v>363</v>
      </c>
      <c r="J539" s="356" t="s">
        <v>109</v>
      </c>
      <c r="K539" s="356" t="s">
        <v>109</v>
      </c>
      <c r="L539" s="356"/>
      <c r="M539" s="282" t="str">
        <f>VLOOKUP(G539,'[1]Matriz de Clasificacion'!$H$1:$K$341,4)</f>
        <v>Resultado</v>
      </c>
      <c r="N539" s="310">
        <f t="shared" si="12"/>
        <v>1</v>
      </c>
      <c r="O539" s="356" t="s">
        <v>1196</v>
      </c>
      <c r="P539" s="437" t="s">
        <v>28</v>
      </c>
      <c r="Q539" s="437" t="s">
        <v>1629</v>
      </c>
      <c r="R539" s="362"/>
      <c r="S539" s="356"/>
      <c r="T539" s="357"/>
      <c r="U539" s="356"/>
      <c r="V539" s="357"/>
      <c r="W539" s="357"/>
      <c r="X539" s="357"/>
      <c r="Y539" s="357"/>
      <c r="Z539" s="355"/>
      <c r="AA539" s="355"/>
      <c r="AB539" s="355"/>
      <c r="AC539" s="355"/>
    </row>
    <row r="540" spans="1:29" s="360" customFormat="1" ht="102" x14ac:dyDescent="0.2">
      <c r="A540" s="354" t="str">
        <f t="shared" si="11"/>
        <v>Pilar 6</v>
      </c>
      <c r="B540" s="360">
        <v>6</v>
      </c>
      <c r="C540" s="354" t="s">
        <v>351</v>
      </c>
      <c r="D540" s="354" t="s">
        <v>358</v>
      </c>
      <c r="E540" s="355">
        <v>2</v>
      </c>
      <c r="F540" s="354" t="s">
        <v>359</v>
      </c>
      <c r="G540" s="280">
        <v>149</v>
      </c>
      <c r="H540" s="356" t="s">
        <v>362</v>
      </c>
      <c r="I540" s="356" t="s">
        <v>363</v>
      </c>
      <c r="J540" s="356" t="s">
        <v>109</v>
      </c>
      <c r="K540" s="356" t="s">
        <v>109</v>
      </c>
      <c r="L540" s="356"/>
      <c r="M540" s="282" t="str">
        <f>VLOOKUP(G540,'[1]Matriz de Clasificacion'!$H$1:$K$341,4)</f>
        <v>Resultado</v>
      </c>
      <c r="N540" s="310">
        <f t="shared" si="12"/>
        <v>1</v>
      </c>
      <c r="O540" s="356" t="s">
        <v>1195</v>
      </c>
      <c r="P540" s="437" t="s">
        <v>28</v>
      </c>
      <c r="Q540" s="437" t="s">
        <v>1628</v>
      </c>
      <c r="R540" s="362"/>
      <c r="S540" s="356"/>
      <c r="T540" s="357"/>
      <c r="U540" s="356"/>
      <c r="V540" s="357"/>
      <c r="W540" s="357"/>
      <c r="X540" s="357"/>
      <c r="Y540" s="357"/>
      <c r="Z540" s="355"/>
      <c r="AA540" s="355"/>
      <c r="AB540" s="355"/>
      <c r="AC540" s="355"/>
    </row>
    <row r="541" spans="1:29" s="309" customFormat="1" ht="102" x14ac:dyDescent="0.2">
      <c r="A541" s="304" t="str">
        <f>A525</f>
        <v>Pilar 6</v>
      </c>
      <c r="B541" s="304">
        <f>B525</f>
        <v>6</v>
      </c>
      <c r="C541" s="304" t="s">
        <v>351</v>
      </c>
      <c r="D541" s="304" t="s">
        <v>358</v>
      </c>
      <c r="E541" s="305">
        <v>2</v>
      </c>
      <c r="F541" s="304" t="s">
        <v>359</v>
      </c>
      <c r="G541" s="280">
        <v>150</v>
      </c>
      <c r="H541" s="306" t="s">
        <v>364</v>
      </c>
      <c r="I541" s="306" t="s">
        <v>365</v>
      </c>
      <c r="J541" s="306"/>
      <c r="K541" s="306" t="s">
        <v>109</v>
      </c>
      <c r="L541" s="306"/>
      <c r="M541" s="282" t="str">
        <f>VLOOKUP(G541,'[1]Matriz de Clasificacion'!$H$1:$K$341,4)</f>
        <v>Producto</v>
      </c>
      <c r="N541" s="310">
        <f t="shared" si="12"/>
        <v>0</v>
      </c>
      <c r="O541" s="306"/>
      <c r="P541" s="306"/>
      <c r="Q541" s="306"/>
      <c r="R541" s="307"/>
      <c r="S541" s="308"/>
      <c r="T541" s="308"/>
      <c r="U541" s="308"/>
      <c r="V541" s="308"/>
      <c r="W541" s="308"/>
      <c r="X541" s="308"/>
      <c r="Y541" s="308"/>
      <c r="Z541" s="305"/>
      <c r="AA541" s="305"/>
      <c r="AB541" s="305"/>
      <c r="AC541" s="305"/>
    </row>
    <row r="542" spans="1:29" s="303" customFormat="1" ht="102" x14ac:dyDescent="0.2">
      <c r="A542" s="298" t="str">
        <f t="shared" ref="A542:B557" si="13">A541</f>
        <v>Pilar 6</v>
      </c>
      <c r="B542" s="298">
        <f t="shared" si="11"/>
        <v>6</v>
      </c>
      <c r="C542" s="298" t="s">
        <v>351</v>
      </c>
      <c r="D542" s="298" t="s">
        <v>358</v>
      </c>
      <c r="E542" s="299">
        <v>2</v>
      </c>
      <c r="F542" s="298" t="s">
        <v>359</v>
      </c>
      <c r="G542" s="280">
        <v>151</v>
      </c>
      <c r="H542" s="300" t="s">
        <v>366</v>
      </c>
      <c r="I542" s="300" t="s">
        <v>367</v>
      </c>
      <c r="J542" s="300"/>
      <c r="K542" s="300" t="s">
        <v>109</v>
      </c>
      <c r="L542" s="300"/>
      <c r="M542" s="282" t="str">
        <f>VLOOKUP(G542,'[1]Matriz de Clasificacion'!$H$1:$K$341,4)</f>
        <v>Resultado</v>
      </c>
      <c r="N542" s="310">
        <f t="shared" si="12"/>
        <v>1</v>
      </c>
      <c r="O542" s="300" t="s">
        <v>1195</v>
      </c>
      <c r="P542" s="438" t="s">
        <v>6</v>
      </c>
      <c r="Q542" s="438" t="s">
        <v>1644</v>
      </c>
      <c r="R542" s="301"/>
      <c r="S542" s="302"/>
      <c r="T542" s="302"/>
      <c r="U542" s="300" t="s">
        <v>935</v>
      </c>
      <c r="V542" s="302"/>
      <c r="W542" s="302"/>
      <c r="X542" s="302"/>
      <c r="Y542" s="302"/>
      <c r="Z542" s="299"/>
      <c r="AA542" s="299"/>
      <c r="AB542" s="299"/>
      <c r="AC542" s="299"/>
    </row>
    <row r="543" spans="1:29" s="303" customFormat="1" ht="102" x14ac:dyDescent="0.2">
      <c r="A543" s="298" t="str">
        <f t="shared" si="13"/>
        <v>Pilar 6</v>
      </c>
      <c r="B543" s="298">
        <f t="shared" si="13"/>
        <v>6</v>
      </c>
      <c r="C543" s="298" t="s">
        <v>351</v>
      </c>
      <c r="D543" s="298" t="s">
        <v>358</v>
      </c>
      <c r="E543" s="299">
        <v>2</v>
      </c>
      <c r="F543" s="298" t="s">
        <v>359</v>
      </c>
      <c r="G543" s="280">
        <v>151</v>
      </c>
      <c r="H543" s="300" t="s">
        <v>366</v>
      </c>
      <c r="I543" s="300" t="s">
        <v>367</v>
      </c>
      <c r="J543" s="300"/>
      <c r="K543" s="300" t="s">
        <v>109</v>
      </c>
      <c r="L543" s="300"/>
      <c r="M543" s="282" t="str">
        <f>VLOOKUP(G543,'[1]Matriz de Clasificacion'!$H$1:$K$341,4)</f>
        <v>Resultado</v>
      </c>
      <c r="N543" s="310">
        <f t="shared" si="12"/>
        <v>1</v>
      </c>
      <c r="O543" s="300" t="s">
        <v>1197</v>
      </c>
      <c r="P543" s="438" t="s">
        <v>91</v>
      </c>
      <c r="Q543" s="438" t="s">
        <v>1645</v>
      </c>
      <c r="R543" s="301"/>
      <c r="S543" s="302"/>
      <c r="T543" s="302"/>
      <c r="U543" s="300"/>
      <c r="V543" s="302"/>
      <c r="W543" s="302"/>
      <c r="X543" s="302"/>
      <c r="Y543" s="302"/>
      <c r="Z543" s="299"/>
      <c r="AA543" s="299"/>
      <c r="AB543" s="299"/>
      <c r="AC543" s="299"/>
    </row>
    <row r="544" spans="1:29" s="303" customFormat="1" ht="102" x14ac:dyDescent="0.2">
      <c r="A544" s="298" t="str">
        <f t="shared" si="13"/>
        <v>Pilar 6</v>
      </c>
      <c r="B544" s="298">
        <f t="shared" si="13"/>
        <v>6</v>
      </c>
      <c r="C544" s="298" t="s">
        <v>351</v>
      </c>
      <c r="D544" s="298" t="s">
        <v>358</v>
      </c>
      <c r="E544" s="299">
        <v>2</v>
      </c>
      <c r="F544" s="298" t="s">
        <v>359</v>
      </c>
      <c r="G544" s="280">
        <v>151</v>
      </c>
      <c r="H544" s="300" t="s">
        <v>366</v>
      </c>
      <c r="I544" s="300" t="s">
        <v>367</v>
      </c>
      <c r="J544" s="300"/>
      <c r="K544" s="300" t="s">
        <v>109</v>
      </c>
      <c r="L544" s="300"/>
      <c r="M544" s="282" t="str">
        <f>VLOOKUP(G544,'[1]Matriz de Clasificacion'!$H$1:$K$341,4)</f>
        <v>Resultado</v>
      </c>
      <c r="N544" s="310">
        <f t="shared" si="12"/>
        <v>1</v>
      </c>
      <c r="O544" s="300" t="s">
        <v>1196</v>
      </c>
      <c r="P544" s="438" t="s">
        <v>91</v>
      </c>
      <c r="Q544" s="438" t="s">
        <v>1646</v>
      </c>
      <c r="R544" s="301"/>
      <c r="S544" s="302"/>
      <c r="T544" s="302"/>
      <c r="U544" s="300"/>
      <c r="V544" s="302"/>
      <c r="W544" s="302"/>
      <c r="X544" s="302"/>
      <c r="Y544" s="302"/>
      <c r="Z544" s="299"/>
      <c r="AA544" s="299"/>
      <c r="AB544" s="299"/>
      <c r="AC544" s="299"/>
    </row>
    <row r="545" spans="1:29" s="303" customFormat="1" ht="102" x14ac:dyDescent="0.2">
      <c r="A545" s="298" t="str">
        <f t="shared" si="13"/>
        <v>Pilar 6</v>
      </c>
      <c r="B545" s="298">
        <f t="shared" si="13"/>
        <v>6</v>
      </c>
      <c r="C545" s="298" t="s">
        <v>351</v>
      </c>
      <c r="D545" s="298" t="s">
        <v>358</v>
      </c>
      <c r="E545" s="299">
        <v>2</v>
      </c>
      <c r="F545" s="298" t="s">
        <v>359</v>
      </c>
      <c r="G545" s="280">
        <v>151</v>
      </c>
      <c r="H545" s="300" t="s">
        <v>366</v>
      </c>
      <c r="I545" s="300" t="s">
        <v>367</v>
      </c>
      <c r="J545" s="300"/>
      <c r="K545" s="300" t="s">
        <v>109</v>
      </c>
      <c r="L545" s="300"/>
      <c r="M545" s="282" t="str">
        <f>VLOOKUP(G545,'[1]Matriz de Clasificacion'!$H$1:$K$341,4)</f>
        <v>Resultado</v>
      </c>
      <c r="N545" s="310">
        <f t="shared" si="12"/>
        <v>1</v>
      </c>
      <c r="O545" s="300" t="s">
        <v>1195</v>
      </c>
      <c r="P545" s="438" t="s">
        <v>91</v>
      </c>
      <c r="Q545" s="438" t="s">
        <v>1647</v>
      </c>
      <c r="R545" s="301"/>
      <c r="S545" s="302"/>
      <c r="T545" s="302"/>
      <c r="U545" s="300"/>
      <c r="V545" s="302"/>
      <c r="W545" s="302"/>
      <c r="X545" s="302"/>
      <c r="Y545" s="302"/>
      <c r="Z545" s="299"/>
      <c r="AA545" s="299"/>
      <c r="AB545" s="299"/>
      <c r="AC545" s="299"/>
    </row>
    <row r="546" spans="1:29" s="303" customFormat="1" ht="102" x14ac:dyDescent="0.2">
      <c r="A546" s="298" t="str">
        <f t="shared" si="13"/>
        <v>Pilar 6</v>
      </c>
      <c r="B546" s="298">
        <f t="shared" si="13"/>
        <v>6</v>
      </c>
      <c r="C546" s="298" t="s">
        <v>351</v>
      </c>
      <c r="D546" s="298" t="s">
        <v>358</v>
      </c>
      <c r="E546" s="299">
        <v>2</v>
      </c>
      <c r="F546" s="298" t="s">
        <v>359</v>
      </c>
      <c r="G546" s="280">
        <v>151</v>
      </c>
      <c r="H546" s="300" t="s">
        <v>366</v>
      </c>
      <c r="I546" s="300" t="s">
        <v>367</v>
      </c>
      <c r="J546" s="300"/>
      <c r="K546" s="300" t="s">
        <v>109</v>
      </c>
      <c r="L546" s="300"/>
      <c r="M546" s="282" t="str">
        <f>VLOOKUP(G546,'[1]Matriz de Clasificacion'!$H$1:$K$341,4)</f>
        <v>Resultado</v>
      </c>
      <c r="N546" s="310">
        <f t="shared" si="12"/>
        <v>1</v>
      </c>
      <c r="O546" s="300" t="s">
        <v>1198</v>
      </c>
      <c r="P546" s="438" t="s">
        <v>28</v>
      </c>
      <c r="Q546" s="438" t="s">
        <v>1648</v>
      </c>
      <c r="R546" s="301"/>
      <c r="S546" s="302"/>
      <c r="T546" s="302"/>
      <c r="U546" s="300"/>
      <c r="V546" s="302"/>
      <c r="W546" s="302"/>
      <c r="X546" s="302"/>
      <c r="Y546" s="302"/>
      <c r="Z546" s="299"/>
      <c r="AA546" s="299"/>
      <c r="AB546" s="299"/>
      <c r="AC546" s="299"/>
    </row>
    <row r="547" spans="1:29" s="303" customFormat="1" ht="102" x14ac:dyDescent="0.2">
      <c r="A547" s="298" t="str">
        <f t="shared" si="13"/>
        <v>Pilar 6</v>
      </c>
      <c r="B547" s="298">
        <f t="shared" si="13"/>
        <v>6</v>
      </c>
      <c r="C547" s="298" t="s">
        <v>351</v>
      </c>
      <c r="D547" s="298" t="s">
        <v>358</v>
      </c>
      <c r="E547" s="299">
        <v>2</v>
      </c>
      <c r="F547" s="298" t="s">
        <v>359</v>
      </c>
      <c r="G547" s="280">
        <v>151</v>
      </c>
      <c r="H547" s="300" t="s">
        <v>366</v>
      </c>
      <c r="I547" s="300" t="s">
        <v>367</v>
      </c>
      <c r="J547" s="300"/>
      <c r="K547" s="300" t="s">
        <v>109</v>
      </c>
      <c r="L547" s="300"/>
      <c r="M547" s="282" t="str">
        <f>VLOOKUP(G547,'[1]Matriz de Clasificacion'!$H$1:$K$341,4)</f>
        <v>Resultado</v>
      </c>
      <c r="N547" s="310">
        <f t="shared" si="12"/>
        <v>1</v>
      </c>
      <c r="O547" s="300" t="s">
        <v>1197</v>
      </c>
      <c r="P547" s="438" t="s">
        <v>28</v>
      </c>
      <c r="Q547" s="438" t="s">
        <v>1649</v>
      </c>
      <c r="R547" s="301"/>
      <c r="S547" s="302"/>
      <c r="T547" s="302"/>
      <c r="U547" s="300"/>
      <c r="V547" s="302"/>
      <c r="W547" s="302"/>
      <c r="X547" s="302"/>
      <c r="Y547" s="302"/>
      <c r="Z547" s="299"/>
      <c r="AA547" s="299"/>
      <c r="AB547" s="299"/>
      <c r="AC547" s="299"/>
    </row>
    <row r="548" spans="1:29" s="303" customFormat="1" ht="102" x14ac:dyDescent="0.2">
      <c r="A548" s="298" t="str">
        <f t="shared" si="13"/>
        <v>Pilar 6</v>
      </c>
      <c r="B548" s="298">
        <f t="shared" si="13"/>
        <v>6</v>
      </c>
      <c r="C548" s="298" t="s">
        <v>351</v>
      </c>
      <c r="D548" s="298" t="s">
        <v>358</v>
      </c>
      <c r="E548" s="299">
        <v>2</v>
      </c>
      <c r="F548" s="298" t="s">
        <v>359</v>
      </c>
      <c r="G548" s="280">
        <v>151</v>
      </c>
      <c r="H548" s="300" t="s">
        <v>366</v>
      </c>
      <c r="I548" s="300" t="s">
        <v>367</v>
      </c>
      <c r="J548" s="300"/>
      <c r="K548" s="300" t="s">
        <v>109</v>
      </c>
      <c r="L548" s="300"/>
      <c r="M548" s="282" t="str">
        <f>VLOOKUP(G548,'[1]Matriz de Clasificacion'!$H$1:$K$341,4)</f>
        <v>Resultado</v>
      </c>
      <c r="N548" s="310">
        <f t="shared" si="12"/>
        <v>1</v>
      </c>
      <c r="O548" s="300" t="s">
        <v>1196</v>
      </c>
      <c r="P548" s="438" t="s">
        <v>28</v>
      </c>
      <c r="Q548" s="438" t="s">
        <v>1650</v>
      </c>
      <c r="R548" s="301"/>
      <c r="S548" s="302"/>
      <c r="T548" s="302"/>
      <c r="U548" s="300"/>
      <c r="V548" s="302"/>
      <c r="W548" s="302"/>
      <c r="X548" s="302"/>
      <c r="Y548" s="302"/>
      <c r="Z548" s="299"/>
      <c r="AA548" s="299"/>
      <c r="AB548" s="299"/>
      <c r="AC548" s="299"/>
    </row>
    <row r="549" spans="1:29" s="303" customFormat="1" ht="102" x14ac:dyDescent="0.2">
      <c r="A549" s="298" t="str">
        <f t="shared" si="13"/>
        <v>Pilar 6</v>
      </c>
      <c r="B549" s="298">
        <f t="shared" si="13"/>
        <v>6</v>
      </c>
      <c r="C549" s="298" t="s">
        <v>351</v>
      </c>
      <c r="D549" s="298" t="s">
        <v>358</v>
      </c>
      <c r="E549" s="299">
        <v>2</v>
      </c>
      <c r="F549" s="298" t="s">
        <v>359</v>
      </c>
      <c r="G549" s="280">
        <v>151</v>
      </c>
      <c r="H549" s="300" t="s">
        <v>366</v>
      </c>
      <c r="I549" s="300" t="s">
        <v>367</v>
      </c>
      <c r="J549" s="300"/>
      <c r="K549" s="300" t="s">
        <v>109</v>
      </c>
      <c r="L549" s="300"/>
      <c r="M549" s="282" t="str">
        <f>VLOOKUP(G549,'[1]Matriz de Clasificacion'!$H$1:$K$341,4)</f>
        <v>Resultado</v>
      </c>
      <c r="N549" s="310">
        <f t="shared" si="12"/>
        <v>1</v>
      </c>
      <c r="O549" s="300" t="s">
        <v>1195</v>
      </c>
      <c r="P549" s="438" t="s">
        <v>28</v>
      </c>
      <c r="Q549" s="438" t="s">
        <v>1651</v>
      </c>
      <c r="R549" s="301"/>
      <c r="S549" s="302"/>
      <c r="T549" s="302"/>
      <c r="U549" s="300"/>
      <c r="V549" s="302"/>
      <c r="W549" s="302"/>
      <c r="X549" s="302"/>
      <c r="Y549" s="302"/>
      <c r="Z549" s="299"/>
      <c r="AA549" s="299"/>
      <c r="AB549" s="299"/>
      <c r="AC549" s="299"/>
    </row>
    <row r="550" spans="1:29" s="309" customFormat="1" ht="102" x14ac:dyDescent="0.2">
      <c r="A550" s="304" t="str">
        <f>A542</f>
        <v>Pilar 6</v>
      </c>
      <c r="B550" s="304">
        <f>B542</f>
        <v>6</v>
      </c>
      <c r="C550" s="304" t="s">
        <v>351</v>
      </c>
      <c r="D550" s="304" t="s">
        <v>358</v>
      </c>
      <c r="E550" s="305">
        <v>2</v>
      </c>
      <c r="F550" s="304" t="s">
        <v>359</v>
      </c>
      <c r="G550" s="280">
        <v>152</v>
      </c>
      <c r="H550" s="306" t="s">
        <v>368</v>
      </c>
      <c r="I550" s="306" t="s">
        <v>369</v>
      </c>
      <c r="J550" s="306"/>
      <c r="K550" s="306" t="s">
        <v>109</v>
      </c>
      <c r="L550" s="306"/>
      <c r="M550" s="282" t="str">
        <f>VLOOKUP(G550,'[1]Matriz de Clasificacion'!$H$1:$K$341,4)</f>
        <v>Resultado</v>
      </c>
      <c r="N550" s="310">
        <f t="shared" si="12"/>
        <v>1</v>
      </c>
      <c r="O550" s="306" t="s">
        <v>1195</v>
      </c>
      <c r="P550" s="306" t="s">
        <v>6</v>
      </c>
      <c r="Q550" s="306" t="s">
        <v>1281</v>
      </c>
      <c r="R550" s="307"/>
      <c r="S550" s="308"/>
      <c r="T550" s="308"/>
      <c r="U550" s="306" t="s">
        <v>936</v>
      </c>
      <c r="V550" s="308"/>
      <c r="W550" s="308"/>
      <c r="X550" s="308"/>
      <c r="Y550" s="308"/>
      <c r="Z550" s="305"/>
      <c r="AA550" s="305"/>
      <c r="AB550" s="305"/>
      <c r="AC550" s="305"/>
    </row>
    <row r="551" spans="1:29" s="303" customFormat="1" ht="102" x14ac:dyDescent="0.2">
      <c r="A551" s="298" t="str">
        <f t="shared" si="13"/>
        <v>Pilar 6</v>
      </c>
      <c r="B551" s="298">
        <f t="shared" si="11"/>
        <v>6</v>
      </c>
      <c r="C551" s="298" t="s">
        <v>351</v>
      </c>
      <c r="D551" s="298" t="s">
        <v>358</v>
      </c>
      <c r="E551" s="299">
        <v>2</v>
      </c>
      <c r="F551" s="298" t="s">
        <v>359</v>
      </c>
      <c r="G551" s="280">
        <v>153</v>
      </c>
      <c r="H551" s="300" t="s">
        <v>370</v>
      </c>
      <c r="I551" s="300" t="s">
        <v>371</v>
      </c>
      <c r="J551" s="300"/>
      <c r="K551" s="300" t="s">
        <v>109</v>
      </c>
      <c r="L551" s="300"/>
      <c r="M551" s="282" t="str">
        <f>VLOOKUP(G551,'[1]Matriz de Clasificacion'!$H$1:$K$341,4)</f>
        <v>Resultado</v>
      </c>
      <c r="N551" s="310">
        <f t="shared" si="12"/>
        <v>1</v>
      </c>
      <c r="O551" s="300" t="s">
        <v>1195</v>
      </c>
      <c r="P551" s="300" t="s">
        <v>6</v>
      </c>
      <c r="Q551" s="300" t="s">
        <v>1282</v>
      </c>
      <c r="R551" s="301"/>
      <c r="S551" s="302"/>
      <c r="T551" s="302"/>
      <c r="U551" s="300" t="s">
        <v>937</v>
      </c>
      <c r="V551" s="302"/>
      <c r="W551" s="302"/>
      <c r="X551" s="302"/>
      <c r="Y551" s="302"/>
      <c r="Z551" s="299"/>
      <c r="AA551" s="299"/>
      <c r="AB551" s="299"/>
      <c r="AC551" s="299"/>
    </row>
    <row r="552" spans="1:29" s="309" customFormat="1" ht="102" x14ac:dyDescent="0.2">
      <c r="A552" s="304" t="str">
        <f t="shared" si="13"/>
        <v>Pilar 6</v>
      </c>
      <c r="B552" s="304">
        <f t="shared" si="11"/>
        <v>6</v>
      </c>
      <c r="C552" s="304" t="s">
        <v>351</v>
      </c>
      <c r="D552" s="304" t="s">
        <v>358</v>
      </c>
      <c r="E552" s="305">
        <v>2</v>
      </c>
      <c r="F552" s="304" t="s">
        <v>359</v>
      </c>
      <c r="G552" s="280">
        <v>154</v>
      </c>
      <c r="H552" s="306" t="s">
        <v>372</v>
      </c>
      <c r="I552" s="306" t="s">
        <v>373</v>
      </c>
      <c r="J552" s="306"/>
      <c r="K552" s="306" t="s">
        <v>109</v>
      </c>
      <c r="L552" s="306"/>
      <c r="M552" s="282" t="str">
        <f>VLOOKUP(G552,'[1]Matriz de Clasificacion'!$H$1:$K$341,4)</f>
        <v>Producto</v>
      </c>
      <c r="N552" s="310">
        <f t="shared" si="12"/>
        <v>0</v>
      </c>
      <c r="O552" s="306"/>
      <c r="P552" s="306"/>
      <c r="Q552" s="306"/>
      <c r="R552" s="307"/>
      <c r="S552" s="308"/>
      <c r="T552" s="308"/>
      <c r="U552" s="308"/>
      <c r="V552" s="308"/>
      <c r="W552" s="308"/>
      <c r="X552" s="308"/>
      <c r="Y552" s="308"/>
      <c r="Z552" s="305"/>
      <c r="AA552" s="305"/>
      <c r="AB552" s="305"/>
      <c r="AC552" s="305"/>
    </row>
    <row r="553" spans="1:29" s="432" customFormat="1" ht="102" x14ac:dyDescent="0.2">
      <c r="A553" s="427" t="str">
        <f t="shared" si="13"/>
        <v>Pilar 6</v>
      </c>
      <c r="B553" s="427">
        <f t="shared" si="13"/>
        <v>6</v>
      </c>
      <c r="C553" s="427" t="s">
        <v>351</v>
      </c>
      <c r="D553" s="427" t="s">
        <v>374</v>
      </c>
      <c r="E553" s="428">
        <v>3</v>
      </c>
      <c r="F553" s="427" t="s">
        <v>375</v>
      </c>
      <c r="G553" s="280">
        <v>155</v>
      </c>
      <c r="H553" s="429" t="s">
        <v>376</v>
      </c>
      <c r="I553" s="429" t="s">
        <v>377</v>
      </c>
      <c r="J553" s="429"/>
      <c r="K553" s="429" t="s">
        <v>109</v>
      </c>
      <c r="L553" s="429"/>
      <c r="M553" s="282" t="str">
        <f>VLOOKUP(G553,'[1]Matriz de Clasificacion'!$H$1:$K$341,4)</f>
        <v>Resultado</v>
      </c>
      <c r="N553" s="310">
        <f t="shared" si="12"/>
        <v>1</v>
      </c>
      <c r="O553" s="429" t="s">
        <v>1195</v>
      </c>
      <c r="P553" s="429" t="s">
        <v>6</v>
      </c>
      <c r="Q553" s="429" t="s">
        <v>1239</v>
      </c>
      <c r="R553" s="430"/>
      <c r="S553" s="431"/>
      <c r="T553" s="431"/>
      <c r="U553" s="431"/>
      <c r="V553" s="431"/>
      <c r="W553" s="431"/>
      <c r="X553" s="431"/>
      <c r="Y553" s="431"/>
      <c r="Z553" s="428"/>
      <c r="AA553" s="428"/>
      <c r="AB553" s="428"/>
      <c r="AC553" s="428"/>
    </row>
    <row r="554" spans="1:29" s="360" customFormat="1" ht="102" x14ac:dyDescent="0.2">
      <c r="A554" s="354" t="str">
        <f t="shared" si="13"/>
        <v>Pilar 6</v>
      </c>
      <c r="B554" s="354">
        <f t="shared" si="13"/>
        <v>6</v>
      </c>
      <c r="C554" s="354" t="s">
        <v>351</v>
      </c>
      <c r="D554" s="354" t="s">
        <v>374</v>
      </c>
      <c r="E554" s="355">
        <v>3</v>
      </c>
      <c r="F554" s="354" t="s">
        <v>375</v>
      </c>
      <c r="G554" s="280">
        <v>155</v>
      </c>
      <c r="H554" s="356" t="s">
        <v>376</v>
      </c>
      <c r="I554" s="356" t="s">
        <v>377</v>
      </c>
      <c r="J554" s="356"/>
      <c r="K554" s="356" t="s">
        <v>109</v>
      </c>
      <c r="L554" s="356"/>
      <c r="M554" s="282" t="str">
        <f>VLOOKUP(G554,'[1]Matriz de Clasificacion'!$H$1:$K$341,4)</f>
        <v>Resultado</v>
      </c>
      <c r="N554" s="310">
        <f t="shared" si="12"/>
        <v>1</v>
      </c>
      <c r="O554" s="356" t="s">
        <v>1196</v>
      </c>
      <c r="P554" s="356" t="s">
        <v>91</v>
      </c>
      <c r="Q554" s="356" t="s">
        <v>940</v>
      </c>
      <c r="R554" s="362"/>
      <c r="S554" s="357"/>
      <c r="T554" s="357"/>
      <c r="U554" s="357"/>
      <c r="V554" s="357"/>
      <c r="W554" s="357"/>
      <c r="X554" s="357"/>
      <c r="Y554" s="357"/>
      <c r="Z554" s="355"/>
      <c r="AA554" s="355"/>
      <c r="AB554" s="355"/>
      <c r="AC554" s="355"/>
    </row>
    <row r="555" spans="1:29" s="432" customFormat="1" ht="102" x14ac:dyDescent="0.2">
      <c r="A555" s="427" t="str">
        <f t="shared" si="13"/>
        <v>Pilar 6</v>
      </c>
      <c r="B555" s="427">
        <f t="shared" si="13"/>
        <v>6</v>
      </c>
      <c r="C555" s="427" t="s">
        <v>351</v>
      </c>
      <c r="D555" s="427" t="s">
        <v>374</v>
      </c>
      <c r="E555" s="428">
        <v>3</v>
      </c>
      <c r="F555" s="427" t="s">
        <v>375</v>
      </c>
      <c r="G555" s="280">
        <v>155</v>
      </c>
      <c r="H555" s="429" t="s">
        <v>376</v>
      </c>
      <c r="I555" s="429" t="s">
        <v>377</v>
      </c>
      <c r="J555" s="429"/>
      <c r="K555" s="429" t="s">
        <v>109</v>
      </c>
      <c r="L555" s="429"/>
      <c r="M555" s="282" t="str">
        <f>VLOOKUP(G555,'[1]Matriz de Clasificacion'!$H$1:$K$341,4)</f>
        <v>Resultado</v>
      </c>
      <c r="N555" s="310">
        <f t="shared" si="12"/>
        <v>1</v>
      </c>
      <c r="O555" s="429" t="s">
        <v>1195</v>
      </c>
      <c r="P555" s="429" t="s">
        <v>91</v>
      </c>
      <c r="Q555" s="429" t="s">
        <v>938</v>
      </c>
      <c r="R555" s="430"/>
      <c r="S555" s="431"/>
      <c r="T555" s="431"/>
      <c r="U555" s="431"/>
      <c r="V555" s="431"/>
      <c r="W555" s="431"/>
      <c r="X555" s="431"/>
      <c r="Y555" s="431"/>
      <c r="Z555" s="428"/>
      <c r="AA555" s="428"/>
      <c r="AB555" s="428"/>
      <c r="AC555" s="428"/>
    </row>
    <row r="556" spans="1:29" s="360" customFormat="1" ht="102" x14ac:dyDescent="0.2">
      <c r="A556" s="354" t="str">
        <f t="shared" si="13"/>
        <v>Pilar 6</v>
      </c>
      <c r="B556" s="354">
        <f t="shared" si="13"/>
        <v>6</v>
      </c>
      <c r="C556" s="354" t="s">
        <v>351</v>
      </c>
      <c r="D556" s="354" t="s">
        <v>374</v>
      </c>
      <c r="E556" s="355">
        <v>3</v>
      </c>
      <c r="F556" s="354" t="s">
        <v>375</v>
      </c>
      <c r="G556" s="280">
        <v>155</v>
      </c>
      <c r="H556" s="356" t="s">
        <v>376</v>
      </c>
      <c r="I556" s="356" t="s">
        <v>377</v>
      </c>
      <c r="J556" s="356"/>
      <c r="K556" s="356" t="s">
        <v>109</v>
      </c>
      <c r="L556" s="356"/>
      <c r="M556" s="282" t="str">
        <f>VLOOKUP(G556,'[1]Matriz de Clasificacion'!$H$1:$K$341,4)</f>
        <v>Resultado</v>
      </c>
      <c r="N556" s="310">
        <f t="shared" si="12"/>
        <v>1</v>
      </c>
      <c r="O556" s="356" t="s">
        <v>1206</v>
      </c>
      <c r="P556" s="356" t="s">
        <v>28</v>
      </c>
      <c r="Q556" s="356" t="s">
        <v>945</v>
      </c>
      <c r="R556" s="362"/>
      <c r="S556" s="356" t="s">
        <v>926</v>
      </c>
      <c r="T556" s="356" t="s">
        <v>938</v>
      </c>
      <c r="U556" s="356" t="s">
        <v>939</v>
      </c>
      <c r="V556" s="357"/>
      <c r="W556" s="357"/>
      <c r="X556" s="357"/>
      <c r="Y556" s="357"/>
      <c r="Z556" s="355"/>
      <c r="AA556" s="355"/>
      <c r="AB556" s="355"/>
      <c r="AC556" s="355"/>
    </row>
    <row r="557" spans="1:29" s="432" customFormat="1" ht="102" x14ac:dyDescent="0.2">
      <c r="A557" s="427" t="str">
        <f t="shared" si="13"/>
        <v>Pilar 6</v>
      </c>
      <c r="B557" s="427">
        <f t="shared" si="13"/>
        <v>6</v>
      </c>
      <c r="C557" s="427" t="s">
        <v>351</v>
      </c>
      <c r="D557" s="427" t="s">
        <v>374</v>
      </c>
      <c r="E557" s="428">
        <v>3</v>
      </c>
      <c r="F557" s="427" t="s">
        <v>375</v>
      </c>
      <c r="G557" s="280">
        <v>155</v>
      </c>
      <c r="H557" s="429" t="s">
        <v>376</v>
      </c>
      <c r="I557" s="429" t="s">
        <v>377</v>
      </c>
      <c r="J557" s="429"/>
      <c r="K557" s="429" t="s">
        <v>109</v>
      </c>
      <c r="L557" s="429"/>
      <c r="M557" s="282" t="str">
        <f>VLOOKUP(G557,'[1]Matriz de Clasificacion'!$H$1:$K$341,4)</f>
        <v>Resultado</v>
      </c>
      <c r="N557" s="310">
        <f t="shared" si="12"/>
        <v>1</v>
      </c>
      <c r="O557" s="431">
        <v>8</v>
      </c>
      <c r="P557" s="429" t="s">
        <v>28</v>
      </c>
      <c r="Q557" s="429" t="s">
        <v>944</v>
      </c>
      <c r="R557" s="436"/>
      <c r="S557" s="429" t="s">
        <v>905</v>
      </c>
      <c r="T557" s="429" t="s">
        <v>940</v>
      </c>
      <c r="U557" s="431"/>
      <c r="V557" s="431"/>
      <c r="W557" s="431"/>
      <c r="X557" s="431"/>
      <c r="Y557" s="431"/>
      <c r="Z557" s="428"/>
      <c r="AA557" s="428"/>
      <c r="AB557" s="428"/>
      <c r="AC557" s="428"/>
    </row>
    <row r="558" spans="1:29" s="360" customFormat="1" ht="132" x14ac:dyDescent="0.2">
      <c r="A558" s="354" t="str">
        <f t="shared" ref="A558:B573" si="14">A557</f>
        <v>Pilar 6</v>
      </c>
      <c r="B558" s="354">
        <f t="shared" si="14"/>
        <v>6</v>
      </c>
      <c r="C558" s="354" t="s">
        <v>351</v>
      </c>
      <c r="D558" s="354" t="s">
        <v>374</v>
      </c>
      <c r="E558" s="355">
        <v>3</v>
      </c>
      <c r="F558" s="354" t="s">
        <v>375</v>
      </c>
      <c r="G558" s="280">
        <v>155</v>
      </c>
      <c r="H558" s="356" t="s">
        <v>376</v>
      </c>
      <c r="I558" s="356" t="s">
        <v>377</v>
      </c>
      <c r="J558" s="356"/>
      <c r="K558" s="356" t="s">
        <v>109</v>
      </c>
      <c r="L558" s="356"/>
      <c r="M558" s="282" t="str">
        <f>VLOOKUP(G558,'[1]Matriz de Clasificacion'!$H$1:$K$341,4)</f>
        <v>Resultado</v>
      </c>
      <c r="N558" s="310">
        <f t="shared" si="12"/>
        <v>1</v>
      </c>
      <c r="O558" s="357">
        <v>7</v>
      </c>
      <c r="P558" s="357" t="s">
        <v>28</v>
      </c>
      <c r="Q558" s="356" t="s">
        <v>943</v>
      </c>
      <c r="R558" s="359"/>
      <c r="S558" s="356" t="s">
        <v>906</v>
      </c>
      <c r="T558" s="357"/>
      <c r="U558" s="357"/>
      <c r="V558" s="357"/>
      <c r="W558" s="357"/>
      <c r="X558" s="357"/>
      <c r="Y558" s="357"/>
      <c r="Z558" s="355"/>
      <c r="AA558" s="355"/>
      <c r="AB558" s="355"/>
      <c r="AC558" s="355"/>
    </row>
    <row r="559" spans="1:29" s="432" customFormat="1" ht="180" x14ac:dyDescent="0.2">
      <c r="A559" s="427" t="str">
        <f t="shared" si="14"/>
        <v>Pilar 6</v>
      </c>
      <c r="B559" s="427">
        <f t="shared" si="14"/>
        <v>6</v>
      </c>
      <c r="C559" s="427" t="s">
        <v>351</v>
      </c>
      <c r="D559" s="427" t="s">
        <v>374</v>
      </c>
      <c r="E559" s="428">
        <v>3</v>
      </c>
      <c r="F559" s="427" t="s">
        <v>375</v>
      </c>
      <c r="G559" s="280">
        <v>155</v>
      </c>
      <c r="H559" s="429" t="s">
        <v>376</v>
      </c>
      <c r="I559" s="429" t="s">
        <v>377</v>
      </c>
      <c r="J559" s="429"/>
      <c r="K559" s="429" t="s">
        <v>109</v>
      </c>
      <c r="L559" s="429"/>
      <c r="M559" s="282" t="str">
        <f>VLOOKUP(G559,'[1]Matriz de Clasificacion'!$H$1:$K$341,4)</f>
        <v>Resultado</v>
      </c>
      <c r="N559" s="310">
        <f t="shared" si="12"/>
        <v>1</v>
      </c>
      <c r="O559" s="431">
        <v>6</v>
      </c>
      <c r="P559" s="429" t="s">
        <v>28</v>
      </c>
      <c r="Q559" s="429" t="s">
        <v>942</v>
      </c>
      <c r="R559" s="436"/>
      <c r="S559" s="429" t="s">
        <v>907</v>
      </c>
      <c r="T559" s="431"/>
      <c r="U559" s="431"/>
      <c r="V559" s="431"/>
      <c r="W559" s="431"/>
      <c r="X559" s="431"/>
      <c r="Y559" s="431"/>
      <c r="Z559" s="428"/>
      <c r="AA559" s="428"/>
      <c r="AB559" s="428"/>
      <c r="AC559" s="428"/>
    </row>
    <row r="560" spans="1:29" s="360" customFormat="1" ht="102" x14ac:dyDescent="0.2">
      <c r="A560" s="354" t="str">
        <f t="shared" si="14"/>
        <v>Pilar 6</v>
      </c>
      <c r="B560" s="354">
        <f t="shared" si="14"/>
        <v>6</v>
      </c>
      <c r="C560" s="354" t="s">
        <v>351</v>
      </c>
      <c r="D560" s="354" t="s">
        <v>374</v>
      </c>
      <c r="E560" s="355">
        <v>3</v>
      </c>
      <c r="F560" s="354" t="s">
        <v>375</v>
      </c>
      <c r="G560" s="280">
        <v>155</v>
      </c>
      <c r="H560" s="356" t="s">
        <v>376</v>
      </c>
      <c r="I560" s="356" t="s">
        <v>377</v>
      </c>
      <c r="J560" s="356"/>
      <c r="K560" s="356" t="s">
        <v>109</v>
      </c>
      <c r="L560" s="356"/>
      <c r="M560" s="282" t="str">
        <f>VLOOKUP(G560,'[1]Matriz de Clasificacion'!$H$1:$K$341,4)</f>
        <v>Resultado</v>
      </c>
      <c r="N560" s="310">
        <f t="shared" si="12"/>
        <v>1</v>
      </c>
      <c r="O560" s="357">
        <v>5</v>
      </c>
      <c r="P560" s="356" t="s">
        <v>28</v>
      </c>
      <c r="Q560" s="356" t="s">
        <v>941</v>
      </c>
      <c r="R560" s="359"/>
      <c r="S560" s="356" t="s">
        <v>941</v>
      </c>
      <c r="T560" s="357"/>
      <c r="U560" s="357"/>
      <c r="V560" s="357"/>
      <c r="W560" s="357"/>
      <c r="X560" s="357"/>
      <c r="Y560" s="357"/>
      <c r="Z560" s="355"/>
      <c r="AA560" s="355"/>
      <c r="AB560" s="355"/>
      <c r="AC560" s="355"/>
    </row>
    <row r="561" spans="1:29" s="432" customFormat="1" ht="120" x14ac:dyDescent="0.2">
      <c r="A561" s="427" t="str">
        <f t="shared" si="14"/>
        <v>Pilar 6</v>
      </c>
      <c r="B561" s="427">
        <f t="shared" si="14"/>
        <v>6</v>
      </c>
      <c r="C561" s="427" t="s">
        <v>351</v>
      </c>
      <c r="D561" s="427" t="s">
        <v>374</v>
      </c>
      <c r="E561" s="428">
        <v>3</v>
      </c>
      <c r="F561" s="427" t="s">
        <v>375</v>
      </c>
      <c r="G561" s="280">
        <v>155</v>
      </c>
      <c r="H561" s="429" t="s">
        <v>376</v>
      </c>
      <c r="I561" s="429" t="s">
        <v>377</v>
      </c>
      <c r="J561" s="429"/>
      <c r="K561" s="429" t="s">
        <v>109</v>
      </c>
      <c r="L561" s="429"/>
      <c r="M561" s="282" t="str">
        <f>VLOOKUP(G561,'[1]Matriz de Clasificacion'!$H$1:$K$341,4)</f>
        <v>Resultado</v>
      </c>
      <c r="N561" s="310">
        <f t="shared" si="12"/>
        <v>1</v>
      </c>
      <c r="O561" s="431">
        <v>4</v>
      </c>
      <c r="P561" s="431" t="s">
        <v>28</v>
      </c>
      <c r="Q561" s="429" t="s">
        <v>907</v>
      </c>
      <c r="R561" s="436"/>
      <c r="S561" s="429" t="s">
        <v>942</v>
      </c>
      <c r="T561" s="431"/>
      <c r="U561" s="431"/>
      <c r="V561" s="431"/>
      <c r="W561" s="431"/>
      <c r="X561" s="431"/>
      <c r="Y561" s="431"/>
      <c r="Z561" s="428"/>
      <c r="AA561" s="428"/>
      <c r="AB561" s="428"/>
      <c r="AC561" s="428"/>
    </row>
    <row r="562" spans="1:29" s="360" customFormat="1" ht="102" x14ac:dyDescent="0.2">
      <c r="A562" s="354" t="str">
        <f t="shared" si="14"/>
        <v>Pilar 6</v>
      </c>
      <c r="B562" s="354">
        <f t="shared" si="14"/>
        <v>6</v>
      </c>
      <c r="C562" s="354" t="s">
        <v>351</v>
      </c>
      <c r="D562" s="354" t="s">
        <v>374</v>
      </c>
      <c r="E562" s="355">
        <v>3</v>
      </c>
      <c r="F562" s="354" t="s">
        <v>375</v>
      </c>
      <c r="G562" s="280">
        <v>155</v>
      </c>
      <c r="H562" s="356" t="s">
        <v>376</v>
      </c>
      <c r="I562" s="356" t="s">
        <v>377</v>
      </c>
      <c r="J562" s="356"/>
      <c r="K562" s="356" t="s">
        <v>109</v>
      </c>
      <c r="L562" s="356"/>
      <c r="M562" s="282" t="str">
        <f>VLOOKUP(G562,'[1]Matriz de Clasificacion'!$H$1:$K$341,4)</f>
        <v>Resultado</v>
      </c>
      <c r="N562" s="310">
        <f t="shared" si="12"/>
        <v>1</v>
      </c>
      <c r="O562" s="357">
        <v>3</v>
      </c>
      <c r="P562" s="356" t="s">
        <v>28</v>
      </c>
      <c r="Q562" s="356" t="s">
        <v>906</v>
      </c>
      <c r="R562" s="359"/>
      <c r="S562" s="356" t="s">
        <v>943</v>
      </c>
      <c r="T562" s="357"/>
      <c r="U562" s="357"/>
      <c r="V562" s="357"/>
      <c r="W562" s="357"/>
      <c r="X562" s="357"/>
      <c r="Y562" s="357"/>
      <c r="Z562" s="355"/>
      <c r="AA562" s="355"/>
      <c r="AB562" s="355"/>
      <c r="AC562" s="355"/>
    </row>
    <row r="563" spans="1:29" s="432" customFormat="1" ht="168" x14ac:dyDescent="0.2">
      <c r="A563" s="427" t="str">
        <f t="shared" si="14"/>
        <v>Pilar 6</v>
      </c>
      <c r="B563" s="427">
        <f t="shared" si="14"/>
        <v>6</v>
      </c>
      <c r="C563" s="427" t="s">
        <v>351</v>
      </c>
      <c r="D563" s="427" t="s">
        <v>374</v>
      </c>
      <c r="E563" s="428">
        <v>3</v>
      </c>
      <c r="F563" s="427" t="s">
        <v>375</v>
      </c>
      <c r="G563" s="280">
        <v>155</v>
      </c>
      <c r="H563" s="429" t="s">
        <v>376</v>
      </c>
      <c r="I563" s="429" t="s">
        <v>377</v>
      </c>
      <c r="J563" s="429"/>
      <c r="K563" s="429" t="s">
        <v>109</v>
      </c>
      <c r="L563" s="429"/>
      <c r="M563" s="282" t="str">
        <f>VLOOKUP(G563,'[1]Matriz de Clasificacion'!$H$1:$K$341,4)</f>
        <v>Resultado</v>
      </c>
      <c r="N563" s="310">
        <f t="shared" si="12"/>
        <v>1</v>
      </c>
      <c r="O563" s="431">
        <v>2</v>
      </c>
      <c r="P563" s="429" t="s">
        <v>28</v>
      </c>
      <c r="Q563" s="429" t="s">
        <v>905</v>
      </c>
      <c r="R563" s="436"/>
      <c r="S563" s="429" t="s">
        <v>944</v>
      </c>
      <c r="T563" s="431"/>
      <c r="U563" s="431"/>
      <c r="V563" s="431"/>
      <c r="W563" s="431"/>
      <c r="X563" s="431"/>
      <c r="Y563" s="431"/>
      <c r="Z563" s="428"/>
      <c r="AA563" s="428"/>
      <c r="AB563" s="428"/>
      <c r="AC563" s="428"/>
    </row>
    <row r="564" spans="1:29" s="360" customFormat="1" ht="102" x14ac:dyDescent="0.2">
      <c r="A564" s="354" t="str">
        <f t="shared" si="14"/>
        <v>Pilar 6</v>
      </c>
      <c r="B564" s="354">
        <f t="shared" si="14"/>
        <v>6</v>
      </c>
      <c r="C564" s="354" t="s">
        <v>351</v>
      </c>
      <c r="D564" s="354" t="s">
        <v>374</v>
      </c>
      <c r="E564" s="355">
        <v>3</v>
      </c>
      <c r="F564" s="354" t="s">
        <v>375</v>
      </c>
      <c r="G564" s="280">
        <v>155</v>
      </c>
      <c r="H564" s="356" t="s">
        <v>376</v>
      </c>
      <c r="I564" s="356" t="s">
        <v>377</v>
      </c>
      <c r="J564" s="356"/>
      <c r="K564" s="356" t="s">
        <v>109</v>
      </c>
      <c r="L564" s="356"/>
      <c r="M564" s="282" t="str">
        <f>VLOOKUP(G564,'[1]Matriz de Clasificacion'!$H$1:$K$341,4)</f>
        <v>Resultado</v>
      </c>
      <c r="N564" s="310">
        <f t="shared" si="12"/>
        <v>1</v>
      </c>
      <c r="O564" s="357">
        <v>1</v>
      </c>
      <c r="P564" s="357" t="s">
        <v>28</v>
      </c>
      <c r="Q564" s="356" t="s">
        <v>926</v>
      </c>
      <c r="R564" s="359"/>
      <c r="S564" s="356" t="s">
        <v>945</v>
      </c>
      <c r="T564" s="357"/>
      <c r="U564" s="357"/>
      <c r="V564" s="357"/>
      <c r="W564" s="357"/>
      <c r="X564" s="357"/>
      <c r="Y564" s="357"/>
      <c r="Z564" s="355"/>
      <c r="AA564" s="355"/>
      <c r="AB564" s="355"/>
      <c r="AC564" s="355"/>
    </row>
    <row r="565" spans="1:29" s="309" customFormat="1" ht="102" x14ac:dyDescent="0.2">
      <c r="A565" s="304" t="str">
        <f t="shared" si="14"/>
        <v>Pilar 6</v>
      </c>
      <c r="B565" s="304">
        <f t="shared" si="14"/>
        <v>6</v>
      </c>
      <c r="C565" s="304" t="s">
        <v>351</v>
      </c>
      <c r="D565" s="304" t="s">
        <v>374</v>
      </c>
      <c r="E565" s="305">
        <v>3</v>
      </c>
      <c r="F565" s="304" t="s">
        <v>375</v>
      </c>
      <c r="G565" s="280">
        <v>156</v>
      </c>
      <c r="H565" s="306" t="s">
        <v>378</v>
      </c>
      <c r="I565" s="306" t="s">
        <v>379</v>
      </c>
      <c r="J565" s="306"/>
      <c r="K565" s="306" t="s">
        <v>109</v>
      </c>
      <c r="L565" s="306"/>
      <c r="M565" s="282" t="str">
        <f>VLOOKUP(G565,'[1]Matriz de Clasificacion'!$H$1:$K$341,4)</f>
        <v>Resultado</v>
      </c>
      <c r="N565" s="310">
        <f t="shared" si="12"/>
        <v>1</v>
      </c>
      <c r="O565" s="308">
        <v>1</v>
      </c>
      <c r="P565" s="308" t="s">
        <v>6</v>
      </c>
      <c r="Q565" s="306" t="s">
        <v>1240</v>
      </c>
      <c r="R565" s="352"/>
      <c r="S565" s="306"/>
      <c r="T565" s="308"/>
      <c r="U565" s="308"/>
      <c r="V565" s="308"/>
      <c r="W565" s="308"/>
      <c r="X565" s="308"/>
      <c r="Y565" s="308"/>
      <c r="Z565" s="305"/>
      <c r="AA565" s="305"/>
      <c r="AB565" s="305"/>
      <c r="AC565" s="305"/>
    </row>
    <row r="566" spans="1:29" s="303" customFormat="1" ht="102" x14ac:dyDescent="0.2">
      <c r="A566" s="298" t="str">
        <f t="shared" si="14"/>
        <v>Pilar 6</v>
      </c>
      <c r="B566" s="298">
        <f t="shared" si="14"/>
        <v>6</v>
      </c>
      <c r="C566" s="298" t="s">
        <v>351</v>
      </c>
      <c r="D566" s="298" t="s">
        <v>374</v>
      </c>
      <c r="E566" s="299">
        <v>3</v>
      </c>
      <c r="F566" s="298" t="s">
        <v>375</v>
      </c>
      <c r="G566" s="280">
        <v>156</v>
      </c>
      <c r="H566" s="300" t="s">
        <v>378</v>
      </c>
      <c r="I566" s="300" t="s">
        <v>379</v>
      </c>
      <c r="J566" s="300"/>
      <c r="K566" s="300" t="s">
        <v>109</v>
      </c>
      <c r="L566" s="300"/>
      <c r="M566" s="282" t="str">
        <f>VLOOKUP(G566,'[1]Matriz de Clasificacion'!$H$1:$K$341,4)</f>
        <v>Resultado</v>
      </c>
      <c r="N566" s="310">
        <f t="shared" si="12"/>
        <v>1</v>
      </c>
      <c r="O566" s="302">
        <v>2</v>
      </c>
      <c r="P566" s="302" t="s">
        <v>91</v>
      </c>
      <c r="Q566" s="300" t="s">
        <v>940</v>
      </c>
      <c r="R566" s="387"/>
      <c r="S566" s="300"/>
      <c r="T566" s="302"/>
      <c r="U566" s="302"/>
      <c r="V566" s="302"/>
      <c r="W566" s="302"/>
      <c r="X566" s="302"/>
      <c r="Y566" s="302"/>
      <c r="Z566" s="299"/>
      <c r="AA566" s="299"/>
      <c r="AB566" s="299"/>
      <c r="AC566" s="299"/>
    </row>
    <row r="567" spans="1:29" s="309" customFormat="1" ht="102" x14ac:dyDescent="0.2">
      <c r="A567" s="304" t="str">
        <f t="shared" si="14"/>
        <v>Pilar 6</v>
      </c>
      <c r="B567" s="304">
        <f t="shared" si="14"/>
        <v>6</v>
      </c>
      <c r="C567" s="304" t="s">
        <v>351</v>
      </c>
      <c r="D567" s="304" t="s">
        <v>374</v>
      </c>
      <c r="E567" s="305">
        <v>3</v>
      </c>
      <c r="F567" s="304" t="s">
        <v>375</v>
      </c>
      <c r="G567" s="280">
        <v>156</v>
      </c>
      <c r="H567" s="306" t="s">
        <v>378</v>
      </c>
      <c r="I567" s="306" t="s">
        <v>379</v>
      </c>
      <c r="J567" s="306"/>
      <c r="K567" s="306" t="s">
        <v>109</v>
      </c>
      <c r="L567" s="306"/>
      <c r="M567" s="282" t="str">
        <f>VLOOKUP(G567,'[1]Matriz de Clasificacion'!$H$1:$K$341,4)</f>
        <v>Resultado</v>
      </c>
      <c r="N567" s="310">
        <f t="shared" si="12"/>
        <v>1</v>
      </c>
      <c r="O567" s="308">
        <v>1</v>
      </c>
      <c r="P567" s="308" t="s">
        <v>91</v>
      </c>
      <c r="Q567" s="306" t="s">
        <v>938</v>
      </c>
      <c r="R567" s="352"/>
      <c r="S567" s="306"/>
      <c r="T567" s="308"/>
      <c r="U567" s="308"/>
      <c r="V567" s="308"/>
      <c r="W567" s="308"/>
      <c r="X567" s="308"/>
      <c r="Y567" s="308"/>
      <c r="Z567" s="305"/>
      <c r="AA567" s="305"/>
      <c r="AB567" s="305"/>
      <c r="AC567" s="305"/>
    </row>
    <row r="568" spans="1:29" s="303" customFormat="1" ht="102" x14ac:dyDescent="0.2">
      <c r="A568" s="298" t="str">
        <f t="shared" si="14"/>
        <v>Pilar 6</v>
      </c>
      <c r="B568" s="298">
        <f t="shared" si="14"/>
        <v>6</v>
      </c>
      <c r="C568" s="298" t="s">
        <v>351</v>
      </c>
      <c r="D568" s="298" t="s">
        <v>374</v>
      </c>
      <c r="E568" s="299">
        <v>3</v>
      </c>
      <c r="F568" s="298" t="s">
        <v>375</v>
      </c>
      <c r="G568" s="280">
        <v>156</v>
      </c>
      <c r="H568" s="300" t="s">
        <v>378</v>
      </c>
      <c r="I568" s="300" t="s">
        <v>379</v>
      </c>
      <c r="J568" s="300"/>
      <c r="K568" s="300" t="s">
        <v>109</v>
      </c>
      <c r="L568" s="300"/>
      <c r="M568" s="282" t="str">
        <f>VLOOKUP(G568,'[1]Matriz de Clasificacion'!$H$1:$K$341,4)</f>
        <v>Resultado</v>
      </c>
      <c r="N568" s="310">
        <f t="shared" si="12"/>
        <v>1</v>
      </c>
      <c r="O568" s="300" t="s">
        <v>1199</v>
      </c>
      <c r="P568" s="300" t="s">
        <v>28</v>
      </c>
      <c r="Q568" s="300" t="s">
        <v>945</v>
      </c>
      <c r="R568" s="301"/>
      <c r="S568" s="300" t="s">
        <v>905</v>
      </c>
      <c r="T568" s="300" t="s">
        <v>938</v>
      </c>
      <c r="U568" s="300" t="s">
        <v>946</v>
      </c>
      <c r="V568" s="302"/>
      <c r="W568" s="302"/>
      <c r="X568" s="302"/>
      <c r="Y568" s="302"/>
      <c r="Z568" s="299"/>
      <c r="AA568" s="299"/>
      <c r="AB568" s="299"/>
      <c r="AC568" s="299"/>
    </row>
    <row r="569" spans="1:29" s="309" customFormat="1" ht="132" x14ac:dyDescent="0.2">
      <c r="A569" s="304" t="str">
        <f t="shared" si="14"/>
        <v>Pilar 6</v>
      </c>
      <c r="B569" s="304">
        <f t="shared" si="14"/>
        <v>6</v>
      </c>
      <c r="C569" s="304" t="s">
        <v>351</v>
      </c>
      <c r="D569" s="304" t="s">
        <v>374</v>
      </c>
      <c r="E569" s="305">
        <v>3</v>
      </c>
      <c r="F569" s="304" t="s">
        <v>375</v>
      </c>
      <c r="G569" s="280">
        <v>156</v>
      </c>
      <c r="H569" s="306" t="s">
        <v>378</v>
      </c>
      <c r="I569" s="306" t="s">
        <v>379</v>
      </c>
      <c r="J569" s="306"/>
      <c r="K569" s="306" t="s">
        <v>109</v>
      </c>
      <c r="L569" s="306"/>
      <c r="M569" s="282" t="str">
        <f>VLOOKUP(G569,'[1]Matriz de Clasificacion'!$H$1:$K$341,4)</f>
        <v>Resultado</v>
      </c>
      <c r="N569" s="310">
        <f t="shared" si="12"/>
        <v>1</v>
      </c>
      <c r="O569" s="308">
        <v>5</v>
      </c>
      <c r="P569" s="306" t="s">
        <v>28</v>
      </c>
      <c r="Q569" s="306" t="s">
        <v>947</v>
      </c>
      <c r="R569" s="352"/>
      <c r="S569" s="306" t="s">
        <v>906</v>
      </c>
      <c r="T569" s="306" t="s">
        <v>940</v>
      </c>
      <c r="U569" s="308"/>
      <c r="V569" s="308"/>
      <c r="W569" s="308"/>
      <c r="X569" s="308"/>
      <c r="Y569" s="308"/>
      <c r="Z569" s="305"/>
      <c r="AA569" s="305"/>
      <c r="AB569" s="305"/>
      <c r="AC569" s="305"/>
    </row>
    <row r="570" spans="1:29" s="303" customFormat="1" ht="180" x14ac:dyDescent="0.2">
      <c r="A570" s="298" t="str">
        <f t="shared" si="14"/>
        <v>Pilar 6</v>
      </c>
      <c r="B570" s="298">
        <f t="shared" si="14"/>
        <v>6</v>
      </c>
      <c r="C570" s="298" t="s">
        <v>351</v>
      </c>
      <c r="D570" s="298" t="s">
        <v>374</v>
      </c>
      <c r="E570" s="299">
        <v>3</v>
      </c>
      <c r="F570" s="298" t="s">
        <v>375</v>
      </c>
      <c r="G570" s="280">
        <v>156</v>
      </c>
      <c r="H570" s="300" t="s">
        <v>378</v>
      </c>
      <c r="I570" s="300" t="s">
        <v>379</v>
      </c>
      <c r="J570" s="300"/>
      <c r="K570" s="300" t="s">
        <v>109</v>
      </c>
      <c r="L570" s="300"/>
      <c r="M570" s="282" t="str">
        <f>VLOOKUP(G570,'[1]Matriz de Clasificacion'!$H$1:$K$341,4)</f>
        <v>Resultado</v>
      </c>
      <c r="N570" s="310">
        <f t="shared" si="12"/>
        <v>1</v>
      </c>
      <c r="O570" s="302">
        <v>4</v>
      </c>
      <c r="P570" s="300" t="s">
        <v>28</v>
      </c>
      <c r="Q570" s="300" t="s">
        <v>941</v>
      </c>
      <c r="R570" s="387"/>
      <c r="S570" s="300" t="s">
        <v>907</v>
      </c>
      <c r="T570" s="302"/>
      <c r="U570" s="302"/>
      <c r="V570" s="302"/>
      <c r="W570" s="302"/>
      <c r="X570" s="302"/>
      <c r="Y570" s="302"/>
      <c r="Z570" s="299"/>
      <c r="AA570" s="299"/>
      <c r="AB570" s="299"/>
      <c r="AC570" s="299"/>
    </row>
    <row r="571" spans="1:29" s="309" customFormat="1" ht="102" x14ac:dyDescent="0.2">
      <c r="A571" s="304" t="str">
        <f t="shared" si="14"/>
        <v>Pilar 6</v>
      </c>
      <c r="B571" s="304">
        <f t="shared" si="14"/>
        <v>6</v>
      </c>
      <c r="C571" s="304" t="s">
        <v>351</v>
      </c>
      <c r="D571" s="304" t="s">
        <v>374</v>
      </c>
      <c r="E571" s="305">
        <v>3</v>
      </c>
      <c r="F571" s="304" t="s">
        <v>375</v>
      </c>
      <c r="G571" s="280">
        <v>156</v>
      </c>
      <c r="H571" s="306" t="s">
        <v>378</v>
      </c>
      <c r="I571" s="306" t="s">
        <v>379</v>
      </c>
      <c r="J571" s="306"/>
      <c r="K571" s="306" t="s">
        <v>109</v>
      </c>
      <c r="L571" s="306"/>
      <c r="M571" s="282" t="str">
        <f>VLOOKUP(G571,'[1]Matriz de Clasificacion'!$H$1:$K$341,4)</f>
        <v>Resultado</v>
      </c>
      <c r="N571" s="310">
        <f t="shared" si="12"/>
        <v>1</v>
      </c>
      <c r="O571" s="308">
        <v>3</v>
      </c>
      <c r="P571" s="306" t="s">
        <v>28</v>
      </c>
      <c r="Q571" s="306" t="s">
        <v>907</v>
      </c>
      <c r="R571" s="352"/>
      <c r="S571" s="306" t="s">
        <v>941</v>
      </c>
      <c r="T571" s="308"/>
      <c r="U571" s="308"/>
      <c r="V571" s="308"/>
      <c r="W571" s="308"/>
      <c r="X571" s="308"/>
      <c r="Y571" s="308"/>
      <c r="Z571" s="305"/>
      <c r="AA571" s="305"/>
      <c r="AB571" s="305"/>
      <c r="AC571" s="305"/>
    </row>
    <row r="572" spans="1:29" s="303" customFormat="1" ht="102" x14ac:dyDescent="0.2">
      <c r="A572" s="298" t="str">
        <f t="shared" si="14"/>
        <v>Pilar 6</v>
      </c>
      <c r="B572" s="298">
        <f t="shared" si="14"/>
        <v>6</v>
      </c>
      <c r="C572" s="298" t="s">
        <v>351</v>
      </c>
      <c r="D572" s="298" t="s">
        <v>374</v>
      </c>
      <c r="E572" s="299">
        <v>3</v>
      </c>
      <c r="F572" s="298" t="s">
        <v>375</v>
      </c>
      <c r="G572" s="280">
        <v>156</v>
      </c>
      <c r="H572" s="300" t="s">
        <v>378</v>
      </c>
      <c r="I572" s="300" t="s">
        <v>379</v>
      </c>
      <c r="J572" s="300"/>
      <c r="K572" s="300" t="s">
        <v>109</v>
      </c>
      <c r="L572" s="300"/>
      <c r="M572" s="282" t="str">
        <f>VLOOKUP(G572,'[1]Matriz de Clasificacion'!$H$1:$K$341,4)</f>
        <v>Resultado</v>
      </c>
      <c r="N572" s="310">
        <f t="shared" si="12"/>
        <v>1</v>
      </c>
      <c r="O572" s="302">
        <v>2</v>
      </c>
      <c r="P572" s="300" t="s">
        <v>28</v>
      </c>
      <c r="Q572" s="300" t="s">
        <v>906</v>
      </c>
      <c r="R572" s="387"/>
      <c r="S572" s="300" t="s">
        <v>947</v>
      </c>
      <c r="T572" s="302"/>
      <c r="U572" s="302"/>
      <c r="V572" s="302"/>
      <c r="W572" s="302"/>
      <c r="X572" s="302"/>
      <c r="Y572" s="302"/>
      <c r="Z572" s="299"/>
      <c r="AA572" s="299"/>
      <c r="AB572" s="299"/>
      <c r="AC572" s="299"/>
    </row>
    <row r="573" spans="1:29" s="309" customFormat="1" ht="102" x14ac:dyDescent="0.2">
      <c r="A573" s="304" t="str">
        <f t="shared" si="14"/>
        <v>Pilar 6</v>
      </c>
      <c r="B573" s="304">
        <f t="shared" si="14"/>
        <v>6</v>
      </c>
      <c r="C573" s="304" t="s">
        <v>351</v>
      </c>
      <c r="D573" s="304" t="s">
        <v>374</v>
      </c>
      <c r="E573" s="305">
        <v>3</v>
      </c>
      <c r="F573" s="304" t="s">
        <v>375</v>
      </c>
      <c r="G573" s="280">
        <v>156</v>
      </c>
      <c r="H573" s="306" t="s">
        <v>378</v>
      </c>
      <c r="I573" s="306" t="s">
        <v>379</v>
      </c>
      <c r="J573" s="306"/>
      <c r="K573" s="306" t="s">
        <v>109</v>
      </c>
      <c r="L573" s="306"/>
      <c r="M573" s="282" t="str">
        <f>VLOOKUP(G573,'[1]Matriz de Clasificacion'!$H$1:$K$341,4)</f>
        <v>Resultado</v>
      </c>
      <c r="N573" s="310">
        <f t="shared" si="12"/>
        <v>1</v>
      </c>
      <c r="O573" s="308">
        <v>1</v>
      </c>
      <c r="P573" s="306" t="s">
        <v>28</v>
      </c>
      <c r="Q573" s="306" t="s">
        <v>906</v>
      </c>
      <c r="R573" s="352"/>
      <c r="S573" s="306" t="s">
        <v>945</v>
      </c>
      <c r="T573" s="308"/>
      <c r="U573" s="308"/>
      <c r="V573" s="308"/>
      <c r="W573" s="308"/>
      <c r="X573" s="308"/>
      <c r="Y573" s="308"/>
      <c r="Z573" s="305"/>
      <c r="AA573" s="305"/>
      <c r="AB573" s="305"/>
      <c r="AC573" s="305"/>
    </row>
    <row r="574" spans="1:29" s="360" customFormat="1" ht="102" x14ac:dyDescent="0.2">
      <c r="A574" s="354" t="str">
        <f t="shared" ref="A574:B589" si="15">A573</f>
        <v>Pilar 6</v>
      </c>
      <c r="B574" s="354">
        <f t="shared" si="15"/>
        <v>6</v>
      </c>
      <c r="C574" s="354" t="s">
        <v>351</v>
      </c>
      <c r="D574" s="354" t="s">
        <v>374</v>
      </c>
      <c r="E574" s="355">
        <v>3</v>
      </c>
      <c r="F574" s="354" t="s">
        <v>375</v>
      </c>
      <c r="G574" s="280">
        <v>157</v>
      </c>
      <c r="H574" s="356" t="s">
        <v>380</v>
      </c>
      <c r="I574" s="356" t="s">
        <v>381</v>
      </c>
      <c r="J574" s="356"/>
      <c r="K574" s="356" t="s">
        <v>109</v>
      </c>
      <c r="L574" s="356"/>
      <c r="M574" s="282" t="str">
        <f>VLOOKUP(G574,'[1]Matriz de Clasificacion'!$H$1:$K$341,4)</f>
        <v>Resultado</v>
      </c>
      <c r="N574" s="310">
        <f t="shared" si="12"/>
        <v>1</v>
      </c>
      <c r="O574" s="356" t="s">
        <v>1195</v>
      </c>
      <c r="P574" s="437" t="s">
        <v>6</v>
      </c>
      <c r="Q574" s="437" t="s">
        <v>1653</v>
      </c>
      <c r="R574" s="362"/>
      <c r="S574" s="356" t="s">
        <v>941</v>
      </c>
      <c r="T574" s="357"/>
      <c r="U574" s="356" t="s">
        <v>948</v>
      </c>
      <c r="V574" s="357"/>
      <c r="W574" s="357"/>
      <c r="X574" s="437" t="s">
        <v>1659</v>
      </c>
      <c r="Y574" s="357"/>
      <c r="Z574" s="355"/>
      <c r="AA574" s="355"/>
      <c r="AB574" s="355"/>
      <c r="AC574" s="355"/>
    </row>
    <row r="575" spans="1:29" s="432" customFormat="1" ht="102" x14ac:dyDescent="0.2">
      <c r="A575" s="427" t="str">
        <f t="shared" si="15"/>
        <v>Pilar 6</v>
      </c>
      <c r="B575" s="427">
        <f t="shared" si="15"/>
        <v>6</v>
      </c>
      <c r="C575" s="427" t="s">
        <v>351</v>
      </c>
      <c r="D575" s="427" t="s">
        <v>374</v>
      </c>
      <c r="E575" s="428">
        <v>3</v>
      </c>
      <c r="F575" s="427" t="s">
        <v>375</v>
      </c>
      <c r="G575" s="280">
        <v>157</v>
      </c>
      <c r="H575" s="429" t="s">
        <v>380</v>
      </c>
      <c r="I575" s="429" t="s">
        <v>381</v>
      </c>
      <c r="J575" s="429"/>
      <c r="K575" s="429" t="s">
        <v>109</v>
      </c>
      <c r="L575" s="429"/>
      <c r="M575" s="282" t="str">
        <f>VLOOKUP(G575,'[1]Matriz de Clasificacion'!$H$1:$K$341,4)</f>
        <v>Resultado</v>
      </c>
      <c r="N575" s="310">
        <f t="shared" si="12"/>
        <v>1</v>
      </c>
      <c r="O575" s="429" t="s">
        <v>1200</v>
      </c>
      <c r="P575" s="435" t="s">
        <v>91</v>
      </c>
      <c r="Q575" s="435" t="s">
        <v>1654</v>
      </c>
      <c r="R575" s="430"/>
      <c r="S575" s="429"/>
      <c r="T575" s="431"/>
      <c r="U575" s="429"/>
      <c r="V575" s="431"/>
      <c r="W575" s="431"/>
      <c r="X575" s="435" t="s">
        <v>1659</v>
      </c>
      <c r="Y575" s="431"/>
      <c r="Z575" s="428"/>
      <c r="AA575" s="428"/>
      <c r="AB575" s="428"/>
      <c r="AC575" s="428"/>
    </row>
    <row r="576" spans="1:29" s="360" customFormat="1" ht="102" x14ac:dyDescent="0.2">
      <c r="A576" s="354" t="str">
        <f t="shared" si="15"/>
        <v>Pilar 6</v>
      </c>
      <c r="B576" s="354">
        <f t="shared" si="15"/>
        <v>6</v>
      </c>
      <c r="C576" s="354" t="s">
        <v>351</v>
      </c>
      <c r="D576" s="354" t="s">
        <v>374</v>
      </c>
      <c r="E576" s="355">
        <v>3</v>
      </c>
      <c r="F576" s="354" t="s">
        <v>375</v>
      </c>
      <c r="G576" s="280">
        <v>157</v>
      </c>
      <c r="H576" s="356" t="s">
        <v>380</v>
      </c>
      <c r="I576" s="356" t="s">
        <v>381</v>
      </c>
      <c r="J576" s="356"/>
      <c r="K576" s="356" t="s">
        <v>109</v>
      </c>
      <c r="L576" s="356"/>
      <c r="M576" s="282" t="str">
        <f>VLOOKUP(G576,'[1]Matriz de Clasificacion'!$H$1:$K$341,4)</f>
        <v>Resultado</v>
      </c>
      <c r="N576" s="310">
        <f t="shared" si="12"/>
        <v>1</v>
      </c>
      <c r="O576" s="357">
        <v>4</v>
      </c>
      <c r="P576" s="437" t="s">
        <v>91</v>
      </c>
      <c r="Q576" s="437" t="s">
        <v>1655</v>
      </c>
      <c r="R576" s="359"/>
      <c r="S576" s="356" t="s">
        <v>949</v>
      </c>
      <c r="T576" s="357"/>
      <c r="U576" s="357"/>
      <c r="V576" s="357"/>
      <c r="W576" s="357"/>
      <c r="X576" s="437" t="s">
        <v>1659</v>
      </c>
      <c r="Y576" s="357"/>
      <c r="Z576" s="355"/>
      <c r="AA576" s="355"/>
      <c r="AB576" s="355"/>
      <c r="AC576" s="355"/>
    </row>
    <row r="577" spans="1:29" s="360" customFormat="1" ht="102" x14ac:dyDescent="0.2">
      <c r="A577" s="354" t="str">
        <f t="shared" si="15"/>
        <v>Pilar 6</v>
      </c>
      <c r="B577" s="354">
        <f t="shared" si="15"/>
        <v>6</v>
      </c>
      <c r="C577" s="354" t="s">
        <v>351</v>
      </c>
      <c r="D577" s="354" t="s">
        <v>374</v>
      </c>
      <c r="E577" s="355">
        <v>3</v>
      </c>
      <c r="F577" s="354" t="s">
        <v>375</v>
      </c>
      <c r="G577" s="280">
        <v>157</v>
      </c>
      <c r="H577" s="356" t="s">
        <v>380</v>
      </c>
      <c r="I577" s="356" t="s">
        <v>381</v>
      </c>
      <c r="J577" s="356"/>
      <c r="K577" s="356" t="s">
        <v>109</v>
      </c>
      <c r="L577" s="356"/>
      <c r="M577" s="282" t="str">
        <f>VLOOKUP(G577,'[1]Matriz de Clasificacion'!$H$1:$K$341,4)</f>
        <v>Resultado</v>
      </c>
      <c r="N577" s="310">
        <f t="shared" si="12"/>
        <v>1</v>
      </c>
      <c r="O577" s="357">
        <v>3</v>
      </c>
      <c r="P577" s="437" t="s">
        <v>91</v>
      </c>
      <c r="Q577" s="437" t="s">
        <v>1656</v>
      </c>
      <c r="R577" s="359"/>
      <c r="S577" s="356"/>
      <c r="T577" s="357"/>
      <c r="U577" s="357"/>
      <c r="V577" s="357"/>
      <c r="W577" s="357"/>
      <c r="X577" s="437" t="s">
        <v>1659</v>
      </c>
      <c r="Y577" s="357"/>
      <c r="Z577" s="355"/>
      <c r="AA577" s="355"/>
      <c r="AB577" s="355"/>
      <c r="AC577" s="355"/>
    </row>
    <row r="578" spans="1:29" s="360" customFormat="1" ht="102" x14ac:dyDescent="0.2">
      <c r="A578" s="354" t="str">
        <f t="shared" si="15"/>
        <v>Pilar 6</v>
      </c>
      <c r="B578" s="354">
        <f t="shared" si="15"/>
        <v>6</v>
      </c>
      <c r="C578" s="354" t="s">
        <v>351</v>
      </c>
      <c r="D578" s="354" t="s">
        <v>374</v>
      </c>
      <c r="E578" s="355">
        <v>3</v>
      </c>
      <c r="F578" s="354" t="s">
        <v>375</v>
      </c>
      <c r="G578" s="280">
        <v>157</v>
      </c>
      <c r="H578" s="356" t="s">
        <v>380</v>
      </c>
      <c r="I578" s="356" t="s">
        <v>381</v>
      </c>
      <c r="J578" s="356"/>
      <c r="K578" s="356" t="s">
        <v>109</v>
      </c>
      <c r="L578" s="356"/>
      <c r="M578" s="282" t="str">
        <f>VLOOKUP(G578,'[1]Matriz de Clasificacion'!$H$1:$K$341,4)</f>
        <v>Resultado</v>
      </c>
      <c r="N578" s="310">
        <f t="shared" si="12"/>
        <v>1</v>
      </c>
      <c r="O578" s="357">
        <v>2</v>
      </c>
      <c r="P578" s="437" t="s">
        <v>91</v>
      </c>
      <c r="Q578" s="437" t="s">
        <v>1657</v>
      </c>
      <c r="R578" s="359"/>
      <c r="S578" s="356"/>
      <c r="T578" s="357"/>
      <c r="U578" s="357"/>
      <c r="V578" s="357"/>
      <c r="W578" s="357"/>
      <c r="X578" s="437" t="s">
        <v>1659</v>
      </c>
      <c r="Y578" s="357"/>
      <c r="Z578" s="355"/>
      <c r="AA578" s="355"/>
      <c r="AB578" s="355"/>
      <c r="AC578" s="355"/>
    </row>
    <row r="579" spans="1:29" s="360" customFormat="1" ht="102" x14ac:dyDescent="0.2">
      <c r="A579" s="354" t="str">
        <f t="shared" si="15"/>
        <v>Pilar 6</v>
      </c>
      <c r="B579" s="354">
        <f t="shared" si="15"/>
        <v>6</v>
      </c>
      <c r="C579" s="354" t="s">
        <v>351</v>
      </c>
      <c r="D579" s="354" t="s">
        <v>374</v>
      </c>
      <c r="E579" s="355">
        <v>3</v>
      </c>
      <c r="F579" s="354" t="s">
        <v>375</v>
      </c>
      <c r="G579" s="280">
        <v>157</v>
      </c>
      <c r="H579" s="356" t="s">
        <v>380</v>
      </c>
      <c r="I579" s="356" t="s">
        <v>381</v>
      </c>
      <c r="J579" s="356"/>
      <c r="K579" s="356" t="s">
        <v>109</v>
      </c>
      <c r="L579" s="356"/>
      <c r="M579" s="282" t="str">
        <f>VLOOKUP(G579,'[1]Matriz de Clasificacion'!$H$1:$K$341,4)</f>
        <v>Resultado</v>
      </c>
      <c r="N579" s="310">
        <f t="shared" si="12"/>
        <v>1</v>
      </c>
      <c r="O579" s="357">
        <v>1</v>
      </c>
      <c r="P579" s="437" t="s">
        <v>91</v>
      </c>
      <c r="Q579" s="437" t="s">
        <v>1658</v>
      </c>
      <c r="R579" s="359"/>
      <c r="S579" s="356"/>
      <c r="T579" s="357"/>
      <c r="U579" s="357"/>
      <c r="V579" s="357"/>
      <c r="W579" s="357"/>
      <c r="X579" s="437" t="s">
        <v>1659</v>
      </c>
      <c r="Y579" s="357"/>
      <c r="Z579" s="355"/>
      <c r="AA579" s="355"/>
      <c r="AB579" s="355"/>
      <c r="AC579" s="355"/>
    </row>
    <row r="580" spans="1:29" s="360" customFormat="1" ht="102" x14ac:dyDescent="0.2">
      <c r="A580" s="354" t="str">
        <f t="shared" si="15"/>
        <v>Pilar 6</v>
      </c>
      <c r="B580" s="354">
        <f t="shared" si="15"/>
        <v>6</v>
      </c>
      <c r="C580" s="354" t="s">
        <v>351</v>
      </c>
      <c r="D580" s="354" t="s">
        <v>374</v>
      </c>
      <c r="E580" s="355">
        <v>3</v>
      </c>
      <c r="F580" s="354" t="s">
        <v>375</v>
      </c>
      <c r="G580" s="280">
        <v>157</v>
      </c>
      <c r="H580" s="356" t="s">
        <v>380</v>
      </c>
      <c r="I580" s="356" t="s">
        <v>381</v>
      </c>
      <c r="J580" s="356"/>
      <c r="K580" s="356" t="s">
        <v>109</v>
      </c>
      <c r="L580" s="356"/>
      <c r="M580" s="282" t="str">
        <f>VLOOKUP(G580,'[1]Matriz de Clasificacion'!$H$1:$K$341,4)</f>
        <v>Resultado</v>
      </c>
      <c r="N580" s="310">
        <f t="shared" si="12"/>
        <v>1</v>
      </c>
      <c r="O580" s="357">
        <v>1</v>
      </c>
      <c r="P580" s="437" t="s">
        <v>28</v>
      </c>
      <c r="Q580" s="437" t="s">
        <v>1652</v>
      </c>
      <c r="R580" s="359"/>
      <c r="S580" s="356"/>
      <c r="T580" s="357"/>
      <c r="U580" s="357"/>
      <c r="V580" s="357"/>
      <c r="W580" s="357"/>
      <c r="X580" s="437" t="s">
        <v>1659</v>
      </c>
      <c r="Y580" s="357"/>
      <c r="Z580" s="355"/>
      <c r="AA580" s="355"/>
      <c r="AB580" s="355"/>
      <c r="AC580" s="355"/>
    </row>
    <row r="581" spans="1:29" s="309" customFormat="1" ht="102" x14ac:dyDescent="0.2">
      <c r="A581" s="304" t="str">
        <f>A576</f>
        <v>Pilar 6</v>
      </c>
      <c r="B581" s="304">
        <f>B576</f>
        <v>6</v>
      </c>
      <c r="C581" s="304" t="s">
        <v>351</v>
      </c>
      <c r="D581" s="304" t="s">
        <v>374</v>
      </c>
      <c r="E581" s="305">
        <v>3</v>
      </c>
      <c r="F581" s="304" t="s">
        <v>375</v>
      </c>
      <c r="G581" s="280">
        <v>158</v>
      </c>
      <c r="H581" s="306" t="s">
        <v>382</v>
      </c>
      <c r="I581" s="306" t="s">
        <v>383</v>
      </c>
      <c r="J581" s="306"/>
      <c r="K581" s="306" t="s">
        <v>109</v>
      </c>
      <c r="L581" s="306"/>
      <c r="M581" s="282" t="str">
        <f>VLOOKUP(G581,'[1]Matriz de Clasificacion'!$H$1:$K$341,4)</f>
        <v>Resultado</v>
      </c>
      <c r="N581" s="310">
        <f t="shared" si="12"/>
        <v>1</v>
      </c>
      <c r="O581" s="306" t="s">
        <v>1195</v>
      </c>
      <c r="P581" s="306" t="s">
        <v>6</v>
      </c>
      <c r="Q581" s="306" t="s">
        <v>1241</v>
      </c>
      <c r="R581" s="307"/>
      <c r="S581" s="306" t="s">
        <v>905</v>
      </c>
      <c r="T581" s="308"/>
      <c r="U581" s="306" t="s">
        <v>950</v>
      </c>
      <c r="V581" s="308"/>
      <c r="W581" s="308"/>
      <c r="X581" s="308"/>
      <c r="Y581" s="306" t="s">
        <v>951</v>
      </c>
      <c r="Z581" s="305"/>
      <c r="AA581" s="305"/>
      <c r="AB581" s="305"/>
      <c r="AC581" s="305"/>
    </row>
    <row r="582" spans="1:29" s="303" customFormat="1" ht="132" x14ac:dyDescent="0.2">
      <c r="A582" s="298" t="str">
        <f t="shared" si="15"/>
        <v>Pilar 6</v>
      </c>
      <c r="B582" s="298">
        <f t="shared" si="15"/>
        <v>6</v>
      </c>
      <c r="C582" s="298" t="s">
        <v>351</v>
      </c>
      <c r="D582" s="298" t="s">
        <v>374</v>
      </c>
      <c r="E582" s="299">
        <v>3</v>
      </c>
      <c r="F582" s="298" t="s">
        <v>375</v>
      </c>
      <c r="G582" s="280">
        <v>158</v>
      </c>
      <c r="H582" s="300" t="s">
        <v>382</v>
      </c>
      <c r="I582" s="300" t="s">
        <v>383</v>
      </c>
      <c r="J582" s="300"/>
      <c r="K582" s="300" t="s">
        <v>109</v>
      </c>
      <c r="L582" s="300"/>
      <c r="M582" s="282" t="str">
        <f>VLOOKUP(G582,'[1]Matriz de Clasificacion'!$H$1:$K$341,4)</f>
        <v>Resultado</v>
      </c>
      <c r="N582" s="310">
        <f t="shared" si="12"/>
        <v>1</v>
      </c>
      <c r="O582" s="302">
        <v>3</v>
      </c>
      <c r="P582" s="302" t="s">
        <v>28</v>
      </c>
      <c r="Q582" s="300" t="s">
        <v>947</v>
      </c>
      <c r="R582" s="387"/>
      <c r="S582" s="300" t="s">
        <v>906</v>
      </c>
      <c r="T582" s="302"/>
      <c r="U582" s="302"/>
      <c r="V582" s="302"/>
      <c r="W582" s="302"/>
      <c r="X582" s="302"/>
      <c r="Y582" s="302"/>
      <c r="Z582" s="299"/>
      <c r="AA582" s="299"/>
      <c r="AB582" s="299"/>
      <c r="AC582" s="299"/>
    </row>
    <row r="583" spans="1:29" s="309" customFormat="1" ht="102" x14ac:dyDescent="0.2">
      <c r="A583" s="304" t="str">
        <f t="shared" si="15"/>
        <v>Pilar 6</v>
      </c>
      <c r="B583" s="304">
        <f t="shared" si="15"/>
        <v>6</v>
      </c>
      <c r="C583" s="304" t="s">
        <v>351</v>
      </c>
      <c r="D583" s="304" t="s">
        <v>374</v>
      </c>
      <c r="E583" s="305">
        <v>3</v>
      </c>
      <c r="F583" s="304" t="s">
        <v>375</v>
      </c>
      <c r="G583" s="280">
        <v>158</v>
      </c>
      <c r="H583" s="306" t="s">
        <v>382</v>
      </c>
      <c r="I583" s="306" t="s">
        <v>383</v>
      </c>
      <c r="J583" s="306"/>
      <c r="K583" s="306" t="s">
        <v>109</v>
      </c>
      <c r="L583" s="306"/>
      <c r="M583" s="282" t="str">
        <f>VLOOKUP(G583,'[1]Matriz de Clasificacion'!$H$1:$K$341,4)</f>
        <v>Resultado</v>
      </c>
      <c r="N583" s="310">
        <f t="shared" si="12"/>
        <v>1</v>
      </c>
      <c r="O583" s="308">
        <v>2</v>
      </c>
      <c r="P583" s="308" t="s">
        <v>28</v>
      </c>
      <c r="Q583" s="306" t="s">
        <v>906</v>
      </c>
      <c r="R583" s="352"/>
      <c r="S583" s="306"/>
      <c r="T583" s="308"/>
      <c r="U583" s="308"/>
      <c r="V583" s="308"/>
      <c r="W583" s="308"/>
      <c r="X583" s="308"/>
      <c r="Y583" s="308"/>
      <c r="Z583" s="305"/>
      <c r="AA583" s="305"/>
      <c r="AB583" s="305"/>
      <c r="AC583" s="305"/>
    </row>
    <row r="584" spans="1:29" s="303" customFormat="1" ht="102" x14ac:dyDescent="0.2">
      <c r="A584" s="298" t="str">
        <f t="shared" si="15"/>
        <v>Pilar 6</v>
      </c>
      <c r="B584" s="298">
        <f t="shared" si="15"/>
        <v>6</v>
      </c>
      <c r="C584" s="298" t="s">
        <v>351</v>
      </c>
      <c r="D584" s="298" t="s">
        <v>374</v>
      </c>
      <c r="E584" s="299">
        <v>3</v>
      </c>
      <c r="F584" s="298" t="s">
        <v>375</v>
      </c>
      <c r="G584" s="280">
        <v>158</v>
      </c>
      <c r="H584" s="300" t="s">
        <v>382</v>
      </c>
      <c r="I584" s="300" t="s">
        <v>383</v>
      </c>
      <c r="J584" s="300"/>
      <c r="K584" s="300" t="s">
        <v>109</v>
      </c>
      <c r="L584" s="300"/>
      <c r="M584" s="282" t="str">
        <f>VLOOKUP(G584,'[1]Matriz de Clasificacion'!$H$1:$K$341,4)</f>
        <v>Resultado</v>
      </c>
      <c r="N584" s="310">
        <f t="shared" si="12"/>
        <v>1</v>
      </c>
      <c r="O584" s="302">
        <v>1</v>
      </c>
      <c r="P584" s="302" t="s">
        <v>28</v>
      </c>
      <c r="Q584" s="300" t="s">
        <v>905</v>
      </c>
      <c r="R584" s="387"/>
      <c r="S584" s="300" t="s">
        <v>947</v>
      </c>
      <c r="T584" s="302"/>
      <c r="U584" s="302"/>
      <c r="V584" s="302"/>
      <c r="W584" s="302"/>
      <c r="X584" s="302"/>
      <c r="Y584" s="302"/>
      <c r="Z584" s="299"/>
      <c r="AA584" s="299"/>
      <c r="AB584" s="299"/>
      <c r="AC584" s="299"/>
    </row>
    <row r="585" spans="1:29" s="432" customFormat="1" ht="102" x14ac:dyDescent="0.2">
      <c r="A585" s="427" t="str">
        <f t="shared" si="15"/>
        <v>Pilar 6</v>
      </c>
      <c r="B585" s="427">
        <f t="shared" si="15"/>
        <v>6</v>
      </c>
      <c r="C585" s="427" t="s">
        <v>351</v>
      </c>
      <c r="D585" s="427" t="s">
        <v>374</v>
      </c>
      <c r="E585" s="428">
        <v>3</v>
      </c>
      <c r="F585" s="427" t="s">
        <v>375</v>
      </c>
      <c r="G585" s="280">
        <v>159</v>
      </c>
      <c r="H585" s="429" t="s">
        <v>384</v>
      </c>
      <c r="I585" s="429" t="s">
        <v>385</v>
      </c>
      <c r="J585" s="429"/>
      <c r="K585" s="429" t="s">
        <v>109</v>
      </c>
      <c r="L585" s="429"/>
      <c r="M585" s="282" t="str">
        <f>VLOOKUP(G585,'[1]Matriz de Clasificacion'!$H$1:$K$341,4)</f>
        <v>Resultado</v>
      </c>
      <c r="N585" s="310">
        <f t="shared" si="12"/>
        <v>1</v>
      </c>
      <c r="O585" s="429" t="s">
        <v>1195</v>
      </c>
      <c r="P585" s="429" t="s">
        <v>6</v>
      </c>
      <c r="Q585" s="429" t="s">
        <v>1242</v>
      </c>
      <c r="R585" s="430"/>
      <c r="S585" s="429" t="s">
        <v>926</v>
      </c>
      <c r="T585" s="431"/>
      <c r="U585" s="429" t="s">
        <v>952</v>
      </c>
      <c r="V585" s="431"/>
      <c r="W585" s="431"/>
      <c r="X585" s="431"/>
      <c r="Y585" s="431"/>
      <c r="Z585" s="428"/>
      <c r="AA585" s="428"/>
      <c r="AB585" s="428"/>
      <c r="AC585" s="428"/>
    </row>
    <row r="586" spans="1:29" s="360" customFormat="1" ht="102" x14ac:dyDescent="0.2">
      <c r="A586" s="354" t="str">
        <f t="shared" si="15"/>
        <v>Pilar 6</v>
      </c>
      <c r="B586" s="354">
        <f t="shared" si="15"/>
        <v>6</v>
      </c>
      <c r="C586" s="354" t="s">
        <v>351</v>
      </c>
      <c r="D586" s="354" t="s">
        <v>374</v>
      </c>
      <c r="E586" s="355">
        <v>3</v>
      </c>
      <c r="F586" s="354" t="s">
        <v>375</v>
      </c>
      <c r="G586" s="280">
        <v>159</v>
      </c>
      <c r="H586" s="356" t="s">
        <v>384</v>
      </c>
      <c r="I586" s="356" t="s">
        <v>385</v>
      </c>
      <c r="J586" s="356"/>
      <c r="K586" s="356" t="s">
        <v>109</v>
      </c>
      <c r="L586" s="356"/>
      <c r="M586" s="282" t="str">
        <f>VLOOKUP(G586,'[1]Matriz de Clasificacion'!$H$1:$K$341,4)</f>
        <v>Resultado</v>
      </c>
      <c r="N586" s="310">
        <f t="shared" si="12"/>
        <v>1</v>
      </c>
      <c r="O586" s="356" t="s">
        <v>1197</v>
      </c>
      <c r="P586" s="356" t="s">
        <v>28</v>
      </c>
      <c r="Q586" s="356" t="s">
        <v>943</v>
      </c>
      <c r="R586" s="362"/>
      <c r="S586" s="356"/>
      <c r="T586" s="357"/>
      <c r="U586" s="356"/>
      <c r="V586" s="357"/>
      <c r="W586" s="357"/>
      <c r="X586" s="357"/>
      <c r="Y586" s="357"/>
      <c r="Z586" s="355"/>
      <c r="AA586" s="355"/>
      <c r="AB586" s="355"/>
      <c r="AC586" s="355"/>
    </row>
    <row r="587" spans="1:29" s="432" customFormat="1" ht="120" x14ac:dyDescent="0.2">
      <c r="A587" s="427" t="str">
        <f t="shared" si="15"/>
        <v>Pilar 6</v>
      </c>
      <c r="B587" s="427">
        <f t="shared" si="15"/>
        <v>6</v>
      </c>
      <c r="C587" s="427" t="s">
        <v>351</v>
      </c>
      <c r="D587" s="427" t="s">
        <v>374</v>
      </c>
      <c r="E587" s="428">
        <v>3</v>
      </c>
      <c r="F587" s="427" t="s">
        <v>375</v>
      </c>
      <c r="G587" s="280">
        <v>159</v>
      </c>
      <c r="H587" s="429" t="s">
        <v>384</v>
      </c>
      <c r="I587" s="429" t="s">
        <v>385</v>
      </c>
      <c r="J587" s="429"/>
      <c r="K587" s="429" t="s">
        <v>109</v>
      </c>
      <c r="L587" s="429"/>
      <c r="M587" s="282" t="str">
        <f>VLOOKUP(G587,'[1]Matriz de Clasificacion'!$H$1:$K$341,4)</f>
        <v>Resultado</v>
      </c>
      <c r="N587" s="310">
        <f t="shared" si="12"/>
        <v>1</v>
      </c>
      <c r="O587" s="431">
        <v>2</v>
      </c>
      <c r="P587" s="431" t="s">
        <v>28</v>
      </c>
      <c r="Q587" s="429" t="s">
        <v>942</v>
      </c>
      <c r="R587" s="436"/>
      <c r="S587" s="429" t="s">
        <v>942</v>
      </c>
      <c r="T587" s="431"/>
      <c r="U587" s="431"/>
      <c r="V587" s="431"/>
      <c r="W587" s="431"/>
      <c r="X587" s="431"/>
      <c r="Y587" s="431"/>
      <c r="Z587" s="428"/>
      <c r="AA587" s="428"/>
      <c r="AB587" s="428"/>
      <c r="AC587" s="428"/>
    </row>
    <row r="588" spans="1:29" s="360" customFormat="1" ht="102" x14ac:dyDescent="0.2">
      <c r="A588" s="354" t="str">
        <f t="shared" si="15"/>
        <v>Pilar 6</v>
      </c>
      <c r="B588" s="354">
        <f t="shared" si="15"/>
        <v>6</v>
      </c>
      <c r="C588" s="354" t="s">
        <v>351</v>
      </c>
      <c r="D588" s="354" t="s">
        <v>374</v>
      </c>
      <c r="E588" s="355">
        <v>3</v>
      </c>
      <c r="F588" s="354" t="s">
        <v>375</v>
      </c>
      <c r="G588" s="280">
        <v>159</v>
      </c>
      <c r="H588" s="356" t="s">
        <v>384</v>
      </c>
      <c r="I588" s="356" t="s">
        <v>385</v>
      </c>
      <c r="J588" s="356"/>
      <c r="K588" s="356" t="s">
        <v>109</v>
      </c>
      <c r="L588" s="356"/>
      <c r="M588" s="282" t="str">
        <f>VLOOKUP(G588,'[1]Matriz de Clasificacion'!$H$1:$K$341,4)</f>
        <v>Resultado</v>
      </c>
      <c r="N588" s="310">
        <f t="shared" si="12"/>
        <v>1</v>
      </c>
      <c r="O588" s="357">
        <v>1</v>
      </c>
      <c r="P588" s="357" t="s">
        <v>28</v>
      </c>
      <c r="Q588" s="356" t="s">
        <v>926</v>
      </c>
      <c r="R588" s="359"/>
      <c r="S588" s="356" t="s">
        <v>943</v>
      </c>
      <c r="T588" s="357"/>
      <c r="U588" s="357"/>
      <c r="V588" s="357"/>
      <c r="W588" s="357"/>
      <c r="X588" s="357"/>
      <c r="Y588" s="357"/>
      <c r="Z588" s="355"/>
      <c r="AA588" s="355"/>
      <c r="AB588" s="355"/>
      <c r="AC588" s="355"/>
    </row>
    <row r="589" spans="1:29" s="309" customFormat="1" ht="120" x14ac:dyDescent="0.2">
      <c r="A589" s="304" t="str">
        <f t="shared" si="15"/>
        <v>Pilar 6</v>
      </c>
      <c r="B589" s="304">
        <f t="shared" si="15"/>
        <v>6</v>
      </c>
      <c r="C589" s="304" t="s">
        <v>351</v>
      </c>
      <c r="D589" s="304" t="s">
        <v>67</v>
      </c>
      <c r="E589" s="305">
        <v>4</v>
      </c>
      <c r="F589" s="304" t="s">
        <v>386</v>
      </c>
      <c r="G589" s="280">
        <v>160</v>
      </c>
      <c r="H589" s="306" t="s">
        <v>387</v>
      </c>
      <c r="I589" s="306" t="s">
        <v>388</v>
      </c>
      <c r="J589" s="306"/>
      <c r="K589" s="306" t="s">
        <v>109</v>
      </c>
      <c r="L589" s="306"/>
      <c r="M589" s="282" t="str">
        <f>VLOOKUP(G589,'[1]Matriz de Clasificacion'!$H$1:$K$341,4)</f>
        <v>Resultado</v>
      </c>
      <c r="N589" s="310">
        <f t="shared" si="12"/>
        <v>1</v>
      </c>
      <c r="O589" s="306" t="s">
        <v>1195</v>
      </c>
      <c r="P589" s="306" t="s">
        <v>6</v>
      </c>
      <c r="Q589" s="306" t="s">
        <v>1243</v>
      </c>
      <c r="R589" s="307"/>
      <c r="S589" s="306" t="s">
        <v>926</v>
      </c>
      <c r="T589" s="308"/>
      <c r="U589" s="306" t="s">
        <v>953</v>
      </c>
      <c r="V589" s="308"/>
      <c r="W589" s="308"/>
      <c r="X589" s="308"/>
      <c r="Y589" s="308"/>
      <c r="Z589" s="305"/>
      <c r="AA589" s="305"/>
      <c r="AB589" s="305"/>
      <c r="AC589" s="305"/>
    </row>
    <row r="590" spans="1:29" s="303" customFormat="1" ht="132" x14ac:dyDescent="0.2">
      <c r="A590" s="298" t="str">
        <f t="shared" ref="A590:B605" si="16">A589</f>
        <v>Pilar 6</v>
      </c>
      <c r="B590" s="298">
        <f t="shared" si="16"/>
        <v>6</v>
      </c>
      <c r="C590" s="298" t="s">
        <v>351</v>
      </c>
      <c r="D590" s="298" t="s">
        <v>67</v>
      </c>
      <c r="E590" s="299">
        <v>4</v>
      </c>
      <c r="F590" s="298" t="s">
        <v>386</v>
      </c>
      <c r="G590" s="280">
        <v>160</v>
      </c>
      <c r="H590" s="300" t="s">
        <v>387</v>
      </c>
      <c r="I590" s="300" t="s">
        <v>388</v>
      </c>
      <c r="J590" s="300"/>
      <c r="K590" s="300" t="s">
        <v>109</v>
      </c>
      <c r="L590" s="300"/>
      <c r="M590" s="282" t="str">
        <f>VLOOKUP(G590,'[1]Matriz de Clasificacion'!$H$1:$K$341,4)</f>
        <v>Resultado</v>
      </c>
      <c r="N590" s="310">
        <f t="shared" si="12"/>
        <v>1</v>
      </c>
      <c r="O590" s="302">
        <v>4</v>
      </c>
      <c r="P590" s="302" t="s">
        <v>28</v>
      </c>
      <c r="Q590" s="300" t="s">
        <v>943</v>
      </c>
      <c r="R590" s="387"/>
      <c r="S590" s="300" t="s">
        <v>906</v>
      </c>
      <c r="T590" s="302"/>
      <c r="U590" s="302"/>
      <c r="V590" s="302"/>
      <c r="W590" s="302"/>
      <c r="X590" s="302"/>
      <c r="Y590" s="302"/>
      <c r="Z590" s="299"/>
      <c r="AA590" s="299"/>
      <c r="AB590" s="299"/>
      <c r="AC590" s="299"/>
    </row>
    <row r="591" spans="1:29" s="309" customFormat="1" ht="120" x14ac:dyDescent="0.2">
      <c r="A591" s="304" t="str">
        <f t="shared" si="16"/>
        <v>Pilar 6</v>
      </c>
      <c r="B591" s="304">
        <f t="shared" si="16"/>
        <v>6</v>
      </c>
      <c r="C591" s="304" t="s">
        <v>351</v>
      </c>
      <c r="D591" s="304" t="s">
        <v>67</v>
      </c>
      <c r="E591" s="305">
        <v>4</v>
      </c>
      <c r="F591" s="304" t="s">
        <v>386</v>
      </c>
      <c r="G591" s="280">
        <v>160</v>
      </c>
      <c r="H591" s="306" t="s">
        <v>387</v>
      </c>
      <c r="I591" s="306" t="s">
        <v>388</v>
      </c>
      <c r="J591" s="306"/>
      <c r="K591" s="306" t="s">
        <v>109</v>
      </c>
      <c r="L591" s="306"/>
      <c r="M591" s="282" t="str">
        <f>VLOOKUP(G591,'[1]Matriz de Clasificacion'!$H$1:$K$341,4)</f>
        <v>Resultado</v>
      </c>
      <c r="N591" s="310">
        <f t="shared" si="12"/>
        <v>1</v>
      </c>
      <c r="O591" s="308">
        <v>3</v>
      </c>
      <c r="P591" s="308" t="s">
        <v>28</v>
      </c>
      <c r="Q591" s="306" t="s">
        <v>942</v>
      </c>
      <c r="R591" s="352"/>
      <c r="S591" s="306"/>
      <c r="T591" s="308"/>
      <c r="U591" s="308"/>
      <c r="V591" s="308"/>
      <c r="W591" s="308"/>
      <c r="X591" s="308"/>
      <c r="Y591" s="308"/>
      <c r="Z591" s="305"/>
      <c r="AA591" s="305"/>
      <c r="AB591" s="305"/>
      <c r="AC591" s="305"/>
    </row>
    <row r="592" spans="1:29" s="303" customFormat="1" ht="120" x14ac:dyDescent="0.2">
      <c r="A592" s="298" t="str">
        <f t="shared" si="16"/>
        <v>Pilar 6</v>
      </c>
      <c r="B592" s="298">
        <f t="shared" si="16"/>
        <v>6</v>
      </c>
      <c r="C592" s="298" t="s">
        <v>351</v>
      </c>
      <c r="D592" s="298" t="s">
        <v>67</v>
      </c>
      <c r="E592" s="299">
        <v>4</v>
      </c>
      <c r="F592" s="298" t="s">
        <v>386</v>
      </c>
      <c r="G592" s="280">
        <v>160</v>
      </c>
      <c r="H592" s="300" t="s">
        <v>387</v>
      </c>
      <c r="I592" s="300" t="s">
        <v>388</v>
      </c>
      <c r="J592" s="300"/>
      <c r="K592" s="300" t="s">
        <v>109</v>
      </c>
      <c r="L592" s="300"/>
      <c r="M592" s="282" t="str">
        <f>VLOOKUP(G592,'[1]Matriz de Clasificacion'!$H$1:$K$341,4)</f>
        <v>Resultado</v>
      </c>
      <c r="N592" s="310">
        <f t="shared" si="12"/>
        <v>1</v>
      </c>
      <c r="O592" s="302">
        <v>2</v>
      </c>
      <c r="P592" s="302" t="s">
        <v>28</v>
      </c>
      <c r="Q592" s="300" t="s">
        <v>906</v>
      </c>
      <c r="R592" s="387"/>
      <c r="S592" s="300" t="s">
        <v>942</v>
      </c>
      <c r="T592" s="302"/>
      <c r="U592" s="302"/>
      <c r="V592" s="302"/>
      <c r="W592" s="302"/>
      <c r="X592" s="302"/>
      <c r="Y592" s="302"/>
      <c r="Z592" s="299"/>
      <c r="AA592" s="299"/>
      <c r="AB592" s="299"/>
      <c r="AC592" s="299"/>
    </row>
    <row r="593" spans="1:29" s="309" customFormat="1" ht="120" x14ac:dyDescent="0.2">
      <c r="A593" s="304" t="str">
        <f t="shared" si="16"/>
        <v>Pilar 6</v>
      </c>
      <c r="B593" s="304">
        <f t="shared" si="16"/>
        <v>6</v>
      </c>
      <c r="C593" s="304" t="s">
        <v>351</v>
      </c>
      <c r="D593" s="304" t="s">
        <v>67</v>
      </c>
      <c r="E593" s="305">
        <v>4</v>
      </c>
      <c r="F593" s="304" t="s">
        <v>386</v>
      </c>
      <c r="G593" s="280">
        <v>160</v>
      </c>
      <c r="H593" s="306" t="s">
        <v>387</v>
      </c>
      <c r="I593" s="306" t="s">
        <v>388</v>
      </c>
      <c r="J593" s="306"/>
      <c r="K593" s="306" t="s">
        <v>109</v>
      </c>
      <c r="L593" s="306"/>
      <c r="M593" s="282" t="str">
        <f>VLOOKUP(G593,'[1]Matriz de Clasificacion'!$H$1:$K$341,4)</f>
        <v>Resultado</v>
      </c>
      <c r="N593" s="310">
        <f t="shared" si="12"/>
        <v>1</v>
      </c>
      <c r="O593" s="308">
        <v>1</v>
      </c>
      <c r="P593" s="308" t="s">
        <v>28</v>
      </c>
      <c r="Q593" s="306" t="s">
        <v>926</v>
      </c>
      <c r="R593" s="352"/>
      <c r="S593" s="306" t="s">
        <v>943</v>
      </c>
      <c r="T593" s="308"/>
      <c r="U593" s="308"/>
      <c r="V593" s="308"/>
      <c r="W593" s="308"/>
      <c r="X593" s="308"/>
      <c r="Y593" s="308"/>
      <c r="Z593" s="305"/>
      <c r="AA593" s="305"/>
      <c r="AB593" s="305"/>
      <c r="AC593" s="305"/>
    </row>
    <row r="594" spans="1:29" s="432" customFormat="1" ht="180" x14ac:dyDescent="0.2">
      <c r="A594" s="427" t="str">
        <f t="shared" si="16"/>
        <v>Pilar 6</v>
      </c>
      <c r="B594" s="427">
        <f t="shared" si="16"/>
        <v>6</v>
      </c>
      <c r="C594" s="427" t="s">
        <v>351</v>
      </c>
      <c r="D594" s="427" t="s">
        <v>67</v>
      </c>
      <c r="E594" s="428">
        <v>4</v>
      </c>
      <c r="F594" s="427" t="s">
        <v>386</v>
      </c>
      <c r="G594" s="280">
        <v>161</v>
      </c>
      <c r="H594" s="429" t="s">
        <v>389</v>
      </c>
      <c r="I594" s="429" t="s">
        <v>390</v>
      </c>
      <c r="J594" s="429"/>
      <c r="K594" s="429" t="s">
        <v>109</v>
      </c>
      <c r="L594" s="429"/>
      <c r="M594" s="282" t="str">
        <f>VLOOKUP(G594,'[1]Matriz de Clasificacion'!$H$1:$K$341,4)</f>
        <v>Resultado</v>
      </c>
      <c r="N594" s="310">
        <f t="shared" si="12"/>
        <v>1</v>
      </c>
      <c r="O594" s="429" t="s">
        <v>1195</v>
      </c>
      <c r="P594" s="429" t="s">
        <v>6</v>
      </c>
      <c r="Q594" s="429" t="s">
        <v>954</v>
      </c>
      <c r="R594" s="430"/>
      <c r="S594" s="429" t="s">
        <v>907</v>
      </c>
      <c r="T594" s="431"/>
      <c r="U594" s="429" t="s">
        <v>954</v>
      </c>
      <c r="V594" s="431"/>
      <c r="W594" s="431"/>
      <c r="X594" s="431"/>
      <c r="Y594" s="431"/>
      <c r="Z594" s="428"/>
      <c r="AA594" s="428"/>
      <c r="AB594" s="428"/>
      <c r="AC594" s="428"/>
    </row>
    <row r="595" spans="1:29" s="360" customFormat="1" ht="102" x14ac:dyDescent="0.2">
      <c r="A595" s="354" t="str">
        <f t="shared" si="16"/>
        <v>Pilar 6</v>
      </c>
      <c r="B595" s="354">
        <f t="shared" si="16"/>
        <v>6</v>
      </c>
      <c r="C595" s="354" t="s">
        <v>351</v>
      </c>
      <c r="D595" s="354" t="s">
        <v>67</v>
      </c>
      <c r="E595" s="355">
        <v>4</v>
      </c>
      <c r="F595" s="354" t="s">
        <v>386</v>
      </c>
      <c r="G595" s="280">
        <v>161</v>
      </c>
      <c r="H595" s="356" t="s">
        <v>389</v>
      </c>
      <c r="I595" s="356" t="s">
        <v>390</v>
      </c>
      <c r="J595" s="356"/>
      <c r="K595" s="356" t="s">
        <v>109</v>
      </c>
      <c r="L595" s="356"/>
      <c r="M595" s="282" t="str">
        <f>VLOOKUP(G595,'[1]Matriz de Clasificacion'!$H$1:$K$341,4)</f>
        <v>Resultado</v>
      </c>
      <c r="N595" s="310">
        <f t="shared" si="12"/>
        <v>1</v>
      </c>
      <c r="O595" s="357">
        <v>3</v>
      </c>
      <c r="P595" s="357" t="s">
        <v>28</v>
      </c>
      <c r="Q595" s="356" t="s">
        <v>945</v>
      </c>
      <c r="R595" s="359"/>
      <c r="S595" s="356" t="s">
        <v>943</v>
      </c>
      <c r="T595" s="357"/>
      <c r="U595" s="357"/>
      <c r="V595" s="357"/>
      <c r="W595" s="357"/>
      <c r="X595" s="357"/>
      <c r="Y595" s="357"/>
      <c r="Z595" s="355"/>
      <c r="AA595" s="355"/>
      <c r="AB595" s="355"/>
      <c r="AC595" s="355"/>
    </row>
    <row r="596" spans="1:29" s="432" customFormat="1" ht="102" x14ac:dyDescent="0.2">
      <c r="A596" s="427" t="str">
        <f t="shared" si="16"/>
        <v>Pilar 6</v>
      </c>
      <c r="B596" s="427">
        <f t="shared" si="16"/>
        <v>6</v>
      </c>
      <c r="C596" s="427" t="s">
        <v>351</v>
      </c>
      <c r="D596" s="427" t="s">
        <v>67</v>
      </c>
      <c r="E596" s="428">
        <v>4</v>
      </c>
      <c r="F596" s="427" t="s">
        <v>386</v>
      </c>
      <c r="G596" s="280">
        <v>161</v>
      </c>
      <c r="H596" s="429" t="s">
        <v>389</v>
      </c>
      <c r="I596" s="429" t="s">
        <v>390</v>
      </c>
      <c r="J596" s="429"/>
      <c r="K596" s="429" t="s">
        <v>109</v>
      </c>
      <c r="L596" s="429"/>
      <c r="M596" s="282" t="str">
        <f>VLOOKUP(G596,'[1]Matriz de Clasificacion'!$H$1:$K$341,4)</f>
        <v>Resultado</v>
      </c>
      <c r="N596" s="310">
        <f t="shared" si="12"/>
        <v>1</v>
      </c>
      <c r="O596" s="431">
        <v>2</v>
      </c>
      <c r="P596" s="431" t="s">
        <v>28</v>
      </c>
      <c r="Q596" s="429" t="s">
        <v>943</v>
      </c>
      <c r="R596" s="436"/>
      <c r="S596" s="429"/>
      <c r="T596" s="431"/>
      <c r="U596" s="431"/>
      <c r="V596" s="431"/>
      <c r="W596" s="431"/>
      <c r="X596" s="431"/>
      <c r="Y596" s="431"/>
      <c r="Z596" s="428"/>
      <c r="AA596" s="428"/>
      <c r="AB596" s="428"/>
      <c r="AC596" s="428"/>
    </row>
    <row r="597" spans="1:29" s="360" customFormat="1" ht="102" x14ac:dyDescent="0.2">
      <c r="A597" s="354" t="str">
        <f t="shared" si="16"/>
        <v>Pilar 6</v>
      </c>
      <c r="B597" s="354">
        <f t="shared" si="16"/>
        <v>6</v>
      </c>
      <c r="C597" s="354" t="s">
        <v>351</v>
      </c>
      <c r="D597" s="354" t="s">
        <v>67</v>
      </c>
      <c r="E597" s="355">
        <v>4</v>
      </c>
      <c r="F597" s="354" t="s">
        <v>386</v>
      </c>
      <c r="G597" s="280">
        <v>161</v>
      </c>
      <c r="H597" s="356" t="s">
        <v>389</v>
      </c>
      <c r="I597" s="356" t="s">
        <v>390</v>
      </c>
      <c r="J597" s="356"/>
      <c r="K597" s="356" t="s">
        <v>109</v>
      </c>
      <c r="L597" s="356"/>
      <c r="M597" s="282" t="str">
        <f>VLOOKUP(G597,'[1]Matriz de Clasificacion'!$H$1:$K$341,4)</f>
        <v>Resultado</v>
      </c>
      <c r="N597" s="310">
        <f t="shared" si="12"/>
        <v>1</v>
      </c>
      <c r="O597" s="357">
        <v>1</v>
      </c>
      <c r="P597" s="357" t="s">
        <v>28</v>
      </c>
      <c r="Q597" s="356" t="s">
        <v>907</v>
      </c>
      <c r="R597" s="359"/>
      <c r="S597" s="356" t="s">
        <v>945</v>
      </c>
      <c r="T597" s="357"/>
      <c r="U597" s="357"/>
      <c r="V597" s="357"/>
      <c r="W597" s="357"/>
      <c r="X597" s="357"/>
      <c r="Y597" s="357"/>
      <c r="Z597" s="355"/>
      <c r="AA597" s="355"/>
      <c r="AB597" s="355"/>
      <c r="AC597" s="355"/>
    </row>
    <row r="598" spans="1:29" s="309" customFormat="1" ht="132" x14ac:dyDescent="0.2">
      <c r="A598" s="304" t="str">
        <f t="shared" si="16"/>
        <v>Pilar 6</v>
      </c>
      <c r="B598" s="304">
        <f t="shared" si="16"/>
        <v>6</v>
      </c>
      <c r="C598" s="304" t="s">
        <v>351</v>
      </c>
      <c r="D598" s="304" t="s">
        <v>67</v>
      </c>
      <c r="E598" s="305">
        <v>4</v>
      </c>
      <c r="F598" s="304" t="s">
        <v>386</v>
      </c>
      <c r="G598" s="280">
        <v>162</v>
      </c>
      <c r="H598" s="306" t="s">
        <v>391</v>
      </c>
      <c r="I598" s="306" t="s">
        <v>392</v>
      </c>
      <c r="J598" s="306"/>
      <c r="K598" s="306" t="s">
        <v>109</v>
      </c>
      <c r="L598" s="306"/>
      <c r="M598" s="282" t="str">
        <f>VLOOKUP(G598,'[1]Matriz de Clasificacion'!$H$1:$K$341,4)</f>
        <v>Resultado</v>
      </c>
      <c r="N598" s="310">
        <f t="shared" si="12"/>
        <v>1</v>
      </c>
      <c r="O598" s="306" t="s">
        <v>1199</v>
      </c>
      <c r="P598" s="306" t="s">
        <v>6</v>
      </c>
      <c r="Q598" s="306" t="s">
        <v>1249</v>
      </c>
      <c r="R598" s="307"/>
      <c r="S598" s="306" t="s">
        <v>943</v>
      </c>
      <c r="T598" s="308"/>
      <c r="U598" s="306" t="s">
        <v>955</v>
      </c>
      <c r="V598" s="308"/>
      <c r="W598" s="308"/>
      <c r="X598" s="308"/>
      <c r="Y598" s="308"/>
      <c r="Z598" s="305"/>
      <c r="AA598" s="305"/>
      <c r="AB598" s="305"/>
      <c r="AC598" s="305"/>
    </row>
    <row r="599" spans="1:29" s="303" customFormat="1" ht="102" x14ac:dyDescent="0.2">
      <c r="A599" s="298" t="str">
        <f t="shared" si="16"/>
        <v>Pilar 6</v>
      </c>
      <c r="B599" s="298">
        <f t="shared" si="16"/>
        <v>6</v>
      </c>
      <c r="C599" s="298" t="s">
        <v>351</v>
      </c>
      <c r="D599" s="298" t="s">
        <v>67</v>
      </c>
      <c r="E599" s="299">
        <v>4</v>
      </c>
      <c r="F599" s="298" t="s">
        <v>386</v>
      </c>
      <c r="G599" s="280">
        <v>162</v>
      </c>
      <c r="H599" s="300" t="s">
        <v>391</v>
      </c>
      <c r="I599" s="300" t="s">
        <v>392</v>
      </c>
      <c r="J599" s="300"/>
      <c r="K599" s="300" t="s">
        <v>109</v>
      </c>
      <c r="L599" s="300"/>
      <c r="M599" s="282" t="str">
        <f>VLOOKUP(G599,'[1]Matriz de Clasificacion'!$H$1:$K$341,4)</f>
        <v>Resultado</v>
      </c>
      <c r="N599" s="310">
        <f t="shared" si="12"/>
        <v>1</v>
      </c>
      <c r="O599" s="300" t="s">
        <v>1200</v>
      </c>
      <c r="P599" s="300" t="s">
        <v>6</v>
      </c>
      <c r="Q599" s="300" t="s">
        <v>1244</v>
      </c>
      <c r="R599" s="301"/>
      <c r="S599" s="300"/>
      <c r="T599" s="302"/>
      <c r="U599" s="300"/>
      <c r="V599" s="302"/>
      <c r="W599" s="302"/>
      <c r="X599" s="302"/>
      <c r="Y599" s="302"/>
      <c r="Z599" s="299"/>
      <c r="AA599" s="299"/>
      <c r="AB599" s="299"/>
      <c r="AC599" s="299"/>
    </row>
    <row r="600" spans="1:29" s="309" customFormat="1" ht="102" x14ac:dyDescent="0.2">
      <c r="A600" s="304" t="str">
        <f t="shared" si="16"/>
        <v>Pilar 6</v>
      </c>
      <c r="B600" s="304">
        <f t="shared" si="16"/>
        <v>6</v>
      </c>
      <c r="C600" s="304" t="s">
        <v>351</v>
      </c>
      <c r="D600" s="304" t="s">
        <v>67</v>
      </c>
      <c r="E600" s="305">
        <v>4</v>
      </c>
      <c r="F600" s="304" t="s">
        <v>386</v>
      </c>
      <c r="G600" s="280">
        <v>162</v>
      </c>
      <c r="H600" s="306" t="s">
        <v>391</v>
      </c>
      <c r="I600" s="306" t="s">
        <v>392</v>
      </c>
      <c r="J600" s="306"/>
      <c r="K600" s="306" t="s">
        <v>109</v>
      </c>
      <c r="L600" s="306"/>
      <c r="M600" s="282" t="str">
        <f>VLOOKUP(G600,'[1]Matriz de Clasificacion'!$H$1:$K$341,4)</f>
        <v>Resultado</v>
      </c>
      <c r="N600" s="310">
        <f t="shared" si="12"/>
        <v>1</v>
      </c>
      <c r="O600" s="306" t="s">
        <v>1198</v>
      </c>
      <c r="P600" s="306" t="s">
        <v>6</v>
      </c>
      <c r="Q600" s="306" t="s">
        <v>1245</v>
      </c>
      <c r="R600" s="307"/>
      <c r="S600" s="306"/>
      <c r="T600" s="308"/>
      <c r="U600" s="306"/>
      <c r="V600" s="308"/>
      <c r="W600" s="308"/>
      <c r="X600" s="308"/>
      <c r="Y600" s="308"/>
      <c r="Z600" s="305"/>
      <c r="AA600" s="305"/>
      <c r="AB600" s="305"/>
      <c r="AC600" s="305"/>
    </row>
    <row r="601" spans="1:29" s="303" customFormat="1" ht="102" x14ac:dyDescent="0.2">
      <c r="A601" s="298" t="str">
        <f t="shared" si="16"/>
        <v>Pilar 6</v>
      </c>
      <c r="B601" s="298">
        <f t="shared" si="16"/>
        <v>6</v>
      </c>
      <c r="C601" s="298" t="s">
        <v>351</v>
      </c>
      <c r="D601" s="298" t="s">
        <v>67</v>
      </c>
      <c r="E601" s="299">
        <v>4</v>
      </c>
      <c r="F601" s="298" t="s">
        <v>386</v>
      </c>
      <c r="G601" s="280">
        <v>162</v>
      </c>
      <c r="H601" s="300" t="s">
        <v>391</v>
      </c>
      <c r="I601" s="300" t="s">
        <v>392</v>
      </c>
      <c r="J601" s="300"/>
      <c r="K601" s="300" t="s">
        <v>109</v>
      </c>
      <c r="L601" s="300"/>
      <c r="M601" s="282" t="str">
        <f>VLOOKUP(G601,'[1]Matriz de Clasificacion'!$H$1:$K$341,4)</f>
        <v>Resultado</v>
      </c>
      <c r="N601" s="310">
        <f t="shared" si="12"/>
        <v>1</v>
      </c>
      <c r="O601" s="300" t="s">
        <v>1197</v>
      </c>
      <c r="P601" s="300" t="s">
        <v>6</v>
      </c>
      <c r="Q601" s="300" t="s">
        <v>1246</v>
      </c>
      <c r="R601" s="301"/>
      <c r="S601" s="300"/>
      <c r="T601" s="302"/>
      <c r="U601" s="300"/>
      <c r="V601" s="302"/>
      <c r="W601" s="302"/>
      <c r="X601" s="302"/>
      <c r="Y601" s="302"/>
      <c r="Z601" s="299"/>
      <c r="AA601" s="299"/>
      <c r="AB601" s="299"/>
      <c r="AC601" s="299"/>
    </row>
    <row r="602" spans="1:29" s="309" customFormat="1" ht="102" x14ac:dyDescent="0.2">
      <c r="A602" s="304" t="str">
        <f t="shared" si="16"/>
        <v>Pilar 6</v>
      </c>
      <c r="B602" s="304">
        <f t="shared" si="16"/>
        <v>6</v>
      </c>
      <c r="C602" s="304" t="s">
        <v>351</v>
      </c>
      <c r="D602" s="304" t="s">
        <v>67</v>
      </c>
      <c r="E602" s="305">
        <v>4</v>
      </c>
      <c r="F602" s="304" t="s">
        <v>386</v>
      </c>
      <c r="G602" s="280">
        <v>162</v>
      </c>
      <c r="H602" s="306" t="s">
        <v>391</v>
      </c>
      <c r="I602" s="306" t="s">
        <v>392</v>
      </c>
      <c r="J602" s="306"/>
      <c r="K602" s="306" t="s">
        <v>109</v>
      </c>
      <c r="L602" s="306"/>
      <c r="M602" s="282" t="str">
        <f>VLOOKUP(G602,'[1]Matriz de Clasificacion'!$H$1:$K$341,4)</f>
        <v>Resultado</v>
      </c>
      <c r="N602" s="310">
        <f t="shared" si="12"/>
        <v>1</v>
      </c>
      <c r="O602" s="306" t="s">
        <v>1196</v>
      </c>
      <c r="P602" s="306" t="s">
        <v>6</v>
      </c>
      <c r="Q602" s="306" t="s">
        <v>1247</v>
      </c>
      <c r="R602" s="307"/>
      <c r="S602" s="306"/>
      <c r="T602" s="308"/>
      <c r="U602" s="306"/>
      <c r="V602" s="308"/>
      <c r="W602" s="308"/>
      <c r="X602" s="308"/>
      <c r="Y602" s="308"/>
      <c r="Z602" s="305"/>
      <c r="AA602" s="305"/>
      <c r="AB602" s="305"/>
      <c r="AC602" s="305"/>
    </row>
    <row r="603" spans="1:29" s="303" customFormat="1" ht="102" x14ac:dyDescent="0.2">
      <c r="A603" s="298" t="str">
        <f t="shared" si="16"/>
        <v>Pilar 6</v>
      </c>
      <c r="B603" s="298">
        <f t="shared" si="16"/>
        <v>6</v>
      </c>
      <c r="C603" s="298" t="s">
        <v>351</v>
      </c>
      <c r="D603" s="298" t="s">
        <v>67</v>
      </c>
      <c r="E603" s="299">
        <v>4</v>
      </c>
      <c r="F603" s="298" t="s">
        <v>386</v>
      </c>
      <c r="G603" s="280">
        <v>162</v>
      </c>
      <c r="H603" s="300" t="s">
        <v>391</v>
      </c>
      <c r="I603" s="300" t="s">
        <v>392</v>
      </c>
      <c r="J603" s="300"/>
      <c r="K603" s="300" t="s">
        <v>109</v>
      </c>
      <c r="L603" s="300"/>
      <c r="M603" s="282" t="str">
        <f>VLOOKUP(G603,'[1]Matriz de Clasificacion'!$H$1:$K$341,4)</f>
        <v>Resultado</v>
      </c>
      <c r="N603" s="310">
        <f t="shared" si="12"/>
        <v>1</v>
      </c>
      <c r="O603" s="300" t="s">
        <v>1195</v>
      </c>
      <c r="P603" s="300" t="s">
        <v>6</v>
      </c>
      <c r="Q603" s="300" t="s">
        <v>1248</v>
      </c>
      <c r="R603" s="301"/>
      <c r="S603" s="300"/>
      <c r="T603" s="302"/>
      <c r="U603" s="300"/>
      <c r="V603" s="302"/>
      <c r="W603" s="302"/>
      <c r="X603" s="302"/>
      <c r="Y603" s="302"/>
      <c r="Z603" s="299"/>
      <c r="AA603" s="299"/>
      <c r="AB603" s="299"/>
      <c r="AC603" s="299"/>
    </row>
    <row r="604" spans="1:29" s="309" customFormat="1" ht="102" x14ac:dyDescent="0.2">
      <c r="A604" s="304" t="str">
        <f t="shared" si="16"/>
        <v>Pilar 6</v>
      </c>
      <c r="B604" s="304">
        <f t="shared" si="16"/>
        <v>6</v>
      </c>
      <c r="C604" s="304" t="s">
        <v>351</v>
      </c>
      <c r="D604" s="304" t="s">
        <v>67</v>
      </c>
      <c r="E604" s="305">
        <v>4</v>
      </c>
      <c r="F604" s="304" t="s">
        <v>386</v>
      </c>
      <c r="G604" s="280">
        <v>162</v>
      </c>
      <c r="H604" s="306" t="s">
        <v>391</v>
      </c>
      <c r="I604" s="306" t="s">
        <v>392</v>
      </c>
      <c r="J604" s="306"/>
      <c r="K604" s="306" t="s">
        <v>109</v>
      </c>
      <c r="L604" s="306"/>
      <c r="M604" s="282" t="str">
        <f>VLOOKUP(G604,'[1]Matriz de Clasificacion'!$H$1:$K$341,4)</f>
        <v>Resultado</v>
      </c>
      <c r="N604" s="310">
        <f t="shared" si="12"/>
        <v>1</v>
      </c>
      <c r="O604" s="306" t="s">
        <v>1196</v>
      </c>
      <c r="P604" s="306" t="s">
        <v>28</v>
      </c>
      <c r="Q604" s="306" t="s">
        <v>945</v>
      </c>
      <c r="R604" s="307"/>
      <c r="S604" s="306"/>
      <c r="T604" s="308"/>
      <c r="U604" s="306"/>
      <c r="V604" s="308"/>
      <c r="W604" s="308"/>
      <c r="X604" s="308"/>
      <c r="Y604" s="308"/>
      <c r="Z604" s="305"/>
      <c r="AA604" s="305"/>
      <c r="AB604" s="305"/>
      <c r="AC604" s="305"/>
    </row>
    <row r="605" spans="1:29" s="303" customFormat="1" ht="102" x14ac:dyDescent="0.2">
      <c r="A605" s="298" t="str">
        <f t="shared" si="16"/>
        <v>Pilar 6</v>
      </c>
      <c r="B605" s="298">
        <f t="shared" si="16"/>
        <v>6</v>
      </c>
      <c r="C605" s="298" t="s">
        <v>351</v>
      </c>
      <c r="D605" s="298" t="s">
        <v>67</v>
      </c>
      <c r="E605" s="299">
        <v>4</v>
      </c>
      <c r="F605" s="298" t="s">
        <v>386</v>
      </c>
      <c r="G605" s="280">
        <v>162</v>
      </c>
      <c r="H605" s="300" t="s">
        <v>391</v>
      </c>
      <c r="I605" s="300" t="s">
        <v>392</v>
      </c>
      <c r="J605" s="300"/>
      <c r="K605" s="300" t="s">
        <v>109</v>
      </c>
      <c r="L605" s="300"/>
      <c r="M605" s="282" t="str">
        <f>VLOOKUP(G605,'[1]Matriz de Clasificacion'!$H$1:$K$341,4)</f>
        <v>Resultado</v>
      </c>
      <c r="N605" s="310">
        <f t="shared" si="12"/>
        <v>1</v>
      </c>
      <c r="O605" s="302">
        <v>1</v>
      </c>
      <c r="P605" s="302" t="s">
        <v>28</v>
      </c>
      <c r="Q605" s="300" t="s">
        <v>943</v>
      </c>
      <c r="R605" s="387"/>
      <c r="S605" s="300" t="s">
        <v>945</v>
      </c>
      <c r="T605" s="302"/>
      <c r="U605" s="302"/>
      <c r="V605" s="302"/>
      <c r="W605" s="302"/>
      <c r="X605" s="302"/>
      <c r="Y605" s="302"/>
      <c r="Z605" s="299"/>
      <c r="AA605" s="299"/>
      <c r="AB605" s="299"/>
      <c r="AC605" s="299"/>
    </row>
    <row r="606" spans="1:29" s="432" customFormat="1" ht="180" x14ac:dyDescent="0.2">
      <c r="A606" s="427" t="str">
        <f t="shared" ref="A606:B621" si="17">A605</f>
        <v>Pilar 6</v>
      </c>
      <c r="B606" s="427">
        <f t="shared" si="17"/>
        <v>6</v>
      </c>
      <c r="C606" s="427" t="s">
        <v>351</v>
      </c>
      <c r="D606" s="427" t="s">
        <v>67</v>
      </c>
      <c r="E606" s="428">
        <v>4</v>
      </c>
      <c r="F606" s="427" t="s">
        <v>386</v>
      </c>
      <c r="G606" s="280">
        <v>163</v>
      </c>
      <c r="H606" s="429" t="s">
        <v>393</v>
      </c>
      <c r="I606" s="429" t="s">
        <v>394</v>
      </c>
      <c r="J606" s="429" t="s">
        <v>1288</v>
      </c>
      <c r="K606" s="429" t="s">
        <v>109</v>
      </c>
      <c r="L606" s="429" t="s">
        <v>109</v>
      </c>
      <c r="M606" s="282" t="str">
        <f>VLOOKUP(G606,'[1]Matriz de Clasificacion'!$H$1:$K$341,4)</f>
        <v>Resultado</v>
      </c>
      <c r="N606" s="310">
        <f t="shared" si="12"/>
        <v>1</v>
      </c>
      <c r="O606" s="429" t="s">
        <v>1196</v>
      </c>
      <c r="P606" s="429" t="s">
        <v>6</v>
      </c>
      <c r="Q606" s="429" t="s">
        <v>1251</v>
      </c>
      <c r="R606" s="430"/>
      <c r="S606" s="429" t="s">
        <v>906</v>
      </c>
      <c r="T606" s="431"/>
      <c r="U606" s="429" t="s">
        <v>956</v>
      </c>
      <c r="V606" s="431"/>
      <c r="W606" s="431"/>
      <c r="X606" s="431"/>
      <c r="Y606" s="431"/>
      <c r="Z606" s="428"/>
      <c r="AA606" s="428"/>
      <c r="AB606" s="428"/>
      <c r="AC606" s="428"/>
    </row>
    <row r="607" spans="1:29" s="360" customFormat="1" ht="180" x14ac:dyDescent="0.2">
      <c r="A607" s="354" t="str">
        <f t="shared" si="17"/>
        <v>Pilar 6</v>
      </c>
      <c r="B607" s="354">
        <f t="shared" si="17"/>
        <v>6</v>
      </c>
      <c r="C607" s="354" t="s">
        <v>351</v>
      </c>
      <c r="D607" s="354" t="s">
        <v>67</v>
      </c>
      <c r="E607" s="355">
        <v>4</v>
      </c>
      <c r="F607" s="354" t="s">
        <v>386</v>
      </c>
      <c r="G607" s="280">
        <v>163</v>
      </c>
      <c r="H607" s="356" t="s">
        <v>393</v>
      </c>
      <c r="I607" s="356" t="s">
        <v>394</v>
      </c>
      <c r="J607" s="356" t="s">
        <v>1288</v>
      </c>
      <c r="K607" s="356" t="s">
        <v>109</v>
      </c>
      <c r="L607" s="356" t="s">
        <v>109</v>
      </c>
      <c r="M607" s="282" t="str">
        <f>VLOOKUP(G607,'[1]Matriz de Clasificacion'!$H$1:$K$341,4)</f>
        <v>Resultado</v>
      </c>
      <c r="N607" s="310">
        <f t="shared" si="12"/>
        <v>1</v>
      </c>
      <c r="O607" s="356" t="s">
        <v>1195</v>
      </c>
      <c r="P607" s="356" t="s">
        <v>6</v>
      </c>
      <c r="Q607" s="356" t="s">
        <v>1252</v>
      </c>
      <c r="R607" s="362"/>
      <c r="S607" s="356"/>
      <c r="T607" s="357"/>
      <c r="U607" s="356"/>
      <c r="V607" s="357"/>
      <c r="W607" s="357"/>
      <c r="X607" s="357"/>
      <c r="Y607" s="357"/>
      <c r="Z607" s="355"/>
      <c r="AA607" s="355"/>
      <c r="AB607" s="355"/>
      <c r="AC607" s="355"/>
    </row>
    <row r="608" spans="1:29" s="432" customFormat="1" ht="180" x14ac:dyDescent="0.2">
      <c r="A608" s="427" t="str">
        <f t="shared" si="17"/>
        <v>Pilar 6</v>
      </c>
      <c r="B608" s="427">
        <f t="shared" si="17"/>
        <v>6</v>
      </c>
      <c r="C608" s="427" t="s">
        <v>351</v>
      </c>
      <c r="D608" s="427" t="s">
        <v>67</v>
      </c>
      <c r="E608" s="428">
        <v>4</v>
      </c>
      <c r="F608" s="427" t="s">
        <v>386</v>
      </c>
      <c r="G608" s="280">
        <v>163</v>
      </c>
      <c r="H608" s="429" t="s">
        <v>393</v>
      </c>
      <c r="I608" s="429" t="s">
        <v>394</v>
      </c>
      <c r="J608" s="429" t="s">
        <v>1288</v>
      </c>
      <c r="K608" s="429" t="s">
        <v>109</v>
      </c>
      <c r="L608" s="429" t="s">
        <v>109</v>
      </c>
      <c r="M608" s="282" t="str">
        <f>VLOOKUP(G608,'[1]Matriz de Clasificacion'!$H$1:$K$341,4)</f>
        <v>Resultado</v>
      </c>
      <c r="N608" s="310">
        <f t="shared" si="12"/>
        <v>1</v>
      </c>
      <c r="O608" s="429" t="s">
        <v>1195</v>
      </c>
      <c r="P608" s="429" t="s">
        <v>28</v>
      </c>
      <c r="Q608" s="429" t="s">
        <v>906</v>
      </c>
      <c r="R608" s="430"/>
      <c r="S608" s="429"/>
      <c r="T608" s="431"/>
      <c r="U608" s="429"/>
      <c r="V608" s="431"/>
      <c r="W608" s="431"/>
      <c r="X608" s="431"/>
      <c r="Y608" s="431"/>
      <c r="Z608" s="428"/>
      <c r="AA608" s="428"/>
      <c r="AB608" s="428"/>
      <c r="AC608" s="428"/>
    </row>
    <row r="609" spans="1:29" s="309" customFormat="1" ht="114.75" x14ac:dyDescent="0.2">
      <c r="A609" s="304" t="str">
        <f t="shared" si="17"/>
        <v>Pilar 6</v>
      </c>
      <c r="B609" s="304">
        <f t="shared" si="17"/>
        <v>6</v>
      </c>
      <c r="C609" s="304" t="s">
        <v>351</v>
      </c>
      <c r="D609" s="304" t="s">
        <v>79</v>
      </c>
      <c r="E609" s="305">
        <v>5</v>
      </c>
      <c r="F609" s="304" t="s">
        <v>395</v>
      </c>
      <c r="G609" s="280">
        <v>164</v>
      </c>
      <c r="H609" s="306" t="s">
        <v>396</v>
      </c>
      <c r="I609" s="306" t="s">
        <v>397</v>
      </c>
      <c r="J609" s="306"/>
      <c r="K609" s="306" t="s">
        <v>109</v>
      </c>
      <c r="L609" s="306"/>
      <c r="M609" s="282" t="str">
        <f>VLOOKUP(G609,'[1]Matriz de Clasificacion'!$H$1:$K$341,4)</f>
        <v>Resultado</v>
      </c>
      <c r="N609" s="310">
        <f t="shared" si="12"/>
        <v>1</v>
      </c>
      <c r="O609" s="306" t="s">
        <v>1195</v>
      </c>
      <c r="P609" s="439" t="s">
        <v>6</v>
      </c>
      <c r="Q609" s="439" t="s">
        <v>1660</v>
      </c>
      <c r="R609" s="307"/>
      <c r="S609" s="306"/>
      <c r="T609" s="308"/>
      <c r="U609" s="306"/>
      <c r="V609" s="308"/>
      <c r="W609" s="308"/>
      <c r="X609" s="440" t="s">
        <v>1659</v>
      </c>
      <c r="Y609" s="308"/>
      <c r="Z609" s="305"/>
      <c r="AA609" s="305"/>
      <c r="AB609" s="305"/>
      <c r="AC609" s="305"/>
    </row>
    <row r="610" spans="1:29" s="309" customFormat="1" ht="114.75" x14ac:dyDescent="0.2">
      <c r="A610" s="298" t="str">
        <f t="shared" ref="A610:B616" si="18">A602</f>
        <v>Pilar 6</v>
      </c>
      <c r="B610" s="298">
        <f t="shared" si="18"/>
        <v>6</v>
      </c>
      <c r="C610" s="298" t="s">
        <v>351</v>
      </c>
      <c r="D610" s="298" t="s">
        <v>79</v>
      </c>
      <c r="E610" s="299">
        <v>5</v>
      </c>
      <c r="F610" s="298" t="s">
        <v>395</v>
      </c>
      <c r="G610" s="280">
        <v>164</v>
      </c>
      <c r="H610" s="300" t="s">
        <v>396</v>
      </c>
      <c r="I610" s="300" t="s">
        <v>397</v>
      </c>
      <c r="J610" s="300"/>
      <c r="K610" s="300" t="s">
        <v>109</v>
      </c>
      <c r="L610" s="300"/>
      <c r="M610" s="282" t="str">
        <f>VLOOKUP(G610,'[1]Matriz de Clasificacion'!$H$1:$K$341,4)</f>
        <v>Resultado</v>
      </c>
      <c r="N610" s="310">
        <f t="shared" si="12"/>
        <v>1</v>
      </c>
      <c r="O610" s="306" t="s">
        <v>1199</v>
      </c>
      <c r="P610" s="439" t="s">
        <v>91</v>
      </c>
      <c r="Q610" s="439" t="s">
        <v>1661</v>
      </c>
      <c r="R610" s="307"/>
      <c r="S610" s="306"/>
      <c r="T610" s="308"/>
      <c r="U610" s="306"/>
      <c r="V610" s="308"/>
      <c r="W610" s="308"/>
      <c r="X610" s="439" t="s">
        <v>1659</v>
      </c>
      <c r="Y610" s="308"/>
      <c r="Z610" s="305"/>
      <c r="AA610" s="305"/>
      <c r="AB610" s="305"/>
      <c r="AC610" s="305"/>
    </row>
    <row r="611" spans="1:29" s="309" customFormat="1" ht="114.75" x14ac:dyDescent="0.2">
      <c r="A611" s="298" t="str">
        <f t="shared" si="18"/>
        <v>Pilar 6</v>
      </c>
      <c r="B611" s="298">
        <f t="shared" si="18"/>
        <v>6</v>
      </c>
      <c r="C611" s="298" t="s">
        <v>351</v>
      </c>
      <c r="D611" s="298" t="s">
        <v>79</v>
      </c>
      <c r="E611" s="299">
        <v>5</v>
      </c>
      <c r="F611" s="298" t="s">
        <v>395</v>
      </c>
      <c r="G611" s="280">
        <v>164</v>
      </c>
      <c r="H611" s="300" t="s">
        <v>396</v>
      </c>
      <c r="I611" s="300" t="s">
        <v>397</v>
      </c>
      <c r="J611" s="300"/>
      <c r="K611" s="300" t="s">
        <v>109</v>
      </c>
      <c r="L611" s="300"/>
      <c r="M611" s="282" t="str">
        <f>VLOOKUP(G611,'[1]Matriz de Clasificacion'!$H$1:$K$341,4)</f>
        <v>Resultado</v>
      </c>
      <c r="N611" s="310">
        <f t="shared" si="12"/>
        <v>1</v>
      </c>
      <c r="O611" s="306" t="s">
        <v>1200</v>
      </c>
      <c r="P611" s="439" t="s">
        <v>91</v>
      </c>
      <c r="Q611" s="439" t="s">
        <v>1662</v>
      </c>
      <c r="R611" s="307"/>
      <c r="S611" s="306"/>
      <c r="T611" s="308"/>
      <c r="U611" s="306"/>
      <c r="V611" s="308"/>
      <c r="W611" s="308"/>
      <c r="X611" s="439" t="s">
        <v>1659</v>
      </c>
      <c r="Y611" s="308"/>
      <c r="Z611" s="305"/>
      <c r="AA611" s="305"/>
      <c r="AB611" s="305"/>
      <c r="AC611" s="305"/>
    </row>
    <row r="612" spans="1:29" s="309" customFormat="1" ht="114.75" x14ac:dyDescent="0.2">
      <c r="A612" s="298" t="str">
        <f t="shared" si="18"/>
        <v>Pilar 6</v>
      </c>
      <c r="B612" s="298">
        <f t="shared" si="18"/>
        <v>6</v>
      </c>
      <c r="C612" s="298" t="s">
        <v>351</v>
      </c>
      <c r="D612" s="298" t="s">
        <v>79</v>
      </c>
      <c r="E612" s="299">
        <v>5</v>
      </c>
      <c r="F612" s="298" t="s">
        <v>395</v>
      </c>
      <c r="G612" s="280">
        <v>164</v>
      </c>
      <c r="H612" s="300" t="s">
        <v>396</v>
      </c>
      <c r="I612" s="300" t="s">
        <v>397</v>
      </c>
      <c r="J612" s="300"/>
      <c r="K612" s="300" t="s">
        <v>109</v>
      </c>
      <c r="L612" s="300"/>
      <c r="M612" s="282" t="str">
        <f>VLOOKUP(G612,'[1]Matriz de Clasificacion'!$H$1:$K$341,4)</f>
        <v>Resultado</v>
      </c>
      <c r="N612" s="310">
        <f t="shared" si="12"/>
        <v>1</v>
      </c>
      <c r="O612" s="306" t="s">
        <v>1198</v>
      </c>
      <c r="P612" s="439" t="s">
        <v>91</v>
      </c>
      <c r="Q612" s="439" t="s">
        <v>1663</v>
      </c>
      <c r="R612" s="307"/>
      <c r="S612" s="306"/>
      <c r="T612" s="308"/>
      <c r="U612" s="306"/>
      <c r="V612" s="308"/>
      <c r="W612" s="308"/>
      <c r="X612" s="439" t="s">
        <v>1659</v>
      </c>
      <c r="Y612" s="308"/>
      <c r="Z612" s="305"/>
      <c r="AA612" s="305"/>
      <c r="AB612" s="305"/>
      <c r="AC612" s="305"/>
    </row>
    <row r="613" spans="1:29" s="309" customFormat="1" ht="114.75" x14ac:dyDescent="0.2">
      <c r="A613" s="298" t="str">
        <f t="shared" si="18"/>
        <v>Pilar 6</v>
      </c>
      <c r="B613" s="298">
        <f t="shared" si="18"/>
        <v>6</v>
      </c>
      <c r="C613" s="298" t="s">
        <v>351</v>
      </c>
      <c r="D613" s="298" t="s">
        <v>79</v>
      </c>
      <c r="E613" s="299">
        <v>5</v>
      </c>
      <c r="F613" s="298" t="s">
        <v>395</v>
      </c>
      <c r="G613" s="280">
        <v>164</v>
      </c>
      <c r="H613" s="300" t="s">
        <v>396</v>
      </c>
      <c r="I613" s="300" t="s">
        <v>397</v>
      </c>
      <c r="J613" s="300"/>
      <c r="K613" s="300" t="s">
        <v>109</v>
      </c>
      <c r="L613" s="300"/>
      <c r="M613" s="282" t="str">
        <f>VLOOKUP(G613,'[1]Matriz de Clasificacion'!$H$1:$K$341,4)</f>
        <v>Resultado</v>
      </c>
      <c r="N613" s="310">
        <f t="shared" si="12"/>
        <v>1</v>
      </c>
      <c r="O613" s="306" t="s">
        <v>1197</v>
      </c>
      <c r="P613" s="439" t="s">
        <v>91</v>
      </c>
      <c r="Q613" s="439" t="s">
        <v>1664</v>
      </c>
      <c r="R613" s="307"/>
      <c r="S613" s="306"/>
      <c r="T613" s="308"/>
      <c r="U613" s="306"/>
      <c r="V613" s="308"/>
      <c r="W613" s="308"/>
      <c r="X613" s="439" t="s">
        <v>1659</v>
      </c>
      <c r="Y613" s="308"/>
      <c r="Z613" s="305"/>
      <c r="AA613" s="305"/>
      <c r="AB613" s="305"/>
      <c r="AC613" s="305"/>
    </row>
    <row r="614" spans="1:29" s="309" customFormat="1" ht="114.75" x14ac:dyDescent="0.2">
      <c r="A614" s="298" t="str">
        <f t="shared" si="18"/>
        <v>Pilar 6</v>
      </c>
      <c r="B614" s="298">
        <f t="shared" si="18"/>
        <v>6</v>
      </c>
      <c r="C614" s="298" t="s">
        <v>351</v>
      </c>
      <c r="D614" s="298" t="s">
        <v>79</v>
      </c>
      <c r="E614" s="299">
        <v>5</v>
      </c>
      <c r="F614" s="298" t="s">
        <v>395</v>
      </c>
      <c r="G614" s="280">
        <v>164</v>
      </c>
      <c r="H614" s="300" t="s">
        <v>396</v>
      </c>
      <c r="I614" s="300" t="s">
        <v>397</v>
      </c>
      <c r="J614" s="300"/>
      <c r="K614" s="300" t="s">
        <v>109</v>
      </c>
      <c r="L614" s="300"/>
      <c r="M614" s="282" t="str">
        <f>VLOOKUP(G614,'[1]Matriz de Clasificacion'!$H$1:$K$341,4)</f>
        <v>Resultado</v>
      </c>
      <c r="N614" s="310">
        <f t="shared" si="12"/>
        <v>1</v>
      </c>
      <c r="O614" s="306" t="s">
        <v>1196</v>
      </c>
      <c r="P614" s="439" t="s">
        <v>91</v>
      </c>
      <c r="Q614" s="439" t="s">
        <v>1665</v>
      </c>
      <c r="R614" s="307"/>
      <c r="S614" s="306"/>
      <c r="T614" s="308"/>
      <c r="U614" s="306"/>
      <c r="V614" s="308"/>
      <c r="W614" s="308"/>
      <c r="X614" s="439" t="s">
        <v>1659</v>
      </c>
      <c r="Y614" s="308"/>
      <c r="Z614" s="305"/>
      <c r="AA614" s="305"/>
      <c r="AB614" s="305"/>
      <c r="AC614" s="305"/>
    </row>
    <row r="615" spans="1:29" s="309" customFormat="1" ht="114.75" x14ac:dyDescent="0.2">
      <c r="A615" s="298" t="str">
        <f t="shared" si="18"/>
        <v>Pilar 6</v>
      </c>
      <c r="B615" s="298">
        <f t="shared" si="18"/>
        <v>6</v>
      </c>
      <c r="C615" s="298" t="s">
        <v>351</v>
      </c>
      <c r="D615" s="298" t="s">
        <v>79</v>
      </c>
      <c r="E615" s="299">
        <v>5</v>
      </c>
      <c r="F615" s="298" t="s">
        <v>395</v>
      </c>
      <c r="G615" s="280">
        <v>164</v>
      </c>
      <c r="H615" s="300" t="s">
        <v>396</v>
      </c>
      <c r="I615" s="300" t="s">
        <v>397</v>
      </c>
      <c r="J615" s="300"/>
      <c r="K615" s="300" t="s">
        <v>109</v>
      </c>
      <c r="L615" s="300"/>
      <c r="M615" s="282" t="str">
        <f>VLOOKUP(G615,'[1]Matriz de Clasificacion'!$H$1:$K$341,4)</f>
        <v>Resultado</v>
      </c>
      <c r="N615" s="310">
        <f t="shared" si="12"/>
        <v>1</v>
      </c>
      <c r="O615" s="306" t="s">
        <v>1195</v>
      </c>
      <c r="P615" s="439" t="s">
        <v>91</v>
      </c>
      <c r="Q615" s="439" t="s">
        <v>1666</v>
      </c>
      <c r="R615" s="307"/>
      <c r="S615" s="306"/>
      <c r="T615" s="308"/>
      <c r="U615" s="306"/>
      <c r="V615" s="308"/>
      <c r="W615" s="308"/>
      <c r="X615" s="439" t="s">
        <v>1659</v>
      </c>
      <c r="Y615" s="308"/>
      <c r="Z615" s="305"/>
      <c r="AA615" s="305"/>
      <c r="AB615" s="305"/>
      <c r="AC615" s="305"/>
    </row>
    <row r="616" spans="1:29" s="309" customFormat="1" ht="114.75" x14ac:dyDescent="0.2">
      <c r="A616" s="298" t="str">
        <f t="shared" si="18"/>
        <v>Pilar 6</v>
      </c>
      <c r="B616" s="298">
        <f t="shared" si="18"/>
        <v>6</v>
      </c>
      <c r="C616" s="298" t="s">
        <v>351</v>
      </c>
      <c r="D616" s="298" t="s">
        <v>79</v>
      </c>
      <c r="E616" s="299">
        <v>5</v>
      </c>
      <c r="F616" s="298" t="s">
        <v>395</v>
      </c>
      <c r="G616" s="280">
        <v>164</v>
      </c>
      <c r="H616" s="300" t="s">
        <v>396</v>
      </c>
      <c r="I616" s="300" t="s">
        <v>397</v>
      </c>
      <c r="J616" s="300"/>
      <c r="K616" s="300" t="s">
        <v>109</v>
      </c>
      <c r="L616" s="300"/>
      <c r="M616" s="282" t="str">
        <f>VLOOKUP(G616,'[1]Matriz de Clasificacion'!$H$1:$K$341,4)</f>
        <v>Resultado</v>
      </c>
      <c r="N616" s="310">
        <f t="shared" si="12"/>
        <v>1</v>
      </c>
      <c r="O616" s="306" t="s">
        <v>1196</v>
      </c>
      <c r="P616" s="439" t="s">
        <v>28</v>
      </c>
      <c r="Q616" s="439" t="s">
        <v>1667</v>
      </c>
      <c r="R616" s="307"/>
      <c r="S616" s="306"/>
      <c r="T616" s="308"/>
      <c r="U616" s="306"/>
      <c r="V616" s="308"/>
      <c r="W616" s="308"/>
      <c r="X616" s="439" t="s">
        <v>1659</v>
      </c>
      <c r="Y616" s="308"/>
      <c r="Z616" s="305"/>
      <c r="AA616" s="305"/>
      <c r="AB616" s="305"/>
      <c r="AC616" s="305"/>
    </row>
    <row r="617" spans="1:29" s="303" customFormat="1" ht="114.75" x14ac:dyDescent="0.2">
      <c r="A617" s="298" t="str">
        <f>A609</f>
        <v>Pilar 6</v>
      </c>
      <c r="B617" s="298">
        <f>B609</f>
        <v>6</v>
      </c>
      <c r="C617" s="298" t="s">
        <v>351</v>
      </c>
      <c r="D617" s="298" t="s">
        <v>79</v>
      </c>
      <c r="E617" s="299">
        <v>5</v>
      </c>
      <c r="F617" s="298" t="s">
        <v>395</v>
      </c>
      <c r="G617" s="280">
        <v>164</v>
      </c>
      <c r="H617" s="300" t="s">
        <v>396</v>
      </c>
      <c r="I617" s="300" t="s">
        <v>397</v>
      </c>
      <c r="J617" s="300"/>
      <c r="K617" s="300" t="s">
        <v>109</v>
      </c>
      <c r="L617" s="300"/>
      <c r="M617" s="282" t="str">
        <f>VLOOKUP(G617,'[1]Matriz de Clasificacion'!$H$1:$K$341,4)</f>
        <v>Resultado</v>
      </c>
      <c r="N617" s="310">
        <f t="shared" si="12"/>
        <v>1</v>
      </c>
      <c r="O617" s="300" t="s">
        <v>1195</v>
      </c>
      <c r="P617" s="438" t="s">
        <v>28</v>
      </c>
      <c r="Q617" s="438" t="s">
        <v>1668</v>
      </c>
      <c r="R617" s="301"/>
      <c r="S617" s="300" t="s">
        <v>934</v>
      </c>
      <c r="T617" s="302"/>
      <c r="U617" s="300" t="s">
        <v>957</v>
      </c>
      <c r="V617" s="302"/>
      <c r="W617" s="302"/>
      <c r="X617" s="439" t="s">
        <v>1659</v>
      </c>
      <c r="Y617" s="302"/>
      <c r="Z617" s="299"/>
      <c r="AA617" s="299"/>
      <c r="AB617" s="299"/>
      <c r="AC617" s="299"/>
    </row>
    <row r="618" spans="1:29" s="432" customFormat="1" ht="114.75" x14ac:dyDescent="0.2">
      <c r="A618" s="427" t="str">
        <f t="shared" si="17"/>
        <v>Pilar 6</v>
      </c>
      <c r="B618" s="427">
        <f t="shared" si="17"/>
        <v>6</v>
      </c>
      <c r="C618" s="427" t="s">
        <v>351</v>
      </c>
      <c r="D618" s="427" t="s">
        <v>79</v>
      </c>
      <c r="E618" s="428">
        <v>5</v>
      </c>
      <c r="F618" s="427" t="s">
        <v>395</v>
      </c>
      <c r="G618" s="280">
        <v>165</v>
      </c>
      <c r="H618" s="429" t="s">
        <v>398</v>
      </c>
      <c r="I618" s="429" t="s">
        <v>399</v>
      </c>
      <c r="J618" s="429"/>
      <c r="K618" s="429" t="s">
        <v>109</v>
      </c>
      <c r="L618" s="429"/>
      <c r="M618" s="282" t="str">
        <f>VLOOKUP(G618,'[1]Matriz de Clasificacion'!$H$1:$K$341,4)</f>
        <v>Proceso</v>
      </c>
      <c r="N618" s="310">
        <f t="shared" si="12"/>
        <v>1</v>
      </c>
      <c r="O618" s="429" t="s">
        <v>1195</v>
      </c>
      <c r="P618" s="429" t="s">
        <v>28</v>
      </c>
      <c r="Q618" s="429" t="s">
        <v>958</v>
      </c>
      <c r="R618" s="430"/>
      <c r="S618" s="429" t="s">
        <v>958</v>
      </c>
      <c r="T618" s="431"/>
      <c r="U618" s="431"/>
      <c r="V618" s="431"/>
      <c r="W618" s="431"/>
      <c r="X618" s="431"/>
      <c r="Y618" s="431"/>
      <c r="Z618" s="428"/>
      <c r="AA618" s="428"/>
      <c r="AB618" s="428"/>
      <c r="AC618" s="428"/>
    </row>
    <row r="619" spans="1:29" s="303" customFormat="1" ht="114.75" x14ac:dyDescent="0.2">
      <c r="A619" s="298" t="str">
        <f t="shared" si="17"/>
        <v>Pilar 6</v>
      </c>
      <c r="B619" s="298">
        <f t="shared" si="17"/>
        <v>6</v>
      </c>
      <c r="C619" s="298" t="s">
        <v>351</v>
      </c>
      <c r="D619" s="298" t="s">
        <v>79</v>
      </c>
      <c r="E619" s="299">
        <v>5</v>
      </c>
      <c r="F619" s="298" t="s">
        <v>395</v>
      </c>
      <c r="G619" s="280">
        <v>166</v>
      </c>
      <c r="H619" s="300" t="s">
        <v>400</v>
      </c>
      <c r="I619" s="300" t="s">
        <v>401</v>
      </c>
      <c r="J619" s="300"/>
      <c r="K619" s="300" t="s">
        <v>109</v>
      </c>
      <c r="L619" s="300"/>
      <c r="M619" s="282" t="str">
        <f>VLOOKUP(G619,'[1]Matriz de Clasificacion'!$H$1:$K$341,4)</f>
        <v>Resultado</v>
      </c>
      <c r="N619" s="310">
        <f t="shared" si="12"/>
        <v>1</v>
      </c>
      <c r="O619" s="300" t="s">
        <v>1196</v>
      </c>
      <c r="P619" s="300" t="s">
        <v>6</v>
      </c>
      <c r="Q619" s="300" t="s">
        <v>1253</v>
      </c>
      <c r="R619" s="301"/>
      <c r="S619" s="300"/>
      <c r="T619" s="302"/>
      <c r="U619" s="302"/>
      <c r="V619" s="302"/>
      <c r="W619" s="302"/>
      <c r="X619" s="302"/>
      <c r="Y619" s="302"/>
      <c r="Z619" s="299"/>
      <c r="AA619" s="299"/>
      <c r="AB619" s="299"/>
      <c r="AC619" s="299"/>
    </row>
    <row r="620" spans="1:29" s="309" customFormat="1" ht="114.75" x14ac:dyDescent="0.2">
      <c r="A620" s="304" t="str">
        <f t="shared" si="17"/>
        <v>Pilar 6</v>
      </c>
      <c r="B620" s="304">
        <f t="shared" si="17"/>
        <v>6</v>
      </c>
      <c r="C620" s="304" t="s">
        <v>351</v>
      </c>
      <c r="D620" s="304" t="s">
        <v>79</v>
      </c>
      <c r="E620" s="305">
        <v>5</v>
      </c>
      <c r="F620" s="304" t="s">
        <v>395</v>
      </c>
      <c r="G620" s="280">
        <v>166</v>
      </c>
      <c r="H620" s="306" t="s">
        <v>400</v>
      </c>
      <c r="I620" s="306" t="s">
        <v>401</v>
      </c>
      <c r="J620" s="306"/>
      <c r="K620" s="306" t="s">
        <v>109</v>
      </c>
      <c r="L620" s="306"/>
      <c r="M620" s="282" t="str">
        <f>VLOOKUP(G620,'[1]Matriz de Clasificacion'!$H$1:$K$341,4)</f>
        <v>Resultado</v>
      </c>
      <c r="N620" s="310">
        <f t="shared" si="12"/>
        <v>1</v>
      </c>
      <c r="O620" s="306" t="s">
        <v>1195</v>
      </c>
      <c r="P620" s="306" t="s">
        <v>6</v>
      </c>
      <c r="Q620" s="306" t="s">
        <v>1254</v>
      </c>
      <c r="R620" s="307"/>
      <c r="S620" s="306"/>
      <c r="T620" s="308"/>
      <c r="U620" s="308"/>
      <c r="V620" s="308"/>
      <c r="W620" s="308"/>
      <c r="X620" s="308"/>
      <c r="Y620" s="308"/>
      <c r="Z620" s="305"/>
      <c r="AA620" s="305"/>
      <c r="AB620" s="305"/>
      <c r="AC620" s="305"/>
    </row>
    <row r="621" spans="1:29" s="303" customFormat="1" ht="120" x14ac:dyDescent="0.2">
      <c r="A621" s="298" t="str">
        <f t="shared" si="17"/>
        <v>Pilar 6</v>
      </c>
      <c r="B621" s="298">
        <f t="shared" si="17"/>
        <v>6</v>
      </c>
      <c r="C621" s="298" t="s">
        <v>351</v>
      </c>
      <c r="D621" s="298" t="s">
        <v>79</v>
      </c>
      <c r="E621" s="299">
        <v>5</v>
      </c>
      <c r="F621" s="298" t="s">
        <v>395</v>
      </c>
      <c r="G621" s="280">
        <v>166</v>
      </c>
      <c r="H621" s="300" t="s">
        <v>400</v>
      </c>
      <c r="I621" s="300" t="s">
        <v>401</v>
      </c>
      <c r="J621" s="300"/>
      <c r="K621" s="300" t="s">
        <v>109</v>
      </c>
      <c r="L621" s="300"/>
      <c r="M621" s="282" t="str">
        <f>VLOOKUP(G621,'[1]Matriz de Clasificacion'!$H$1:$K$341,4)</f>
        <v>Resultado</v>
      </c>
      <c r="N621" s="310">
        <f t="shared" si="12"/>
        <v>1</v>
      </c>
      <c r="O621" s="300" t="s">
        <v>1195</v>
      </c>
      <c r="P621" s="300" t="s">
        <v>28</v>
      </c>
      <c r="Q621" s="300" t="s">
        <v>959</v>
      </c>
      <c r="R621" s="301"/>
      <c r="S621" s="300" t="s">
        <v>959</v>
      </c>
      <c r="T621" s="302"/>
      <c r="U621" s="300" t="s">
        <v>960</v>
      </c>
      <c r="V621" s="302"/>
      <c r="W621" s="302"/>
      <c r="X621" s="302"/>
      <c r="Y621" s="302"/>
      <c r="Z621" s="299"/>
      <c r="AA621" s="299"/>
      <c r="AB621" s="299"/>
      <c r="AC621" s="299"/>
    </row>
    <row r="622" spans="1:29" s="432" customFormat="1" ht="114.75" x14ac:dyDescent="0.2">
      <c r="A622" s="427" t="str">
        <f t="shared" ref="A622:B637" si="19">A621</f>
        <v>Pilar 6</v>
      </c>
      <c r="B622" s="427">
        <f t="shared" si="19"/>
        <v>6</v>
      </c>
      <c r="C622" s="427" t="s">
        <v>351</v>
      </c>
      <c r="D622" s="427" t="s">
        <v>79</v>
      </c>
      <c r="E622" s="428">
        <v>5</v>
      </c>
      <c r="F622" s="427" t="s">
        <v>395</v>
      </c>
      <c r="G622" s="280">
        <v>167</v>
      </c>
      <c r="H622" s="429" t="s">
        <v>402</v>
      </c>
      <c r="I622" s="429" t="s">
        <v>403</v>
      </c>
      <c r="J622" s="429"/>
      <c r="K622" s="429" t="s">
        <v>109</v>
      </c>
      <c r="L622" s="429"/>
      <c r="M622" s="282" t="str">
        <f>VLOOKUP(G622,'[1]Matriz de Clasificacion'!$H$1:$K$341,4)</f>
        <v>Resultado</v>
      </c>
      <c r="N622" s="310">
        <f t="shared" si="12"/>
        <v>1</v>
      </c>
      <c r="O622" s="429" t="s">
        <v>1195</v>
      </c>
      <c r="P622" s="429" t="s">
        <v>6</v>
      </c>
      <c r="Q622" s="429" t="s">
        <v>1255</v>
      </c>
      <c r="R622" s="430"/>
      <c r="S622" s="429"/>
      <c r="T622" s="431"/>
      <c r="U622" s="429"/>
      <c r="V622" s="431"/>
      <c r="W622" s="431"/>
      <c r="X622" s="431"/>
      <c r="Y622" s="431"/>
      <c r="Z622" s="428"/>
      <c r="AA622" s="428"/>
      <c r="AB622" s="428"/>
      <c r="AC622" s="428"/>
    </row>
    <row r="623" spans="1:29" s="360" customFormat="1" ht="114.75" x14ac:dyDescent="0.2">
      <c r="A623" s="354" t="str">
        <f t="shared" si="19"/>
        <v>Pilar 6</v>
      </c>
      <c r="B623" s="354">
        <f t="shared" si="19"/>
        <v>6</v>
      </c>
      <c r="C623" s="354" t="s">
        <v>351</v>
      </c>
      <c r="D623" s="354" t="s">
        <v>79</v>
      </c>
      <c r="E623" s="355">
        <v>5</v>
      </c>
      <c r="F623" s="354" t="s">
        <v>395</v>
      </c>
      <c r="G623" s="280">
        <v>167</v>
      </c>
      <c r="H623" s="356" t="s">
        <v>402</v>
      </c>
      <c r="I623" s="356" t="s">
        <v>403</v>
      </c>
      <c r="J623" s="356"/>
      <c r="K623" s="356" t="s">
        <v>109</v>
      </c>
      <c r="L623" s="356"/>
      <c r="M623" s="282" t="str">
        <f>VLOOKUP(G623,'[1]Matriz de Clasificacion'!$H$1:$K$341,4)</f>
        <v>Resultado</v>
      </c>
      <c r="N623" s="310">
        <f t="shared" si="12"/>
        <v>1</v>
      </c>
      <c r="O623" s="356" t="s">
        <v>1195</v>
      </c>
      <c r="P623" s="356" t="s">
        <v>91</v>
      </c>
      <c r="Q623" s="356" t="s">
        <v>931</v>
      </c>
      <c r="R623" s="362"/>
      <c r="S623" s="356"/>
      <c r="T623" s="357"/>
      <c r="U623" s="356"/>
      <c r="V623" s="357"/>
      <c r="W623" s="357"/>
      <c r="X623" s="357"/>
      <c r="Y623" s="357"/>
      <c r="Z623" s="355"/>
      <c r="AA623" s="355"/>
      <c r="AB623" s="355"/>
      <c r="AC623" s="355"/>
    </row>
    <row r="624" spans="1:29" s="432" customFormat="1" ht="132" x14ac:dyDescent="0.2">
      <c r="A624" s="427" t="str">
        <f t="shared" si="19"/>
        <v>Pilar 6</v>
      </c>
      <c r="B624" s="427">
        <f t="shared" si="19"/>
        <v>6</v>
      </c>
      <c r="C624" s="427" t="s">
        <v>351</v>
      </c>
      <c r="D624" s="427" t="s">
        <v>79</v>
      </c>
      <c r="E624" s="428">
        <v>5</v>
      </c>
      <c r="F624" s="427" t="s">
        <v>395</v>
      </c>
      <c r="G624" s="280">
        <v>167</v>
      </c>
      <c r="H624" s="429" t="s">
        <v>402</v>
      </c>
      <c r="I624" s="429" t="s">
        <v>403</v>
      </c>
      <c r="J624" s="429"/>
      <c r="K624" s="429" t="s">
        <v>109</v>
      </c>
      <c r="L624" s="429"/>
      <c r="M624" s="282" t="str">
        <f>VLOOKUP(G624,'[1]Matriz de Clasificacion'!$H$1:$K$341,4)</f>
        <v>Resultado</v>
      </c>
      <c r="N624" s="310">
        <f t="shared" si="12"/>
        <v>0</v>
      </c>
      <c r="O624" s="429" t="s">
        <v>1200</v>
      </c>
      <c r="P624" s="429" t="s">
        <v>28</v>
      </c>
      <c r="R624" s="430"/>
      <c r="S624" s="429" t="s">
        <v>906</v>
      </c>
      <c r="T624" s="429" t="s">
        <v>931</v>
      </c>
      <c r="U624" s="429" t="s">
        <v>961</v>
      </c>
      <c r="V624" s="431"/>
      <c r="W624" s="431"/>
      <c r="X624" s="431"/>
      <c r="Y624" s="431"/>
      <c r="Z624" s="428"/>
      <c r="AA624" s="428"/>
      <c r="AB624" s="428"/>
      <c r="AC624" s="428"/>
    </row>
    <row r="625" spans="1:29" s="360" customFormat="1" ht="180" x14ac:dyDescent="0.2">
      <c r="A625" s="354" t="str">
        <f t="shared" si="19"/>
        <v>Pilar 6</v>
      </c>
      <c r="B625" s="354">
        <f t="shared" si="19"/>
        <v>6</v>
      </c>
      <c r="C625" s="354" t="s">
        <v>351</v>
      </c>
      <c r="D625" s="354" t="s">
        <v>79</v>
      </c>
      <c r="E625" s="355">
        <v>5</v>
      </c>
      <c r="F625" s="354" t="s">
        <v>395</v>
      </c>
      <c r="G625" s="280">
        <v>167</v>
      </c>
      <c r="H625" s="356" t="s">
        <v>402</v>
      </c>
      <c r="I625" s="356" t="s">
        <v>403</v>
      </c>
      <c r="J625" s="356"/>
      <c r="K625" s="356" t="s">
        <v>109</v>
      </c>
      <c r="L625" s="356"/>
      <c r="M625" s="282" t="str">
        <f>VLOOKUP(G625,'[1]Matriz de Clasificacion'!$H$1:$K$341,4)</f>
        <v>Resultado</v>
      </c>
      <c r="N625" s="310">
        <f t="shared" si="12"/>
        <v>1</v>
      </c>
      <c r="O625" s="357">
        <v>4</v>
      </c>
      <c r="P625" s="356" t="s">
        <v>28</v>
      </c>
      <c r="Q625" s="356" t="s">
        <v>930</v>
      </c>
      <c r="R625" s="359"/>
      <c r="S625" s="356" t="s">
        <v>929</v>
      </c>
      <c r="T625" s="357"/>
      <c r="U625" s="357"/>
      <c r="V625" s="357"/>
      <c r="W625" s="357"/>
      <c r="X625" s="357"/>
      <c r="Y625" s="357"/>
      <c r="Z625" s="355"/>
      <c r="AA625" s="355"/>
      <c r="AB625" s="355"/>
      <c r="AC625" s="355"/>
    </row>
    <row r="626" spans="1:29" s="432" customFormat="1" ht="114.75" x14ac:dyDescent="0.2">
      <c r="A626" s="427" t="str">
        <f t="shared" si="19"/>
        <v>Pilar 6</v>
      </c>
      <c r="B626" s="427">
        <f t="shared" si="19"/>
        <v>6</v>
      </c>
      <c r="C626" s="427" t="s">
        <v>351</v>
      </c>
      <c r="D626" s="427" t="s">
        <v>79</v>
      </c>
      <c r="E626" s="428">
        <v>5</v>
      </c>
      <c r="F626" s="427" t="s">
        <v>395</v>
      </c>
      <c r="G626" s="280">
        <v>167</v>
      </c>
      <c r="H626" s="429" t="s">
        <v>402</v>
      </c>
      <c r="I626" s="429" t="s">
        <v>403</v>
      </c>
      <c r="J626" s="429"/>
      <c r="K626" s="429" t="s">
        <v>109</v>
      </c>
      <c r="L626" s="429"/>
      <c r="M626" s="282" t="str">
        <f>VLOOKUP(G626,'[1]Matriz de Clasificacion'!$H$1:$K$341,4)</f>
        <v>Resultado</v>
      </c>
      <c r="N626" s="310">
        <f t="shared" si="12"/>
        <v>1</v>
      </c>
      <c r="O626" s="431">
        <v>3</v>
      </c>
      <c r="P626" s="429" t="s">
        <v>28</v>
      </c>
      <c r="Q626" s="429" t="s">
        <v>959</v>
      </c>
      <c r="R626" s="436"/>
      <c r="S626" s="429" t="s">
        <v>959</v>
      </c>
      <c r="T626" s="431"/>
      <c r="U626" s="431"/>
      <c r="V626" s="431"/>
      <c r="W626" s="431"/>
      <c r="X626" s="431"/>
      <c r="Y626" s="431"/>
      <c r="Z626" s="428"/>
      <c r="AA626" s="428"/>
      <c r="AB626" s="428"/>
      <c r="AC626" s="428"/>
    </row>
    <row r="627" spans="1:29" s="360" customFormat="1" ht="114.75" x14ac:dyDescent="0.2">
      <c r="A627" s="354" t="str">
        <f t="shared" si="19"/>
        <v>Pilar 6</v>
      </c>
      <c r="B627" s="354">
        <f t="shared" si="19"/>
        <v>6</v>
      </c>
      <c r="C627" s="354" t="s">
        <v>351</v>
      </c>
      <c r="D627" s="354" t="s">
        <v>79</v>
      </c>
      <c r="E627" s="355">
        <v>5</v>
      </c>
      <c r="F627" s="354" t="s">
        <v>395</v>
      </c>
      <c r="G627" s="280">
        <v>167</v>
      </c>
      <c r="H627" s="356" t="s">
        <v>402</v>
      </c>
      <c r="I627" s="356" t="s">
        <v>403</v>
      </c>
      <c r="J627" s="356"/>
      <c r="K627" s="356" t="s">
        <v>109</v>
      </c>
      <c r="L627" s="356"/>
      <c r="M627" s="282" t="str">
        <f>VLOOKUP(G627,'[1]Matriz de Clasificacion'!$H$1:$K$341,4)</f>
        <v>Resultado</v>
      </c>
      <c r="N627" s="310">
        <f t="shared" si="12"/>
        <v>1</v>
      </c>
      <c r="O627" s="357">
        <v>2</v>
      </c>
      <c r="P627" s="356" t="s">
        <v>28</v>
      </c>
      <c r="Q627" s="356" t="s">
        <v>929</v>
      </c>
      <c r="R627" s="359"/>
      <c r="S627" s="356" t="s">
        <v>930</v>
      </c>
      <c r="T627" s="357"/>
      <c r="U627" s="357"/>
      <c r="V627" s="357"/>
      <c r="W627" s="357"/>
      <c r="X627" s="357"/>
      <c r="Y627" s="357"/>
      <c r="Z627" s="355"/>
      <c r="AA627" s="355"/>
      <c r="AB627" s="355"/>
      <c r="AC627" s="355"/>
    </row>
    <row r="628" spans="1:29" s="432" customFormat="1" ht="114.75" x14ac:dyDescent="0.2">
      <c r="A628" s="427" t="str">
        <f t="shared" si="19"/>
        <v>Pilar 6</v>
      </c>
      <c r="B628" s="427">
        <f t="shared" si="19"/>
        <v>6</v>
      </c>
      <c r="C628" s="427" t="s">
        <v>351</v>
      </c>
      <c r="D628" s="427" t="s">
        <v>79</v>
      </c>
      <c r="E628" s="428">
        <v>5</v>
      </c>
      <c r="F628" s="427" t="s">
        <v>395</v>
      </c>
      <c r="G628" s="280">
        <v>167</v>
      </c>
      <c r="H628" s="429" t="s">
        <v>402</v>
      </c>
      <c r="I628" s="429" t="s">
        <v>403</v>
      </c>
      <c r="J628" s="429"/>
      <c r="K628" s="429" t="s">
        <v>109</v>
      </c>
      <c r="L628" s="429"/>
      <c r="M628" s="282" t="str">
        <f>VLOOKUP(G628,'[1]Matriz de Clasificacion'!$H$1:$K$341,4)</f>
        <v>Resultado</v>
      </c>
      <c r="N628" s="310">
        <f t="shared" si="12"/>
        <v>1</v>
      </c>
      <c r="O628" s="431">
        <v>1</v>
      </c>
      <c r="P628" s="429" t="s">
        <v>28</v>
      </c>
      <c r="Q628" s="429" t="s">
        <v>906</v>
      </c>
      <c r="R628" s="436"/>
      <c r="S628" s="429" t="s">
        <v>932</v>
      </c>
      <c r="T628" s="431"/>
      <c r="U628" s="431"/>
      <c r="V628" s="431"/>
      <c r="W628" s="431"/>
      <c r="X628" s="431"/>
      <c r="Y628" s="431"/>
      <c r="Z628" s="428"/>
      <c r="AA628" s="428"/>
      <c r="AB628" s="428"/>
      <c r="AC628" s="428"/>
    </row>
    <row r="629" spans="1:29" s="303" customFormat="1" ht="102" x14ac:dyDescent="0.2">
      <c r="A629" s="298" t="str">
        <f t="shared" si="19"/>
        <v>Pilar 6</v>
      </c>
      <c r="B629" s="298">
        <f t="shared" si="19"/>
        <v>6</v>
      </c>
      <c r="C629" s="298" t="s">
        <v>351</v>
      </c>
      <c r="D629" s="298" t="s">
        <v>96</v>
      </c>
      <c r="E629" s="299">
        <v>6</v>
      </c>
      <c r="F629" s="298" t="s">
        <v>404</v>
      </c>
      <c r="G629" s="280">
        <v>168</v>
      </c>
      <c r="H629" s="300" t="s">
        <v>405</v>
      </c>
      <c r="I629" s="300" t="s">
        <v>406</v>
      </c>
      <c r="J629" s="300"/>
      <c r="K629" s="300" t="s">
        <v>109</v>
      </c>
      <c r="L629" s="300"/>
      <c r="M629" s="282" t="str">
        <f>VLOOKUP(G629,'[1]Matriz de Clasificacion'!$H$1:$K$341,4)</f>
        <v>Resultado</v>
      </c>
      <c r="N629" s="310">
        <f t="shared" si="12"/>
        <v>1</v>
      </c>
      <c r="O629" s="300" t="s">
        <v>1195</v>
      </c>
      <c r="P629" s="300" t="s">
        <v>6</v>
      </c>
      <c r="Q629" s="300" t="s">
        <v>1256</v>
      </c>
      <c r="R629" s="387"/>
      <c r="S629" s="300"/>
      <c r="T629" s="302"/>
      <c r="U629" s="302"/>
      <c r="V629" s="302"/>
      <c r="W629" s="302"/>
      <c r="X629" s="302"/>
      <c r="Y629" s="302"/>
      <c r="Z629" s="299"/>
      <c r="AA629" s="299"/>
      <c r="AB629" s="299"/>
      <c r="AC629" s="299"/>
    </row>
    <row r="630" spans="1:29" s="309" customFormat="1" ht="132" x14ac:dyDescent="0.2">
      <c r="A630" s="304" t="str">
        <f t="shared" si="19"/>
        <v>Pilar 6</v>
      </c>
      <c r="B630" s="304">
        <f t="shared" si="19"/>
        <v>6</v>
      </c>
      <c r="C630" s="304" t="s">
        <v>351</v>
      </c>
      <c r="D630" s="304" t="s">
        <v>96</v>
      </c>
      <c r="E630" s="305">
        <v>6</v>
      </c>
      <c r="F630" s="304" t="s">
        <v>404</v>
      </c>
      <c r="G630" s="280">
        <v>168</v>
      </c>
      <c r="H630" s="306" t="s">
        <v>405</v>
      </c>
      <c r="I630" s="306" t="s">
        <v>406</v>
      </c>
      <c r="J630" s="306"/>
      <c r="K630" s="306" t="s">
        <v>109</v>
      </c>
      <c r="L630" s="306"/>
      <c r="M630" s="282" t="str">
        <f>VLOOKUP(G630,'[1]Matriz de Clasificacion'!$H$1:$K$341,4)</f>
        <v>Resultado</v>
      </c>
      <c r="N630" s="310">
        <f t="shared" si="12"/>
        <v>1</v>
      </c>
      <c r="O630" s="306" t="s">
        <v>1197</v>
      </c>
      <c r="P630" s="306" t="s">
        <v>28</v>
      </c>
      <c r="Q630" s="306" t="s">
        <v>959</v>
      </c>
      <c r="R630" s="307"/>
      <c r="S630" s="306" t="s">
        <v>906</v>
      </c>
      <c r="T630" s="308"/>
      <c r="U630" s="306" t="s">
        <v>962</v>
      </c>
      <c r="V630" s="308"/>
      <c r="W630" s="308"/>
      <c r="X630" s="308"/>
      <c r="Y630" s="308"/>
      <c r="Z630" s="305"/>
      <c r="AA630" s="305"/>
      <c r="AB630" s="305"/>
      <c r="AC630" s="305"/>
    </row>
    <row r="631" spans="1:29" s="303" customFormat="1" ht="180" x14ac:dyDescent="0.2">
      <c r="A631" s="298" t="str">
        <f t="shared" si="19"/>
        <v>Pilar 6</v>
      </c>
      <c r="B631" s="298">
        <f t="shared" si="19"/>
        <v>6</v>
      </c>
      <c r="C631" s="298" t="s">
        <v>351</v>
      </c>
      <c r="D631" s="298" t="s">
        <v>96</v>
      </c>
      <c r="E631" s="299">
        <v>6</v>
      </c>
      <c r="F631" s="298" t="s">
        <v>404</v>
      </c>
      <c r="G631" s="280">
        <v>168</v>
      </c>
      <c r="H631" s="300" t="s">
        <v>405</v>
      </c>
      <c r="I631" s="300" t="s">
        <v>406</v>
      </c>
      <c r="J631" s="300"/>
      <c r="K631" s="300" t="s">
        <v>109</v>
      </c>
      <c r="L631" s="300"/>
      <c r="M631" s="282" t="str">
        <f>VLOOKUP(G631,'[1]Matriz de Clasificacion'!$H$1:$K$341,4)</f>
        <v>Resultado</v>
      </c>
      <c r="N631" s="310">
        <f t="shared" si="12"/>
        <v>1</v>
      </c>
      <c r="O631" s="302">
        <v>2</v>
      </c>
      <c r="P631" s="300" t="s">
        <v>28</v>
      </c>
      <c r="Q631" s="300" t="s">
        <v>929</v>
      </c>
      <c r="R631" s="387"/>
      <c r="S631" s="300" t="s">
        <v>929</v>
      </c>
      <c r="T631" s="302"/>
      <c r="U631" s="302"/>
      <c r="V631" s="302"/>
      <c r="W631" s="302"/>
      <c r="X631" s="302"/>
      <c r="Y631" s="302"/>
      <c r="Z631" s="299"/>
      <c r="AA631" s="299"/>
      <c r="AB631" s="299"/>
      <c r="AC631" s="299"/>
    </row>
    <row r="632" spans="1:29" s="309" customFormat="1" ht="102" x14ac:dyDescent="0.2">
      <c r="A632" s="304" t="str">
        <f t="shared" si="19"/>
        <v>Pilar 6</v>
      </c>
      <c r="B632" s="304">
        <f t="shared" si="19"/>
        <v>6</v>
      </c>
      <c r="C632" s="304" t="s">
        <v>351</v>
      </c>
      <c r="D632" s="304" t="s">
        <v>96</v>
      </c>
      <c r="E632" s="305">
        <v>6</v>
      </c>
      <c r="F632" s="304" t="s">
        <v>404</v>
      </c>
      <c r="G632" s="280">
        <v>168</v>
      </c>
      <c r="H632" s="306" t="s">
        <v>405</v>
      </c>
      <c r="I632" s="306" t="s">
        <v>406</v>
      </c>
      <c r="J632" s="306"/>
      <c r="K632" s="306" t="s">
        <v>109</v>
      </c>
      <c r="L632" s="306"/>
      <c r="M632" s="282" t="str">
        <f>VLOOKUP(G632,'[1]Matriz de Clasificacion'!$H$1:$K$341,4)</f>
        <v>Resultado</v>
      </c>
      <c r="N632" s="310">
        <f t="shared" si="12"/>
        <v>1</v>
      </c>
      <c r="O632" s="308">
        <v>1</v>
      </c>
      <c r="P632" s="306" t="s">
        <v>28</v>
      </c>
      <c r="Q632" s="306" t="s">
        <v>906</v>
      </c>
      <c r="R632" s="352"/>
      <c r="S632" s="306" t="s">
        <v>959</v>
      </c>
      <c r="T632" s="308"/>
      <c r="U632" s="308"/>
      <c r="V632" s="308"/>
      <c r="W632" s="308"/>
      <c r="X632" s="308"/>
      <c r="Y632" s="308"/>
      <c r="Z632" s="305"/>
      <c r="AA632" s="305"/>
      <c r="AB632" s="305"/>
      <c r="AC632" s="305"/>
    </row>
    <row r="633" spans="1:29" s="309" customFormat="1" ht="102" x14ac:dyDescent="0.2">
      <c r="A633" s="354" t="str">
        <f>A631</f>
        <v>Pilar 6</v>
      </c>
      <c r="B633" s="354">
        <f>B631</f>
        <v>6</v>
      </c>
      <c r="C633" s="354" t="s">
        <v>351</v>
      </c>
      <c r="D633" s="354" t="s">
        <v>96</v>
      </c>
      <c r="E633" s="355">
        <v>6</v>
      </c>
      <c r="F633" s="354" t="s">
        <v>404</v>
      </c>
      <c r="G633" s="280">
        <v>169</v>
      </c>
      <c r="H633" s="356" t="s">
        <v>407</v>
      </c>
      <c r="I633" s="356" t="s">
        <v>408</v>
      </c>
      <c r="J633" s="356"/>
      <c r="K633" s="356" t="s">
        <v>109</v>
      </c>
      <c r="L633" s="356"/>
      <c r="M633" s="282" t="str">
        <f>VLOOKUP(G633,'[1]Matriz de Clasificacion'!$H$1:$K$341,4)</f>
        <v>Resultado</v>
      </c>
      <c r="N633" s="310">
        <f t="shared" si="12"/>
        <v>1</v>
      </c>
      <c r="O633" s="308">
        <v>2</v>
      </c>
      <c r="P633" s="439" t="s">
        <v>6</v>
      </c>
      <c r="Q633" s="439" t="s">
        <v>1669</v>
      </c>
      <c r="R633" s="352"/>
      <c r="S633" s="306"/>
      <c r="T633" s="308"/>
      <c r="U633" s="308"/>
      <c r="V633" s="308"/>
      <c r="W633" s="308"/>
      <c r="X633" s="308"/>
      <c r="Y633" s="308"/>
      <c r="Z633" s="305"/>
      <c r="AA633" s="305"/>
      <c r="AB633" s="305"/>
      <c r="AC633" s="305"/>
    </row>
    <row r="634" spans="1:29" s="360" customFormat="1" ht="102" x14ac:dyDescent="0.2">
      <c r="A634" s="354" t="str">
        <f>A632</f>
        <v>Pilar 6</v>
      </c>
      <c r="B634" s="354">
        <f>B632</f>
        <v>6</v>
      </c>
      <c r="C634" s="354" t="s">
        <v>351</v>
      </c>
      <c r="D634" s="354" t="s">
        <v>96</v>
      </c>
      <c r="E634" s="355">
        <v>6</v>
      </c>
      <c r="F634" s="354" t="s">
        <v>404</v>
      </c>
      <c r="G634" s="280">
        <v>169</v>
      </c>
      <c r="H634" s="356" t="s">
        <v>407</v>
      </c>
      <c r="I634" s="356" t="s">
        <v>408</v>
      </c>
      <c r="J634" s="356"/>
      <c r="K634" s="356" t="s">
        <v>109</v>
      </c>
      <c r="L634" s="356"/>
      <c r="M634" s="282" t="str">
        <f>VLOOKUP(G634,'[1]Matriz de Clasificacion'!$H$1:$K$341,4)</f>
        <v>Resultado</v>
      </c>
      <c r="N634" s="310">
        <f t="shared" si="12"/>
        <v>1</v>
      </c>
      <c r="O634" s="356" t="s">
        <v>1195</v>
      </c>
      <c r="P634" s="437" t="s">
        <v>6</v>
      </c>
      <c r="Q634" s="437" t="s">
        <v>1257</v>
      </c>
      <c r="R634" s="362"/>
      <c r="S634" s="357"/>
      <c r="T634" s="357"/>
      <c r="U634" s="356" t="s">
        <v>963</v>
      </c>
      <c r="V634" s="357"/>
      <c r="W634" s="357"/>
      <c r="X634" s="357"/>
      <c r="Y634" s="357"/>
      <c r="Z634" s="355"/>
      <c r="AA634" s="355"/>
      <c r="AB634" s="355"/>
      <c r="AC634" s="355"/>
    </row>
    <row r="635" spans="1:29" s="309" customFormat="1" ht="132" x14ac:dyDescent="0.2">
      <c r="A635" s="304" t="str">
        <f t="shared" si="19"/>
        <v>Pilar 6</v>
      </c>
      <c r="B635" s="304">
        <f t="shared" si="19"/>
        <v>6</v>
      </c>
      <c r="C635" s="304" t="s">
        <v>351</v>
      </c>
      <c r="D635" s="304" t="s">
        <v>96</v>
      </c>
      <c r="E635" s="305">
        <v>6</v>
      </c>
      <c r="F635" s="304" t="s">
        <v>404</v>
      </c>
      <c r="G635" s="280">
        <v>170</v>
      </c>
      <c r="H635" s="306" t="s">
        <v>409</v>
      </c>
      <c r="I635" s="306" t="s">
        <v>410</v>
      </c>
      <c r="J635" s="306"/>
      <c r="K635" s="306" t="s">
        <v>109</v>
      </c>
      <c r="L635" s="306"/>
      <c r="M635" s="282" t="str">
        <f>VLOOKUP(G635,'[1]Matriz de Clasificacion'!$H$1:$K$341,4)</f>
        <v>Resultado</v>
      </c>
      <c r="N635" s="310">
        <f t="shared" ref="N635:N739" si="20">IF((LEN(Q635)&gt;0),1,0)</f>
        <v>1</v>
      </c>
      <c r="O635" s="306" t="s">
        <v>1195</v>
      </c>
      <c r="P635" s="306" t="s">
        <v>6</v>
      </c>
      <c r="Q635" s="306" t="s">
        <v>1258</v>
      </c>
      <c r="R635" s="307"/>
      <c r="S635" s="306" t="s">
        <v>906</v>
      </c>
      <c r="T635" s="306" t="s">
        <v>928</v>
      </c>
      <c r="U635" s="306" t="s">
        <v>964</v>
      </c>
      <c r="V635" s="308"/>
      <c r="W635" s="308"/>
      <c r="X635" s="308"/>
      <c r="Y635" s="306" t="s">
        <v>951</v>
      </c>
      <c r="Z635" s="305"/>
      <c r="AA635" s="305"/>
      <c r="AB635" s="305"/>
      <c r="AC635" s="305"/>
    </row>
    <row r="636" spans="1:29" s="303" customFormat="1" ht="102" x14ac:dyDescent="0.2">
      <c r="A636" s="298" t="str">
        <f t="shared" si="19"/>
        <v>Pilar 6</v>
      </c>
      <c r="B636" s="298">
        <f t="shared" si="19"/>
        <v>6</v>
      </c>
      <c r="C636" s="298" t="s">
        <v>351</v>
      </c>
      <c r="D636" s="298" t="s">
        <v>96</v>
      </c>
      <c r="E636" s="299">
        <v>6</v>
      </c>
      <c r="F636" s="298" t="s">
        <v>404</v>
      </c>
      <c r="G636" s="280">
        <v>170</v>
      </c>
      <c r="H636" s="300" t="s">
        <v>409</v>
      </c>
      <c r="I636" s="300" t="s">
        <v>410</v>
      </c>
      <c r="J636" s="300"/>
      <c r="K636" s="300" t="s">
        <v>109</v>
      </c>
      <c r="L636" s="300"/>
      <c r="M636" s="282" t="str">
        <f>VLOOKUP(G636,'[1]Matriz de Clasificacion'!$H$1:$K$341,4)</f>
        <v>Resultado</v>
      </c>
      <c r="N636" s="310">
        <f t="shared" si="20"/>
        <v>1</v>
      </c>
      <c r="O636" s="300" t="s">
        <v>1195</v>
      </c>
      <c r="P636" s="300" t="s">
        <v>91</v>
      </c>
      <c r="Q636" s="300" t="s">
        <v>928</v>
      </c>
      <c r="R636" s="301"/>
      <c r="S636" s="300"/>
      <c r="T636" s="300"/>
      <c r="U636" s="300"/>
      <c r="V636" s="302"/>
      <c r="W636" s="302"/>
      <c r="X636" s="302"/>
      <c r="Y636" s="300"/>
      <c r="Z636" s="299"/>
      <c r="AA636" s="299"/>
      <c r="AB636" s="299"/>
      <c r="AC636" s="299"/>
    </row>
    <row r="637" spans="1:29" s="309" customFormat="1" ht="102" x14ac:dyDescent="0.2">
      <c r="A637" s="304" t="str">
        <f t="shared" si="19"/>
        <v>Pilar 6</v>
      </c>
      <c r="B637" s="304">
        <f t="shared" si="19"/>
        <v>6</v>
      </c>
      <c r="C637" s="304" t="s">
        <v>351</v>
      </c>
      <c r="D637" s="304" t="s">
        <v>96</v>
      </c>
      <c r="E637" s="305">
        <v>6</v>
      </c>
      <c r="F637" s="304" t="s">
        <v>404</v>
      </c>
      <c r="G637" s="280">
        <v>170</v>
      </c>
      <c r="H637" s="306" t="s">
        <v>409</v>
      </c>
      <c r="I637" s="306" t="s">
        <v>410</v>
      </c>
      <c r="J637" s="306"/>
      <c r="K637" s="306" t="s">
        <v>109</v>
      </c>
      <c r="L637" s="306"/>
      <c r="M637" s="282" t="str">
        <f>VLOOKUP(G637,'[1]Matriz de Clasificacion'!$H$1:$K$341,4)</f>
        <v>Resultado</v>
      </c>
      <c r="N637" s="310">
        <f t="shared" si="20"/>
        <v>1</v>
      </c>
      <c r="O637" s="306" t="s">
        <v>1197</v>
      </c>
      <c r="P637" s="306" t="s">
        <v>28</v>
      </c>
      <c r="Q637" s="306" t="s">
        <v>947</v>
      </c>
      <c r="R637" s="307"/>
      <c r="S637" s="306"/>
      <c r="T637" s="306"/>
      <c r="U637" s="306"/>
      <c r="V637" s="308"/>
      <c r="W637" s="308"/>
      <c r="X637" s="308"/>
      <c r="Y637" s="306"/>
      <c r="Z637" s="305"/>
      <c r="AA637" s="305"/>
      <c r="AB637" s="305"/>
      <c r="AC637" s="305"/>
    </row>
    <row r="638" spans="1:29" s="303" customFormat="1" ht="180" x14ac:dyDescent="0.2">
      <c r="A638" s="298" t="str">
        <f t="shared" ref="A638:B653" si="21">A637</f>
        <v>Pilar 6</v>
      </c>
      <c r="B638" s="298">
        <f t="shared" si="21"/>
        <v>6</v>
      </c>
      <c r="C638" s="298" t="s">
        <v>351</v>
      </c>
      <c r="D638" s="298" t="s">
        <v>96</v>
      </c>
      <c r="E638" s="299">
        <v>6</v>
      </c>
      <c r="F638" s="298" t="s">
        <v>404</v>
      </c>
      <c r="G638" s="280">
        <v>170</v>
      </c>
      <c r="H638" s="300" t="s">
        <v>409</v>
      </c>
      <c r="I638" s="300" t="s">
        <v>410</v>
      </c>
      <c r="J638" s="300"/>
      <c r="K638" s="300" t="s">
        <v>109</v>
      </c>
      <c r="L638" s="300"/>
      <c r="M638" s="282" t="str">
        <f>VLOOKUP(G638,'[1]Matriz de Clasificacion'!$H$1:$K$341,4)</f>
        <v>Resultado</v>
      </c>
      <c r="N638" s="310">
        <f t="shared" si="20"/>
        <v>1</v>
      </c>
      <c r="O638" s="302">
        <v>2</v>
      </c>
      <c r="P638" s="300" t="s">
        <v>28</v>
      </c>
      <c r="Q638" s="300" t="s">
        <v>929</v>
      </c>
      <c r="R638" s="387"/>
      <c r="S638" s="300" t="s">
        <v>929</v>
      </c>
      <c r="T638" s="302"/>
      <c r="U638" s="302"/>
      <c r="V638" s="302"/>
      <c r="W638" s="302"/>
      <c r="X638" s="302"/>
      <c r="Y638" s="302"/>
      <c r="Z638" s="299"/>
      <c r="AA638" s="299"/>
      <c r="AB638" s="299"/>
      <c r="AC638" s="299"/>
    </row>
    <row r="639" spans="1:29" s="309" customFormat="1" ht="102" x14ac:dyDescent="0.2">
      <c r="A639" s="304" t="str">
        <f t="shared" si="21"/>
        <v>Pilar 6</v>
      </c>
      <c r="B639" s="304">
        <f t="shared" si="21"/>
        <v>6</v>
      </c>
      <c r="C639" s="304" t="s">
        <v>351</v>
      </c>
      <c r="D639" s="304" t="s">
        <v>96</v>
      </c>
      <c r="E639" s="305">
        <v>6</v>
      </c>
      <c r="F639" s="304" t="s">
        <v>404</v>
      </c>
      <c r="G639" s="280">
        <v>170</v>
      </c>
      <c r="H639" s="306" t="s">
        <v>409</v>
      </c>
      <c r="I639" s="306" t="s">
        <v>410</v>
      </c>
      <c r="J639" s="306"/>
      <c r="K639" s="306" t="s">
        <v>109</v>
      </c>
      <c r="L639" s="306"/>
      <c r="M639" s="282" t="str">
        <f>VLOOKUP(G639,'[1]Matriz de Clasificacion'!$H$1:$K$341,4)</f>
        <v>Resultado</v>
      </c>
      <c r="N639" s="310">
        <f t="shared" si="20"/>
        <v>1</v>
      </c>
      <c r="O639" s="308">
        <v>1</v>
      </c>
      <c r="P639" s="306" t="s">
        <v>28</v>
      </c>
      <c r="Q639" s="306" t="s">
        <v>906</v>
      </c>
      <c r="R639" s="352"/>
      <c r="S639" s="306" t="s">
        <v>947</v>
      </c>
      <c r="T639" s="308"/>
      <c r="U639" s="308"/>
      <c r="V639" s="308"/>
      <c r="W639" s="308"/>
      <c r="X639" s="308"/>
      <c r="Y639" s="308"/>
      <c r="Z639" s="305"/>
      <c r="AA639" s="305"/>
      <c r="AB639" s="305"/>
      <c r="AC639" s="305"/>
    </row>
    <row r="640" spans="1:29" s="309" customFormat="1" ht="140.25" x14ac:dyDescent="0.2">
      <c r="A640" s="354" t="str">
        <f t="shared" ref="A640:B647" si="22">A631</f>
        <v>Pilar 6</v>
      </c>
      <c r="B640" s="354">
        <f t="shared" si="22"/>
        <v>6</v>
      </c>
      <c r="C640" s="354" t="s">
        <v>351</v>
      </c>
      <c r="D640" s="354" t="s">
        <v>411</v>
      </c>
      <c r="E640" s="355">
        <v>7</v>
      </c>
      <c r="F640" s="354" t="s">
        <v>412</v>
      </c>
      <c r="G640" s="280">
        <v>171</v>
      </c>
      <c r="H640" s="356" t="s">
        <v>413</v>
      </c>
      <c r="I640" s="356" t="s">
        <v>414</v>
      </c>
      <c r="J640" s="356"/>
      <c r="K640" s="356" t="s">
        <v>109</v>
      </c>
      <c r="L640" s="356"/>
      <c r="M640" s="282" t="str">
        <f>VLOOKUP(G640,'[1]Matriz de Clasificacion'!$H$1:$K$341,4)</f>
        <v>Resultado</v>
      </c>
      <c r="N640" s="310">
        <f t="shared" si="20"/>
        <v>1</v>
      </c>
      <c r="O640" s="308">
        <v>2</v>
      </c>
      <c r="P640" s="441" t="s">
        <v>6</v>
      </c>
      <c r="Q640" s="442" t="s">
        <v>1671</v>
      </c>
      <c r="R640" s="352"/>
      <c r="S640" s="306"/>
      <c r="T640" s="308"/>
      <c r="U640" s="308"/>
      <c r="V640" s="308"/>
      <c r="W640" s="308"/>
      <c r="X640" s="443" t="s">
        <v>1670</v>
      </c>
      <c r="Y640" s="308"/>
      <c r="Z640" s="305"/>
      <c r="AA640" s="305"/>
      <c r="AB640" s="305"/>
      <c r="AC640" s="305"/>
    </row>
    <row r="641" spans="1:29" s="309" customFormat="1" ht="140.25" x14ac:dyDescent="0.2">
      <c r="A641" s="354" t="str">
        <f t="shared" si="22"/>
        <v>Pilar 6</v>
      </c>
      <c r="B641" s="354">
        <f t="shared" si="22"/>
        <v>6</v>
      </c>
      <c r="C641" s="354" t="s">
        <v>351</v>
      </c>
      <c r="D641" s="354" t="s">
        <v>411</v>
      </c>
      <c r="E641" s="355">
        <v>7</v>
      </c>
      <c r="F641" s="354" t="s">
        <v>412</v>
      </c>
      <c r="G641" s="280">
        <v>171</v>
      </c>
      <c r="H641" s="356" t="s">
        <v>413</v>
      </c>
      <c r="I641" s="356" t="s">
        <v>414</v>
      </c>
      <c r="J641" s="356"/>
      <c r="K641" s="356" t="s">
        <v>109</v>
      </c>
      <c r="L641" s="356"/>
      <c r="M641" s="282" t="str">
        <f>VLOOKUP(G641,'[1]Matriz de Clasificacion'!$H$1:$K$341,4)</f>
        <v>Resultado</v>
      </c>
      <c r="N641" s="310">
        <f t="shared" si="20"/>
        <v>1</v>
      </c>
      <c r="O641" s="308">
        <v>1</v>
      </c>
      <c r="P641" s="441" t="s">
        <v>6</v>
      </c>
      <c r="Q641" s="442" t="s">
        <v>1672</v>
      </c>
      <c r="R641" s="352"/>
      <c r="S641" s="306"/>
      <c r="T641" s="308"/>
      <c r="U641" s="308"/>
      <c r="V641" s="308"/>
      <c r="W641" s="308"/>
      <c r="X641" s="443" t="s">
        <v>1670</v>
      </c>
      <c r="Y641" s="308"/>
      <c r="Z641" s="305"/>
      <c r="AA641" s="305"/>
      <c r="AB641" s="305"/>
      <c r="AC641" s="305"/>
    </row>
    <row r="642" spans="1:29" s="309" customFormat="1" ht="140.25" x14ac:dyDescent="0.2">
      <c r="A642" s="354" t="str">
        <f t="shared" si="22"/>
        <v>Pilar 6</v>
      </c>
      <c r="B642" s="354">
        <f t="shared" si="22"/>
        <v>6</v>
      </c>
      <c r="C642" s="354" t="s">
        <v>351</v>
      </c>
      <c r="D642" s="354" t="s">
        <v>411</v>
      </c>
      <c r="E642" s="355">
        <v>7</v>
      </c>
      <c r="F642" s="354" t="s">
        <v>412</v>
      </c>
      <c r="G642" s="280">
        <v>171</v>
      </c>
      <c r="H642" s="356" t="s">
        <v>413</v>
      </c>
      <c r="I642" s="356" t="s">
        <v>414</v>
      </c>
      <c r="J642" s="356"/>
      <c r="K642" s="356" t="s">
        <v>109</v>
      </c>
      <c r="L642" s="356"/>
      <c r="M642" s="282" t="str">
        <f>VLOOKUP(G642,'[1]Matriz de Clasificacion'!$H$1:$K$341,4)</f>
        <v>Resultado</v>
      </c>
      <c r="N642" s="310">
        <f t="shared" si="20"/>
        <v>1</v>
      </c>
      <c r="O642" s="308">
        <v>4</v>
      </c>
      <c r="P642" s="441" t="s">
        <v>91</v>
      </c>
      <c r="Q642" s="442" t="s">
        <v>1673</v>
      </c>
      <c r="R642" s="352"/>
      <c r="S642" s="306"/>
      <c r="T642" s="308"/>
      <c r="U642" s="308"/>
      <c r="V642" s="308"/>
      <c r="W642" s="308"/>
      <c r="X642" s="443" t="s">
        <v>1670</v>
      </c>
      <c r="Y642" s="308"/>
      <c r="Z642" s="305"/>
      <c r="AA642" s="305"/>
      <c r="AB642" s="305"/>
      <c r="AC642" s="305"/>
    </row>
    <row r="643" spans="1:29" s="309" customFormat="1" ht="140.25" x14ac:dyDescent="0.2">
      <c r="A643" s="354" t="str">
        <f t="shared" si="22"/>
        <v>Pilar 6</v>
      </c>
      <c r="B643" s="354">
        <f t="shared" si="22"/>
        <v>6</v>
      </c>
      <c r="C643" s="354" t="s">
        <v>351</v>
      </c>
      <c r="D643" s="354" t="s">
        <v>411</v>
      </c>
      <c r="E643" s="355">
        <v>7</v>
      </c>
      <c r="F643" s="354" t="s">
        <v>412</v>
      </c>
      <c r="G643" s="280">
        <v>171</v>
      </c>
      <c r="H643" s="356" t="s">
        <v>413</v>
      </c>
      <c r="I643" s="356" t="s">
        <v>414</v>
      </c>
      <c r="J643" s="356"/>
      <c r="K643" s="356" t="s">
        <v>109</v>
      </c>
      <c r="L643" s="356"/>
      <c r="M643" s="282" t="str">
        <f>VLOOKUP(G643,'[1]Matriz de Clasificacion'!$H$1:$K$341,4)</f>
        <v>Resultado</v>
      </c>
      <c r="N643" s="310">
        <f t="shared" si="20"/>
        <v>1</v>
      </c>
      <c r="O643" s="308">
        <v>3</v>
      </c>
      <c r="P643" s="441" t="s">
        <v>91</v>
      </c>
      <c r="Q643" s="442" t="s">
        <v>1674</v>
      </c>
      <c r="R643" s="352"/>
      <c r="S643" s="306"/>
      <c r="T643" s="308"/>
      <c r="U643" s="308"/>
      <c r="V643" s="308"/>
      <c r="W643" s="308"/>
      <c r="X643" s="443" t="s">
        <v>1670</v>
      </c>
      <c r="Y643" s="308"/>
      <c r="Z643" s="305"/>
      <c r="AA643" s="305"/>
      <c r="AB643" s="305"/>
      <c r="AC643" s="305"/>
    </row>
    <row r="644" spans="1:29" s="309" customFormat="1" ht="140.25" x14ac:dyDescent="0.2">
      <c r="A644" s="354" t="str">
        <f t="shared" si="22"/>
        <v>Pilar 6</v>
      </c>
      <c r="B644" s="354">
        <f t="shared" si="22"/>
        <v>6</v>
      </c>
      <c r="C644" s="354" t="s">
        <v>351</v>
      </c>
      <c r="D644" s="354" t="s">
        <v>411</v>
      </c>
      <c r="E644" s="355">
        <v>7</v>
      </c>
      <c r="F644" s="354" t="s">
        <v>412</v>
      </c>
      <c r="G644" s="280">
        <v>171</v>
      </c>
      <c r="H644" s="356" t="s">
        <v>413</v>
      </c>
      <c r="I644" s="356" t="s">
        <v>414</v>
      </c>
      <c r="J644" s="356"/>
      <c r="K644" s="356" t="s">
        <v>109</v>
      </c>
      <c r="L644" s="356"/>
      <c r="M644" s="282" t="str">
        <f>VLOOKUP(G644,'[1]Matriz de Clasificacion'!$H$1:$K$341,4)</f>
        <v>Resultado</v>
      </c>
      <c r="N644" s="310">
        <f t="shared" si="20"/>
        <v>1</v>
      </c>
      <c r="O644" s="308">
        <v>2</v>
      </c>
      <c r="P644" s="441" t="s">
        <v>91</v>
      </c>
      <c r="Q644" s="442" t="s">
        <v>1675</v>
      </c>
      <c r="R644" s="352"/>
      <c r="S644" s="306"/>
      <c r="T644" s="308"/>
      <c r="U644" s="308"/>
      <c r="V644" s="308"/>
      <c r="W644" s="308"/>
      <c r="X644" s="443" t="s">
        <v>1670</v>
      </c>
      <c r="Y644" s="308"/>
      <c r="Z644" s="305"/>
      <c r="AA644" s="305"/>
      <c r="AB644" s="305"/>
      <c r="AC644" s="305"/>
    </row>
    <row r="645" spans="1:29" s="309" customFormat="1" ht="140.25" x14ac:dyDescent="0.2">
      <c r="A645" s="354" t="str">
        <f t="shared" si="22"/>
        <v>Pilar 6</v>
      </c>
      <c r="B645" s="354">
        <f t="shared" si="22"/>
        <v>6</v>
      </c>
      <c r="C645" s="354" t="s">
        <v>351</v>
      </c>
      <c r="D645" s="354" t="s">
        <v>411</v>
      </c>
      <c r="E645" s="355">
        <v>7</v>
      </c>
      <c r="F645" s="354" t="s">
        <v>412</v>
      </c>
      <c r="G645" s="280">
        <v>171</v>
      </c>
      <c r="H645" s="356" t="s">
        <v>413</v>
      </c>
      <c r="I645" s="356" t="s">
        <v>414</v>
      </c>
      <c r="J645" s="356"/>
      <c r="K645" s="356" t="s">
        <v>109</v>
      </c>
      <c r="L645" s="356"/>
      <c r="M645" s="282" t="str">
        <f>VLOOKUP(G645,'[1]Matriz de Clasificacion'!$H$1:$K$341,4)</f>
        <v>Resultado</v>
      </c>
      <c r="N645" s="310">
        <f t="shared" si="20"/>
        <v>1</v>
      </c>
      <c r="O645" s="308">
        <v>1</v>
      </c>
      <c r="P645" s="441" t="s">
        <v>91</v>
      </c>
      <c r="Q645" s="442" t="s">
        <v>1676</v>
      </c>
      <c r="R645" s="352"/>
      <c r="S645" s="306"/>
      <c r="T645" s="308"/>
      <c r="U645" s="308"/>
      <c r="V645" s="308"/>
      <c r="W645" s="308"/>
      <c r="X645" s="443" t="s">
        <v>1670</v>
      </c>
      <c r="Y645" s="308"/>
      <c r="Z645" s="305"/>
      <c r="AA645" s="305"/>
      <c r="AB645" s="305"/>
      <c r="AC645" s="305"/>
    </row>
    <row r="646" spans="1:29" s="309" customFormat="1" ht="140.25" x14ac:dyDescent="0.2">
      <c r="A646" s="354" t="str">
        <f t="shared" si="22"/>
        <v>Pilar 6</v>
      </c>
      <c r="B646" s="354">
        <f t="shared" si="22"/>
        <v>6</v>
      </c>
      <c r="C646" s="354" t="s">
        <v>351</v>
      </c>
      <c r="D646" s="354" t="s">
        <v>411</v>
      </c>
      <c r="E646" s="355">
        <v>7</v>
      </c>
      <c r="F646" s="354" t="s">
        <v>412</v>
      </c>
      <c r="G646" s="280">
        <v>171</v>
      </c>
      <c r="H646" s="356" t="s">
        <v>413</v>
      </c>
      <c r="I646" s="356" t="s">
        <v>414</v>
      </c>
      <c r="J646" s="356"/>
      <c r="K646" s="356" t="s">
        <v>109</v>
      </c>
      <c r="L646" s="356"/>
      <c r="M646" s="282" t="str">
        <f>VLOOKUP(G646,'[1]Matriz de Clasificacion'!$H$1:$K$341,4)</f>
        <v>Resultado</v>
      </c>
      <c r="N646" s="310">
        <f t="shared" si="20"/>
        <v>1</v>
      </c>
      <c r="O646" s="308">
        <v>4</v>
      </c>
      <c r="P646" s="441" t="s">
        <v>28</v>
      </c>
      <c r="Q646" s="442" t="s">
        <v>1677</v>
      </c>
      <c r="R646" s="352"/>
      <c r="S646" s="306"/>
      <c r="T646" s="308"/>
      <c r="U646" s="308"/>
      <c r="V646" s="308"/>
      <c r="W646" s="308"/>
      <c r="X646" s="443" t="s">
        <v>1670</v>
      </c>
      <c r="Y646" s="308"/>
      <c r="Z646" s="305"/>
      <c r="AA646" s="305"/>
      <c r="AB646" s="305"/>
      <c r="AC646" s="305"/>
    </row>
    <row r="647" spans="1:29" s="309" customFormat="1" ht="140.25" x14ac:dyDescent="0.2">
      <c r="A647" s="354" t="str">
        <f t="shared" si="22"/>
        <v>Pilar 6</v>
      </c>
      <c r="B647" s="354">
        <f t="shared" si="22"/>
        <v>6</v>
      </c>
      <c r="C647" s="354" t="s">
        <v>351</v>
      </c>
      <c r="D647" s="354" t="s">
        <v>411</v>
      </c>
      <c r="E647" s="355">
        <v>7</v>
      </c>
      <c r="F647" s="354" t="s">
        <v>412</v>
      </c>
      <c r="G647" s="280">
        <v>171</v>
      </c>
      <c r="H647" s="356" t="s">
        <v>413</v>
      </c>
      <c r="I647" s="356" t="s">
        <v>414</v>
      </c>
      <c r="J647" s="356"/>
      <c r="K647" s="356" t="s">
        <v>109</v>
      </c>
      <c r="L647" s="356"/>
      <c r="M647" s="282" t="str">
        <f>VLOOKUP(G647,'[1]Matriz de Clasificacion'!$H$1:$K$341,4)</f>
        <v>Resultado</v>
      </c>
      <c r="N647" s="310">
        <f t="shared" si="20"/>
        <v>1</v>
      </c>
      <c r="O647" s="308">
        <v>3</v>
      </c>
      <c r="P647" s="441" t="s">
        <v>28</v>
      </c>
      <c r="Q647" s="442" t="s">
        <v>1678</v>
      </c>
      <c r="R647" s="352"/>
      <c r="S647" s="306"/>
      <c r="T647" s="308"/>
      <c r="U647" s="308"/>
      <c r="V647" s="308"/>
      <c r="W647" s="308"/>
      <c r="X647" s="443" t="s">
        <v>1670</v>
      </c>
      <c r="Y647" s="308"/>
      <c r="Z647" s="305"/>
      <c r="AA647" s="305"/>
      <c r="AB647" s="305"/>
      <c r="AC647" s="305"/>
    </row>
    <row r="648" spans="1:29" s="360" customFormat="1" ht="140.25" x14ac:dyDescent="0.2">
      <c r="A648" s="354" t="str">
        <f>A639</f>
        <v>Pilar 6</v>
      </c>
      <c r="B648" s="354">
        <f>B639</f>
        <v>6</v>
      </c>
      <c r="C648" s="354" t="s">
        <v>351</v>
      </c>
      <c r="D648" s="354" t="s">
        <v>411</v>
      </c>
      <c r="E648" s="355">
        <v>7</v>
      </c>
      <c r="F648" s="354" t="s">
        <v>412</v>
      </c>
      <c r="G648" s="280">
        <v>171</v>
      </c>
      <c r="H648" s="356" t="s">
        <v>413</v>
      </c>
      <c r="I648" s="356" t="s">
        <v>414</v>
      </c>
      <c r="J648" s="356"/>
      <c r="K648" s="356" t="s">
        <v>109</v>
      </c>
      <c r="L648" s="356"/>
      <c r="M648" s="282" t="str">
        <f>VLOOKUP(G648,'[1]Matriz de Clasificacion'!$H$1:$K$341,4)</f>
        <v>Resultado</v>
      </c>
      <c r="N648" s="310">
        <f t="shared" si="20"/>
        <v>1</v>
      </c>
      <c r="O648" s="356" t="s">
        <v>1196</v>
      </c>
      <c r="P648" s="441" t="s">
        <v>28</v>
      </c>
      <c r="Q648" s="442" t="s">
        <v>1679</v>
      </c>
      <c r="R648" s="359"/>
      <c r="S648" s="356"/>
      <c r="T648" s="357"/>
      <c r="U648" s="357"/>
      <c r="V648" s="357"/>
      <c r="W648" s="357"/>
      <c r="X648" s="443" t="s">
        <v>1670</v>
      </c>
      <c r="Y648" s="357"/>
      <c r="Z648" s="355"/>
      <c r="AA648" s="355"/>
      <c r="AB648" s="355"/>
      <c r="AC648" s="355"/>
    </row>
    <row r="649" spans="1:29" s="432" customFormat="1" ht="140.25" x14ac:dyDescent="0.2">
      <c r="A649" s="427" t="str">
        <f t="shared" si="21"/>
        <v>Pilar 6</v>
      </c>
      <c r="B649" s="427">
        <f t="shared" si="21"/>
        <v>6</v>
      </c>
      <c r="C649" s="427" t="s">
        <v>351</v>
      </c>
      <c r="D649" s="427" t="s">
        <v>411</v>
      </c>
      <c r="E649" s="428">
        <v>7</v>
      </c>
      <c r="F649" s="427" t="s">
        <v>412</v>
      </c>
      <c r="G649" s="280">
        <v>171</v>
      </c>
      <c r="H649" s="429" t="s">
        <v>413</v>
      </c>
      <c r="I649" s="429" t="s">
        <v>414</v>
      </c>
      <c r="J649" s="429"/>
      <c r="K649" s="429" t="s">
        <v>109</v>
      </c>
      <c r="L649" s="429"/>
      <c r="M649" s="282" t="str">
        <f>VLOOKUP(G649,'[1]Matriz de Clasificacion'!$H$1:$K$341,4)</f>
        <v>Resultado</v>
      </c>
      <c r="N649" s="310">
        <f t="shared" si="20"/>
        <v>1</v>
      </c>
      <c r="O649" s="429" t="s">
        <v>1195</v>
      </c>
      <c r="P649" s="441" t="s">
        <v>28</v>
      </c>
      <c r="Q649" s="442" t="s">
        <v>1680</v>
      </c>
      <c r="R649" s="430"/>
      <c r="S649" s="431"/>
      <c r="T649" s="431"/>
      <c r="U649" s="429" t="s">
        <v>965</v>
      </c>
      <c r="V649" s="431"/>
      <c r="W649" s="431"/>
      <c r="X649" s="443" t="s">
        <v>1670</v>
      </c>
      <c r="Y649" s="431"/>
      <c r="Z649" s="428"/>
      <c r="AA649" s="428"/>
      <c r="AB649" s="428"/>
      <c r="AC649" s="428"/>
    </row>
    <row r="650" spans="1:29" s="303" customFormat="1" ht="140.25" x14ac:dyDescent="0.2">
      <c r="A650" s="298" t="str">
        <f t="shared" si="21"/>
        <v>Pilar 6</v>
      </c>
      <c r="B650" s="298">
        <f t="shared" si="21"/>
        <v>6</v>
      </c>
      <c r="C650" s="298" t="s">
        <v>351</v>
      </c>
      <c r="D650" s="298" t="s">
        <v>411</v>
      </c>
      <c r="E650" s="299">
        <v>7</v>
      </c>
      <c r="F650" s="298" t="s">
        <v>412</v>
      </c>
      <c r="G650" s="280">
        <v>172</v>
      </c>
      <c r="H650" s="300" t="s">
        <v>415</v>
      </c>
      <c r="I650" s="300" t="s">
        <v>416</v>
      </c>
      <c r="J650" s="300"/>
      <c r="K650" s="300" t="s">
        <v>109</v>
      </c>
      <c r="L650" s="300"/>
      <c r="M650" s="282" t="str">
        <f>VLOOKUP(G650,'[1]Matriz de Clasificacion'!$H$1:$K$341,4)</f>
        <v>Proceso</v>
      </c>
      <c r="N650" s="310">
        <f t="shared" si="20"/>
        <v>0</v>
      </c>
      <c r="O650" s="300"/>
      <c r="P650" s="300"/>
      <c r="Q650" s="300"/>
      <c r="R650" s="301"/>
      <c r="S650" s="302"/>
      <c r="T650" s="302"/>
      <c r="U650" s="302"/>
      <c r="V650" s="302"/>
      <c r="W650" s="302"/>
      <c r="X650" s="302"/>
      <c r="Y650" s="302"/>
      <c r="Z650" s="299"/>
      <c r="AA650" s="299"/>
      <c r="AB650" s="299"/>
      <c r="AC650" s="299"/>
    </row>
    <row r="651" spans="1:29" s="309" customFormat="1" ht="140.25" x14ac:dyDescent="0.2">
      <c r="A651" s="304" t="str">
        <f t="shared" si="21"/>
        <v>Pilar 6</v>
      </c>
      <c r="B651" s="304">
        <f t="shared" si="21"/>
        <v>6</v>
      </c>
      <c r="C651" s="304" t="s">
        <v>351</v>
      </c>
      <c r="D651" s="304" t="s">
        <v>411</v>
      </c>
      <c r="E651" s="305">
        <v>7</v>
      </c>
      <c r="F651" s="304" t="s">
        <v>412</v>
      </c>
      <c r="G651" s="280">
        <v>173</v>
      </c>
      <c r="H651" s="306" t="s">
        <v>417</v>
      </c>
      <c r="I651" s="444" t="s">
        <v>418</v>
      </c>
      <c r="J651" s="445"/>
      <c r="K651" s="306" t="s">
        <v>109</v>
      </c>
      <c r="L651" s="306"/>
      <c r="M651" s="282" t="str">
        <f>VLOOKUP(G651,'[1]Matriz de Clasificacion'!$H$1:$K$341,4)</f>
        <v>Producto</v>
      </c>
      <c r="N651" s="310">
        <f t="shared" si="20"/>
        <v>0</v>
      </c>
      <c r="O651" s="306"/>
      <c r="P651" s="306"/>
      <c r="Q651" s="306"/>
      <c r="R651" s="307"/>
      <c r="S651" s="308"/>
      <c r="T651" s="308"/>
      <c r="U651" s="308"/>
      <c r="V651" s="308"/>
      <c r="W651" s="308"/>
      <c r="X651" s="308"/>
      <c r="Y651" s="308"/>
      <c r="Z651" s="305"/>
      <c r="AA651" s="305"/>
      <c r="AB651" s="305"/>
      <c r="AC651" s="305"/>
    </row>
    <row r="652" spans="1:29" s="360" customFormat="1" ht="156" x14ac:dyDescent="0.2">
      <c r="A652" s="354" t="str">
        <f t="shared" si="21"/>
        <v>Pilar 6</v>
      </c>
      <c r="B652" s="354">
        <f t="shared" si="21"/>
        <v>6</v>
      </c>
      <c r="C652" s="354" t="s">
        <v>351</v>
      </c>
      <c r="D652" s="354" t="s">
        <v>411</v>
      </c>
      <c r="E652" s="355">
        <v>7</v>
      </c>
      <c r="F652" s="354" t="s">
        <v>412</v>
      </c>
      <c r="G652" s="280">
        <v>174</v>
      </c>
      <c r="H652" s="356" t="s">
        <v>419</v>
      </c>
      <c r="I652" s="356" t="s">
        <v>420</v>
      </c>
      <c r="J652" s="356"/>
      <c r="K652" s="356" t="s">
        <v>109</v>
      </c>
      <c r="L652" s="356"/>
      <c r="M652" s="282" t="str">
        <f>VLOOKUP(G652,'[1]Matriz de Clasificacion'!$H$1:$K$341,4)</f>
        <v>Resultado</v>
      </c>
      <c r="N652" s="310">
        <f t="shared" si="20"/>
        <v>1</v>
      </c>
      <c r="O652" s="356" t="s">
        <v>1196</v>
      </c>
      <c r="P652" s="356" t="s">
        <v>6</v>
      </c>
      <c r="Q652" s="356" t="s">
        <v>1260</v>
      </c>
      <c r="R652" s="362"/>
      <c r="S652" s="356" t="s">
        <v>906</v>
      </c>
      <c r="T652" s="356" t="s">
        <v>928</v>
      </c>
      <c r="U652" s="356" t="s">
        <v>966</v>
      </c>
      <c r="V652" s="357"/>
      <c r="W652" s="357"/>
      <c r="X652" s="357"/>
      <c r="Y652" s="357"/>
      <c r="Z652" s="355"/>
      <c r="AA652" s="355"/>
      <c r="AB652" s="355"/>
      <c r="AC652" s="355"/>
    </row>
    <row r="653" spans="1:29" s="432" customFormat="1" ht="140.25" x14ac:dyDescent="0.2">
      <c r="A653" s="427" t="str">
        <f t="shared" si="21"/>
        <v>Pilar 6</v>
      </c>
      <c r="B653" s="427">
        <f t="shared" si="21"/>
        <v>6</v>
      </c>
      <c r="C653" s="427" t="s">
        <v>351</v>
      </c>
      <c r="D653" s="427" t="s">
        <v>411</v>
      </c>
      <c r="E653" s="428">
        <v>7</v>
      </c>
      <c r="F653" s="427" t="s">
        <v>412</v>
      </c>
      <c r="G653" s="280">
        <v>174</v>
      </c>
      <c r="H653" s="429" t="s">
        <v>419</v>
      </c>
      <c r="I653" s="429" t="s">
        <v>420</v>
      </c>
      <c r="J653" s="429"/>
      <c r="K653" s="429" t="s">
        <v>109</v>
      </c>
      <c r="L653" s="429"/>
      <c r="M653" s="282" t="str">
        <f>VLOOKUP(G653,'[1]Matriz de Clasificacion'!$H$1:$K$341,4)</f>
        <v>Resultado</v>
      </c>
      <c r="N653" s="310">
        <f t="shared" si="20"/>
        <v>1</v>
      </c>
      <c r="O653" s="429" t="s">
        <v>1195</v>
      </c>
      <c r="P653" s="429" t="s">
        <v>6</v>
      </c>
      <c r="Q653" s="429" t="s">
        <v>1259</v>
      </c>
      <c r="R653" s="430"/>
      <c r="S653" s="429"/>
      <c r="T653" s="429"/>
      <c r="U653" s="429"/>
      <c r="V653" s="431"/>
      <c r="W653" s="431"/>
      <c r="X653" s="431"/>
      <c r="Y653" s="431"/>
      <c r="Z653" s="428"/>
      <c r="AA653" s="428"/>
      <c r="AB653" s="428"/>
      <c r="AC653" s="428"/>
    </row>
    <row r="654" spans="1:29" s="360" customFormat="1" ht="140.25" x14ac:dyDescent="0.2">
      <c r="A654" s="354" t="str">
        <f t="shared" ref="A654:B665" si="23">A653</f>
        <v>Pilar 6</v>
      </c>
      <c r="B654" s="354">
        <f t="shared" si="23"/>
        <v>6</v>
      </c>
      <c r="C654" s="354" t="s">
        <v>351</v>
      </c>
      <c r="D654" s="354" t="s">
        <v>411</v>
      </c>
      <c r="E654" s="355">
        <v>7</v>
      </c>
      <c r="F654" s="354" t="s">
        <v>412</v>
      </c>
      <c r="G654" s="280">
        <v>174</v>
      </c>
      <c r="H654" s="356" t="s">
        <v>419</v>
      </c>
      <c r="I654" s="356" t="s">
        <v>420</v>
      </c>
      <c r="J654" s="356"/>
      <c r="K654" s="356" t="s">
        <v>109</v>
      </c>
      <c r="L654" s="356"/>
      <c r="M654" s="282" t="str">
        <f>VLOOKUP(G654,'[1]Matriz de Clasificacion'!$H$1:$K$341,4)</f>
        <v>Resultado</v>
      </c>
      <c r="N654" s="310">
        <f t="shared" si="20"/>
        <v>1</v>
      </c>
      <c r="O654" s="356" t="s">
        <v>1195</v>
      </c>
      <c r="P654" s="356" t="s">
        <v>91</v>
      </c>
      <c r="Q654" s="356" t="s">
        <v>928</v>
      </c>
      <c r="R654" s="362"/>
      <c r="S654" s="356"/>
      <c r="T654" s="356"/>
      <c r="U654" s="356"/>
      <c r="V654" s="357"/>
      <c r="W654" s="357"/>
      <c r="X654" s="357"/>
      <c r="Y654" s="357"/>
      <c r="Z654" s="355"/>
      <c r="AA654" s="355"/>
      <c r="AB654" s="355"/>
      <c r="AC654" s="355"/>
    </row>
    <row r="655" spans="1:29" s="432" customFormat="1" ht="140.25" x14ac:dyDescent="0.2">
      <c r="A655" s="427" t="str">
        <f t="shared" si="23"/>
        <v>Pilar 6</v>
      </c>
      <c r="B655" s="427">
        <f t="shared" si="23"/>
        <v>6</v>
      </c>
      <c r="C655" s="427" t="s">
        <v>351</v>
      </c>
      <c r="D655" s="427" t="s">
        <v>411</v>
      </c>
      <c r="E655" s="428">
        <v>7</v>
      </c>
      <c r="F655" s="427" t="s">
        <v>412</v>
      </c>
      <c r="G655" s="280">
        <v>174</v>
      </c>
      <c r="H655" s="429" t="s">
        <v>419</v>
      </c>
      <c r="I655" s="429" t="s">
        <v>420</v>
      </c>
      <c r="J655" s="429"/>
      <c r="K655" s="429" t="s">
        <v>109</v>
      </c>
      <c r="L655" s="429"/>
      <c r="M655" s="282" t="str">
        <f>VLOOKUP(G655,'[1]Matriz de Clasificacion'!$H$1:$K$341,4)</f>
        <v>Resultado</v>
      </c>
      <c r="N655" s="310">
        <f t="shared" si="20"/>
        <v>1</v>
      </c>
      <c r="O655" s="429" t="s">
        <v>1195</v>
      </c>
      <c r="P655" s="429" t="s">
        <v>28</v>
      </c>
      <c r="Q655" s="429" t="s">
        <v>906</v>
      </c>
      <c r="R655" s="430"/>
      <c r="S655" s="429"/>
      <c r="T655" s="429"/>
      <c r="U655" s="429"/>
      <c r="V655" s="431"/>
      <c r="W655" s="431"/>
      <c r="X655" s="431"/>
      <c r="Y655" s="431"/>
      <c r="Z655" s="428"/>
      <c r="AA655" s="428"/>
      <c r="AB655" s="428"/>
      <c r="AC655" s="428"/>
    </row>
    <row r="656" spans="1:29" s="303" customFormat="1" ht="180" x14ac:dyDescent="0.2">
      <c r="A656" s="298" t="str">
        <f t="shared" si="23"/>
        <v>Pilar 6</v>
      </c>
      <c r="B656" s="298">
        <f t="shared" si="23"/>
        <v>6</v>
      </c>
      <c r="C656" s="298" t="s">
        <v>351</v>
      </c>
      <c r="D656" s="298" t="s">
        <v>411</v>
      </c>
      <c r="E656" s="299">
        <v>7</v>
      </c>
      <c r="F656" s="298" t="s">
        <v>412</v>
      </c>
      <c r="G656" s="280">
        <v>175</v>
      </c>
      <c r="H656" s="300" t="s">
        <v>421</v>
      </c>
      <c r="I656" s="300" t="s">
        <v>422</v>
      </c>
      <c r="J656" s="300"/>
      <c r="K656" s="300" t="s">
        <v>109</v>
      </c>
      <c r="L656" s="300"/>
      <c r="M656" s="282" t="str">
        <f>VLOOKUP(G656,'[1]Matriz de Clasificacion'!$H$1:$K$341,4)</f>
        <v>Proceso</v>
      </c>
      <c r="N656" s="310">
        <f t="shared" si="20"/>
        <v>1</v>
      </c>
      <c r="O656" s="300" t="s">
        <v>1196</v>
      </c>
      <c r="P656" s="300" t="s">
        <v>28</v>
      </c>
      <c r="Q656" s="300" t="s">
        <v>942</v>
      </c>
      <c r="R656" s="301"/>
      <c r="S656" s="300" t="s">
        <v>929</v>
      </c>
      <c r="T656" s="302"/>
      <c r="U656" s="302"/>
      <c r="V656" s="302"/>
      <c r="W656" s="302"/>
      <c r="X656" s="302"/>
      <c r="Y656" s="302"/>
      <c r="Z656" s="299"/>
      <c r="AA656" s="299"/>
      <c r="AB656" s="299"/>
      <c r="AC656" s="299"/>
    </row>
    <row r="657" spans="1:29" s="309" customFormat="1" ht="140.25" x14ac:dyDescent="0.2">
      <c r="A657" s="304" t="str">
        <f t="shared" si="23"/>
        <v>Pilar 6</v>
      </c>
      <c r="B657" s="304">
        <f t="shared" si="23"/>
        <v>6</v>
      </c>
      <c r="C657" s="304" t="s">
        <v>351</v>
      </c>
      <c r="D657" s="304" t="s">
        <v>411</v>
      </c>
      <c r="E657" s="305">
        <v>7</v>
      </c>
      <c r="F657" s="304" t="s">
        <v>412</v>
      </c>
      <c r="G657" s="280">
        <v>175</v>
      </c>
      <c r="H657" s="306" t="s">
        <v>421</v>
      </c>
      <c r="I657" s="306" t="s">
        <v>422</v>
      </c>
      <c r="J657" s="306"/>
      <c r="K657" s="306" t="s">
        <v>109</v>
      </c>
      <c r="L657" s="306"/>
      <c r="M657" s="282" t="str">
        <f>VLOOKUP(G657,'[1]Matriz de Clasificacion'!$H$1:$K$341,4)</f>
        <v>Proceso</v>
      </c>
      <c r="N657" s="310">
        <f t="shared" si="20"/>
        <v>1</v>
      </c>
      <c r="O657" s="308">
        <v>1</v>
      </c>
      <c r="P657" s="308" t="s">
        <v>28</v>
      </c>
      <c r="Q657" s="306" t="s">
        <v>929</v>
      </c>
      <c r="R657" s="352"/>
      <c r="S657" s="306" t="s">
        <v>942</v>
      </c>
      <c r="T657" s="308"/>
      <c r="U657" s="308"/>
      <c r="V657" s="308"/>
      <c r="W657" s="308"/>
      <c r="X657" s="308"/>
      <c r="Y657" s="308"/>
      <c r="Z657" s="305"/>
      <c r="AA657" s="305"/>
      <c r="AB657" s="305"/>
      <c r="AC657" s="305"/>
    </row>
    <row r="658" spans="1:29" s="360" customFormat="1" ht="102" x14ac:dyDescent="0.2">
      <c r="A658" s="354" t="str">
        <f t="shared" si="23"/>
        <v>Pilar 6</v>
      </c>
      <c r="B658" s="354">
        <f t="shared" si="23"/>
        <v>6</v>
      </c>
      <c r="C658" s="354" t="s">
        <v>351</v>
      </c>
      <c r="D658" s="354" t="s">
        <v>423</v>
      </c>
      <c r="E658" s="355">
        <v>8</v>
      </c>
      <c r="F658" s="354" t="s">
        <v>424</v>
      </c>
      <c r="G658" s="280">
        <v>176</v>
      </c>
      <c r="H658" s="356" t="s">
        <v>425</v>
      </c>
      <c r="I658" s="356" t="s">
        <v>426</v>
      </c>
      <c r="J658" s="356"/>
      <c r="K658" s="356" t="s">
        <v>109</v>
      </c>
      <c r="L658" s="356"/>
      <c r="M658" s="282" t="str">
        <f>VLOOKUP(G658,'[1]Matriz de Clasificacion'!$H$1:$K$341,4)</f>
        <v>Resultado</v>
      </c>
      <c r="N658" s="310">
        <f t="shared" si="20"/>
        <v>1</v>
      </c>
      <c r="O658" s="357">
        <v>2</v>
      </c>
      <c r="P658" s="357" t="s">
        <v>6</v>
      </c>
      <c r="Q658" s="356" t="s">
        <v>1262</v>
      </c>
      <c r="R658" s="359"/>
      <c r="S658" s="356"/>
      <c r="T658" s="357"/>
      <c r="U658" s="356" t="s">
        <v>967</v>
      </c>
      <c r="V658" s="357"/>
      <c r="W658" s="357"/>
      <c r="X658" s="357"/>
      <c r="Y658" s="357"/>
      <c r="Z658" s="355"/>
      <c r="AA658" s="355"/>
      <c r="AB658" s="355"/>
      <c r="AC658" s="355"/>
    </row>
    <row r="659" spans="1:29" s="432" customFormat="1" ht="102" x14ac:dyDescent="0.2">
      <c r="A659" s="427" t="str">
        <f t="shared" si="23"/>
        <v>Pilar 6</v>
      </c>
      <c r="B659" s="427">
        <f t="shared" si="23"/>
        <v>6</v>
      </c>
      <c r="C659" s="427" t="s">
        <v>351</v>
      </c>
      <c r="D659" s="427" t="s">
        <v>423</v>
      </c>
      <c r="E659" s="428">
        <v>8</v>
      </c>
      <c r="F659" s="427" t="s">
        <v>424</v>
      </c>
      <c r="G659" s="280">
        <v>176</v>
      </c>
      <c r="H659" s="429" t="s">
        <v>425</v>
      </c>
      <c r="I659" s="429" t="s">
        <v>426</v>
      </c>
      <c r="J659" s="429"/>
      <c r="K659" s="429" t="s">
        <v>109</v>
      </c>
      <c r="L659" s="429"/>
      <c r="M659" s="282" t="str">
        <f>VLOOKUP(G659,'[1]Matriz de Clasificacion'!$H$1:$K$341,4)</f>
        <v>Resultado</v>
      </c>
      <c r="N659" s="310">
        <f t="shared" si="20"/>
        <v>1</v>
      </c>
      <c r="O659" s="429" t="s">
        <v>1195</v>
      </c>
      <c r="P659" s="429" t="s">
        <v>6</v>
      </c>
      <c r="Q659" s="429" t="s">
        <v>1261</v>
      </c>
      <c r="R659" s="430"/>
      <c r="S659" s="431"/>
      <c r="T659" s="431"/>
      <c r="V659" s="431"/>
      <c r="W659" s="431"/>
      <c r="X659" s="431"/>
      <c r="Y659" s="431"/>
      <c r="Z659" s="428"/>
      <c r="AA659" s="428"/>
      <c r="AB659" s="428"/>
      <c r="AC659" s="428"/>
    </row>
    <row r="660" spans="1:29" s="303" customFormat="1" ht="102" x14ac:dyDescent="0.2">
      <c r="A660" s="298" t="str">
        <f t="shared" si="23"/>
        <v>Pilar 6</v>
      </c>
      <c r="B660" s="298">
        <f t="shared" si="23"/>
        <v>6</v>
      </c>
      <c r="C660" s="298" t="s">
        <v>351</v>
      </c>
      <c r="D660" s="298" t="s">
        <v>423</v>
      </c>
      <c r="E660" s="299">
        <v>8</v>
      </c>
      <c r="F660" s="298" t="s">
        <v>424</v>
      </c>
      <c r="G660" s="280">
        <v>177</v>
      </c>
      <c r="H660" s="300" t="s">
        <v>427</v>
      </c>
      <c r="I660" s="300" t="s">
        <v>428</v>
      </c>
      <c r="J660" s="300"/>
      <c r="K660" s="300" t="s">
        <v>109</v>
      </c>
      <c r="L660" s="300"/>
      <c r="M660" s="282" t="str">
        <f>VLOOKUP(G660,'[1]Matriz de Clasificacion'!$H$1:$K$341,4)</f>
        <v>Resultado</v>
      </c>
      <c r="N660" s="310">
        <f t="shared" si="20"/>
        <v>1</v>
      </c>
      <c r="O660" s="300" t="s">
        <v>1198</v>
      </c>
      <c r="P660" s="300" t="s">
        <v>6</v>
      </c>
      <c r="Q660" s="300" t="s">
        <v>1264</v>
      </c>
      <c r="R660" s="301"/>
      <c r="S660" s="300" t="s">
        <v>1263</v>
      </c>
      <c r="T660" s="302"/>
      <c r="U660" s="300" t="s">
        <v>968</v>
      </c>
      <c r="V660" s="302"/>
      <c r="W660" s="302"/>
      <c r="X660" s="302"/>
      <c r="Y660" s="302"/>
      <c r="Z660" s="299"/>
      <c r="AA660" s="299"/>
      <c r="AB660" s="299"/>
      <c r="AC660" s="299"/>
    </row>
    <row r="661" spans="1:29" s="309" customFormat="1" ht="102" x14ac:dyDescent="0.2">
      <c r="A661" s="304" t="str">
        <f t="shared" si="23"/>
        <v>Pilar 6</v>
      </c>
      <c r="B661" s="304">
        <f t="shared" si="23"/>
        <v>6</v>
      </c>
      <c r="C661" s="304" t="s">
        <v>351</v>
      </c>
      <c r="D661" s="304" t="s">
        <v>423</v>
      </c>
      <c r="E661" s="305">
        <v>8</v>
      </c>
      <c r="F661" s="304" t="s">
        <v>424</v>
      </c>
      <c r="G661" s="280">
        <v>177</v>
      </c>
      <c r="H661" s="306" t="s">
        <v>427</v>
      </c>
      <c r="I661" s="306" t="s">
        <v>428</v>
      </c>
      <c r="J661" s="306"/>
      <c r="K661" s="306" t="s">
        <v>109</v>
      </c>
      <c r="L661" s="306"/>
      <c r="M661" s="282" t="str">
        <f>VLOOKUP(G661,'[1]Matriz de Clasificacion'!$H$1:$K$341,4)</f>
        <v>Resultado</v>
      </c>
      <c r="N661" s="310">
        <f t="shared" si="20"/>
        <v>1</v>
      </c>
      <c r="O661" s="306" t="s">
        <v>1197</v>
      </c>
      <c r="P661" s="306" t="s">
        <v>6</v>
      </c>
      <c r="Q661" s="306" t="s">
        <v>1265</v>
      </c>
      <c r="R661" s="307"/>
      <c r="S661" s="306"/>
      <c r="T661" s="308"/>
      <c r="U661" s="306"/>
      <c r="V661" s="308"/>
      <c r="W661" s="308"/>
      <c r="X661" s="308"/>
      <c r="Y661" s="308"/>
      <c r="Z661" s="305"/>
      <c r="AA661" s="305"/>
      <c r="AB661" s="305"/>
      <c r="AC661" s="305"/>
    </row>
    <row r="662" spans="1:29" s="303" customFormat="1" ht="102" x14ac:dyDescent="0.2">
      <c r="A662" s="298" t="str">
        <f t="shared" si="23"/>
        <v>Pilar 6</v>
      </c>
      <c r="B662" s="298">
        <f t="shared" si="23"/>
        <v>6</v>
      </c>
      <c r="C662" s="298" t="s">
        <v>351</v>
      </c>
      <c r="D662" s="298" t="s">
        <v>423</v>
      </c>
      <c r="E662" s="299">
        <v>8</v>
      </c>
      <c r="F662" s="298" t="s">
        <v>424</v>
      </c>
      <c r="G662" s="280">
        <v>177</v>
      </c>
      <c r="H662" s="300" t="s">
        <v>427</v>
      </c>
      <c r="I662" s="300" t="s">
        <v>428</v>
      </c>
      <c r="J662" s="300"/>
      <c r="K662" s="300" t="s">
        <v>109</v>
      </c>
      <c r="L662" s="300"/>
      <c r="M662" s="282" t="str">
        <f>VLOOKUP(G662,'[1]Matriz de Clasificacion'!$H$1:$K$341,4)</f>
        <v>Resultado</v>
      </c>
      <c r="N662" s="310">
        <f t="shared" si="20"/>
        <v>1</v>
      </c>
      <c r="O662" s="300" t="s">
        <v>1196</v>
      </c>
      <c r="P662" s="300" t="s">
        <v>6</v>
      </c>
      <c r="Q662" s="300" t="s">
        <v>1266</v>
      </c>
      <c r="R662" s="301"/>
      <c r="S662" s="300"/>
      <c r="T662" s="302"/>
      <c r="U662" s="300"/>
      <c r="V662" s="302"/>
      <c r="W662" s="302"/>
      <c r="X662" s="302"/>
      <c r="Y662" s="302"/>
      <c r="Z662" s="299"/>
      <c r="AA662" s="299"/>
      <c r="AB662" s="299"/>
      <c r="AC662" s="299"/>
    </row>
    <row r="663" spans="1:29" s="309" customFormat="1" ht="102" x14ac:dyDescent="0.2">
      <c r="A663" s="304" t="str">
        <f t="shared" si="23"/>
        <v>Pilar 6</v>
      </c>
      <c r="B663" s="304">
        <f t="shared" si="23"/>
        <v>6</v>
      </c>
      <c r="C663" s="304" t="s">
        <v>351</v>
      </c>
      <c r="D663" s="304" t="s">
        <v>423</v>
      </c>
      <c r="E663" s="305">
        <v>8</v>
      </c>
      <c r="F663" s="304" t="s">
        <v>424</v>
      </c>
      <c r="G663" s="280">
        <v>177</v>
      </c>
      <c r="H663" s="306" t="s">
        <v>427</v>
      </c>
      <c r="I663" s="306" t="s">
        <v>428</v>
      </c>
      <c r="J663" s="306"/>
      <c r="K663" s="306" t="s">
        <v>109</v>
      </c>
      <c r="L663" s="306"/>
      <c r="M663" s="282" t="str">
        <f>VLOOKUP(G663,'[1]Matriz de Clasificacion'!$H$1:$K$341,4)</f>
        <v>Resultado</v>
      </c>
      <c r="N663" s="310">
        <f t="shared" si="20"/>
        <v>1</v>
      </c>
      <c r="O663" s="306" t="s">
        <v>1195</v>
      </c>
      <c r="P663" s="306" t="s">
        <v>6</v>
      </c>
      <c r="Q663" s="306" t="s">
        <v>1267</v>
      </c>
      <c r="R663" s="307"/>
      <c r="S663" s="306"/>
      <c r="T663" s="308"/>
      <c r="U663" s="306"/>
      <c r="V663" s="308"/>
      <c r="W663" s="308"/>
      <c r="X663" s="308"/>
      <c r="Y663" s="308"/>
      <c r="Z663" s="305"/>
      <c r="AA663" s="305"/>
      <c r="AB663" s="305"/>
      <c r="AC663" s="305"/>
    </row>
    <row r="664" spans="1:29" s="303" customFormat="1" ht="102" x14ac:dyDescent="0.2">
      <c r="A664" s="298" t="str">
        <f t="shared" si="23"/>
        <v>Pilar 6</v>
      </c>
      <c r="B664" s="298">
        <f t="shared" si="23"/>
        <v>6</v>
      </c>
      <c r="C664" s="298" t="s">
        <v>351</v>
      </c>
      <c r="D664" s="298" t="s">
        <v>423</v>
      </c>
      <c r="E664" s="299">
        <v>8</v>
      </c>
      <c r="F664" s="298" t="s">
        <v>424</v>
      </c>
      <c r="G664" s="280">
        <v>177</v>
      </c>
      <c r="H664" s="300" t="s">
        <v>427</v>
      </c>
      <c r="I664" s="300" t="s">
        <v>428</v>
      </c>
      <c r="J664" s="300"/>
      <c r="K664" s="300" t="s">
        <v>109</v>
      </c>
      <c r="L664" s="300"/>
      <c r="M664" s="282" t="str">
        <f>VLOOKUP(G664,'[1]Matriz de Clasificacion'!$H$1:$K$341,4)</f>
        <v>Resultado</v>
      </c>
      <c r="N664" s="310">
        <f t="shared" si="20"/>
        <v>1</v>
      </c>
      <c r="O664" s="300" t="s">
        <v>1195</v>
      </c>
      <c r="P664" s="300" t="s">
        <v>28</v>
      </c>
      <c r="Q664" s="300" t="s">
        <v>1263</v>
      </c>
      <c r="R664" s="301"/>
      <c r="S664" s="300"/>
      <c r="T664" s="302"/>
      <c r="U664" s="300"/>
      <c r="V664" s="302"/>
      <c r="W664" s="302"/>
      <c r="X664" s="302"/>
      <c r="Y664" s="302"/>
      <c r="Z664" s="299"/>
      <c r="AA664" s="299"/>
      <c r="AB664" s="299"/>
      <c r="AC664" s="299"/>
    </row>
    <row r="665" spans="1:29" s="432" customFormat="1" ht="102" x14ac:dyDescent="0.2">
      <c r="A665" s="427" t="str">
        <f t="shared" si="23"/>
        <v>Pilar 6</v>
      </c>
      <c r="B665" s="427">
        <f t="shared" si="23"/>
        <v>6</v>
      </c>
      <c r="C665" s="427" t="s">
        <v>351</v>
      </c>
      <c r="D665" s="427" t="s">
        <v>423</v>
      </c>
      <c r="E665" s="428">
        <v>8</v>
      </c>
      <c r="F665" s="427" t="s">
        <v>424</v>
      </c>
      <c r="G665" s="280">
        <v>178</v>
      </c>
      <c r="H665" s="429" t="s">
        <v>429</v>
      </c>
      <c r="I665" s="429" t="s">
        <v>430</v>
      </c>
      <c r="J665" s="429"/>
      <c r="K665" s="429" t="s">
        <v>109</v>
      </c>
      <c r="L665" s="429"/>
      <c r="M665" s="282" t="str">
        <f>VLOOKUP(G665,'[1]Matriz de Clasificacion'!$H$1:$K$341,4)</f>
        <v>Producto</v>
      </c>
      <c r="N665" s="310">
        <f t="shared" si="20"/>
        <v>0</v>
      </c>
      <c r="O665" s="429"/>
      <c r="P665" s="429"/>
      <c r="Q665" s="429"/>
      <c r="R665" s="430"/>
      <c r="S665" s="431"/>
      <c r="T665" s="431"/>
      <c r="U665" s="431"/>
      <c r="V665" s="431"/>
      <c r="W665" s="431"/>
      <c r="X665" s="431"/>
      <c r="Y665" s="431"/>
      <c r="Z665" s="428"/>
      <c r="AA665" s="428"/>
      <c r="AB665" s="428"/>
      <c r="AC665" s="428"/>
    </row>
    <row r="666" spans="1:29" s="303" customFormat="1" ht="127.5" x14ac:dyDescent="0.2">
      <c r="A666" s="298" t="str">
        <f t="shared" ref="A666:B672" si="24">A658</f>
        <v>Pilar 6</v>
      </c>
      <c r="B666" s="298">
        <f t="shared" si="24"/>
        <v>6</v>
      </c>
      <c r="C666" s="298" t="s">
        <v>351</v>
      </c>
      <c r="D666" s="298" t="s">
        <v>431</v>
      </c>
      <c r="E666" s="299">
        <v>9</v>
      </c>
      <c r="F666" s="298" t="s">
        <v>432</v>
      </c>
      <c r="G666" s="299">
        <v>179</v>
      </c>
      <c r="H666" s="300" t="s">
        <v>433</v>
      </c>
      <c r="I666" s="300" t="s">
        <v>434</v>
      </c>
      <c r="J666" s="300"/>
      <c r="K666" s="300" t="s">
        <v>109</v>
      </c>
      <c r="L666" s="300"/>
      <c r="M666" s="302" t="str">
        <f>VLOOKUP(G666,'[1]Matriz de Clasificacion'!$H$1:$K$341,4)</f>
        <v>Resultado</v>
      </c>
      <c r="N666" s="343">
        <f t="shared" si="20"/>
        <v>1</v>
      </c>
      <c r="O666" s="300" t="s">
        <v>1195</v>
      </c>
      <c r="P666" s="438" t="s">
        <v>6</v>
      </c>
      <c r="Q666" s="438" t="s">
        <v>1268</v>
      </c>
      <c r="R666" s="301"/>
      <c r="S666" s="302"/>
      <c r="T666" s="302"/>
      <c r="U666" s="302"/>
      <c r="V666" s="302"/>
      <c r="W666" s="302"/>
      <c r="X666" s="438" t="s">
        <v>1681</v>
      </c>
      <c r="Y666" s="302"/>
      <c r="Z666" s="428"/>
      <c r="AA666" s="428"/>
      <c r="AB666" s="428"/>
      <c r="AC666" s="299"/>
    </row>
    <row r="667" spans="1:29" s="303" customFormat="1" ht="127.5" x14ac:dyDescent="0.2">
      <c r="A667" s="298" t="str">
        <f t="shared" si="24"/>
        <v>Pilar 6</v>
      </c>
      <c r="B667" s="298">
        <f t="shared" si="24"/>
        <v>6</v>
      </c>
      <c r="C667" s="298" t="s">
        <v>351</v>
      </c>
      <c r="D667" s="298" t="s">
        <v>431</v>
      </c>
      <c r="E667" s="299">
        <v>9</v>
      </c>
      <c r="F667" s="298" t="s">
        <v>432</v>
      </c>
      <c r="G667" s="299">
        <v>179</v>
      </c>
      <c r="H667" s="300" t="s">
        <v>433</v>
      </c>
      <c r="I667" s="300" t="s">
        <v>434</v>
      </c>
      <c r="J667" s="300"/>
      <c r="K667" s="300" t="s">
        <v>109</v>
      </c>
      <c r="L667" s="300"/>
      <c r="M667" s="302" t="str">
        <f>VLOOKUP(G667,'[1]Matriz de Clasificacion'!$H$1:$K$341,4)</f>
        <v>Resultado</v>
      </c>
      <c r="N667" s="343">
        <f t="shared" si="20"/>
        <v>1</v>
      </c>
      <c r="O667" s="300" t="s">
        <v>1198</v>
      </c>
      <c r="P667" s="438" t="s">
        <v>91</v>
      </c>
      <c r="Q667" s="438" t="s">
        <v>1641</v>
      </c>
      <c r="R667" s="301"/>
      <c r="S667" s="302"/>
      <c r="T667" s="302"/>
      <c r="U667" s="302"/>
      <c r="V667" s="302"/>
      <c r="W667" s="302"/>
      <c r="X667" s="438" t="s">
        <v>1681</v>
      </c>
      <c r="Y667" s="302"/>
      <c r="Z667" s="428"/>
      <c r="AA667" s="428"/>
      <c r="AB667" s="428"/>
      <c r="AC667" s="299"/>
    </row>
    <row r="668" spans="1:29" s="303" customFormat="1" ht="127.5" x14ac:dyDescent="0.2">
      <c r="A668" s="298" t="str">
        <f t="shared" si="24"/>
        <v>Pilar 6</v>
      </c>
      <c r="B668" s="298">
        <f t="shared" si="24"/>
        <v>6</v>
      </c>
      <c r="C668" s="298" t="s">
        <v>351</v>
      </c>
      <c r="D668" s="298" t="s">
        <v>431</v>
      </c>
      <c r="E668" s="299">
        <v>9</v>
      </c>
      <c r="F668" s="298" t="s">
        <v>432</v>
      </c>
      <c r="G668" s="299">
        <v>179</v>
      </c>
      <c r="H668" s="300" t="s">
        <v>433</v>
      </c>
      <c r="I668" s="300" t="s">
        <v>434</v>
      </c>
      <c r="J668" s="300"/>
      <c r="K668" s="300" t="s">
        <v>109</v>
      </c>
      <c r="L668" s="300"/>
      <c r="M668" s="302" t="str">
        <f>VLOOKUP(G668,'[1]Matriz de Clasificacion'!$H$1:$K$341,4)</f>
        <v>Resultado</v>
      </c>
      <c r="N668" s="343">
        <f t="shared" si="20"/>
        <v>1</v>
      </c>
      <c r="O668" s="300" t="s">
        <v>1197</v>
      </c>
      <c r="P668" s="438" t="s">
        <v>91</v>
      </c>
      <c r="Q668" s="438" t="s">
        <v>1640</v>
      </c>
      <c r="R668" s="301"/>
      <c r="S668" s="302"/>
      <c r="T668" s="302"/>
      <c r="U668" s="302"/>
      <c r="V668" s="302"/>
      <c r="W668" s="302"/>
      <c r="X668" s="438" t="s">
        <v>1681</v>
      </c>
      <c r="Y668" s="302"/>
      <c r="Z668" s="428"/>
      <c r="AA668" s="428"/>
      <c r="AB668" s="428"/>
      <c r="AC668" s="299"/>
    </row>
    <row r="669" spans="1:29" s="303" customFormat="1" ht="127.5" x14ac:dyDescent="0.2">
      <c r="A669" s="298" t="str">
        <f t="shared" si="24"/>
        <v>Pilar 6</v>
      </c>
      <c r="B669" s="298">
        <f t="shared" si="24"/>
        <v>6</v>
      </c>
      <c r="C669" s="298" t="s">
        <v>351</v>
      </c>
      <c r="D669" s="298" t="s">
        <v>431</v>
      </c>
      <c r="E669" s="299">
        <v>9</v>
      </c>
      <c r="F669" s="298" t="s">
        <v>432</v>
      </c>
      <c r="G669" s="299">
        <v>179</v>
      </c>
      <c r="H669" s="300" t="s">
        <v>433</v>
      </c>
      <c r="I669" s="300" t="s">
        <v>434</v>
      </c>
      <c r="J669" s="300"/>
      <c r="K669" s="300" t="s">
        <v>109</v>
      </c>
      <c r="L669" s="300"/>
      <c r="M669" s="302" t="str">
        <f>VLOOKUP(G669,'[1]Matriz de Clasificacion'!$H$1:$K$341,4)</f>
        <v>Resultado</v>
      </c>
      <c r="N669" s="343">
        <f t="shared" si="20"/>
        <v>1</v>
      </c>
      <c r="O669" s="300" t="s">
        <v>1196</v>
      </c>
      <c r="P669" s="438" t="s">
        <v>91</v>
      </c>
      <c r="Q669" s="438" t="s">
        <v>1682</v>
      </c>
      <c r="R669" s="301"/>
      <c r="S669" s="302"/>
      <c r="T669" s="302"/>
      <c r="U669" s="302"/>
      <c r="V669" s="302"/>
      <c r="W669" s="302"/>
      <c r="X669" s="438" t="s">
        <v>1681</v>
      </c>
      <c r="Y669" s="302"/>
      <c r="Z669" s="428"/>
      <c r="AA669" s="428"/>
      <c r="AB669" s="428"/>
      <c r="AC669" s="299"/>
    </row>
    <row r="670" spans="1:29" s="303" customFormat="1" ht="127.5" x14ac:dyDescent="0.2">
      <c r="A670" s="298" t="str">
        <f t="shared" si="24"/>
        <v>Pilar 6</v>
      </c>
      <c r="B670" s="298">
        <f t="shared" si="24"/>
        <v>6</v>
      </c>
      <c r="C670" s="298" t="s">
        <v>351</v>
      </c>
      <c r="D670" s="298" t="s">
        <v>431</v>
      </c>
      <c r="E670" s="299">
        <v>9</v>
      </c>
      <c r="F670" s="298" t="s">
        <v>432</v>
      </c>
      <c r="G670" s="299">
        <v>179</v>
      </c>
      <c r="H670" s="300" t="s">
        <v>433</v>
      </c>
      <c r="I670" s="300" t="s">
        <v>434</v>
      </c>
      <c r="J670" s="300"/>
      <c r="K670" s="300" t="s">
        <v>109</v>
      </c>
      <c r="L670" s="300"/>
      <c r="M670" s="302" t="str">
        <f>VLOOKUP(G670,'[1]Matriz de Clasificacion'!$H$1:$K$341,4)</f>
        <v>Resultado</v>
      </c>
      <c r="N670" s="343">
        <f t="shared" si="20"/>
        <v>1</v>
      </c>
      <c r="O670" s="300" t="s">
        <v>1195</v>
      </c>
      <c r="P670" s="438" t="s">
        <v>91</v>
      </c>
      <c r="Q670" s="438" t="s">
        <v>1683</v>
      </c>
      <c r="R670" s="301"/>
      <c r="S670" s="302"/>
      <c r="T670" s="302"/>
      <c r="U670" s="302"/>
      <c r="V670" s="302"/>
      <c r="W670" s="302"/>
      <c r="X670" s="438" t="s">
        <v>1681</v>
      </c>
      <c r="Y670" s="302"/>
      <c r="Z670" s="428"/>
      <c r="AA670" s="428"/>
      <c r="AB670" s="428"/>
      <c r="AC670" s="299"/>
    </row>
    <row r="671" spans="1:29" s="303" customFormat="1" ht="127.5" x14ac:dyDescent="0.2">
      <c r="A671" s="298" t="str">
        <f t="shared" si="24"/>
        <v>Pilar 6</v>
      </c>
      <c r="B671" s="298">
        <f t="shared" si="24"/>
        <v>6</v>
      </c>
      <c r="C671" s="298" t="s">
        <v>351</v>
      </c>
      <c r="D671" s="298" t="s">
        <v>431</v>
      </c>
      <c r="E671" s="299">
        <v>9</v>
      </c>
      <c r="F671" s="298" t="s">
        <v>432</v>
      </c>
      <c r="G671" s="299">
        <v>179</v>
      </c>
      <c r="H671" s="300" t="s">
        <v>433</v>
      </c>
      <c r="I671" s="300" t="s">
        <v>434</v>
      </c>
      <c r="J671" s="300"/>
      <c r="K671" s="300" t="s">
        <v>109</v>
      </c>
      <c r="L671" s="300"/>
      <c r="M671" s="302" t="str">
        <f>VLOOKUP(G671,'[1]Matriz de Clasificacion'!$H$1:$K$341,4)</f>
        <v>Resultado</v>
      </c>
      <c r="N671" s="343">
        <f t="shared" si="20"/>
        <v>1</v>
      </c>
      <c r="O671" s="300" t="s">
        <v>1200</v>
      </c>
      <c r="P671" s="438" t="s">
        <v>28</v>
      </c>
      <c r="Q671" s="438" t="s">
        <v>1684</v>
      </c>
      <c r="R671" s="301"/>
      <c r="S671" s="302"/>
      <c r="T671" s="302"/>
      <c r="U671" s="302"/>
      <c r="V671" s="302"/>
      <c r="W671" s="302"/>
      <c r="X671" s="438" t="s">
        <v>1681</v>
      </c>
      <c r="Y671" s="302"/>
      <c r="Z671" s="428"/>
      <c r="AA671" s="428"/>
      <c r="AB671" s="428"/>
      <c r="AC671" s="299"/>
    </row>
    <row r="672" spans="1:29" s="303" customFormat="1" ht="127.5" x14ac:dyDescent="0.2">
      <c r="A672" s="298" t="str">
        <f t="shared" si="24"/>
        <v>Pilar 6</v>
      </c>
      <c r="B672" s="298">
        <f t="shared" si="24"/>
        <v>6</v>
      </c>
      <c r="C672" s="298" t="s">
        <v>351</v>
      </c>
      <c r="D672" s="298" t="s">
        <v>431</v>
      </c>
      <c r="E672" s="299">
        <v>9</v>
      </c>
      <c r="F672" s="298" t="s">
        <v>432</v>
      </c>
      <c r="G672" s="299">
        <v>179</v>
      </c>
      <c r="H672" s="300" t="s">
        <v>433</v>
      </c>
      <c r="I672" s="300" t="s">
        <v>434</v>
      </c>
      <c r="J672" s="300"/>
      <c r="K672" s="300" t="s">
        <v>109</v>
      </c>
      <c r="L672" s="300"/>
      <c r="M672" s="302" t="str">
        <f>VLOOKUP(G672,'[1]Matriz de Clasificacion'!$H$1:$K$341,4)</f>
        <v>Resultado</v>
      </c>
      <c r="N672" s="343">
        <f t="shared" si="20"/>
        <v>1</v>
      </c>
      <c r="O672" s="300" t="s">
        <v>1198</v>
      </c>
      <c r="P672" s="438" t="s">
        <v>28</v>
      </c>
      <c r="Q672" s="438" t="s">
        <v>1685</v>
      </c>
      <c r="R672" s="301"/>
      <c r="S672" s="302"/>
      <c r="T672" s="302"/>
      <c r="U672" s="302"/>
      <c r="V672" s="302"/>
      <c r="W672" s="302"/>
      <c r="X672" s="438" t="s">
        <v>1681</v>
      </c>
      <c r="Y672" s="302"/>
      <c r="Z672" s="428"/>
      <c r="AA672" s="428"/>
      <c r="AB672" s="428"/>
      <c r="AC672" s="299"/>
    </row>
    <row r="673" spans="1:29" s="303" customFormat="1" ht="127.5" x14ac:dyDescent="0.2">
      <c r="A673" s="298" t="str">
        <f>A665</f>
        <v>Pilar 6</v>
      </c>
      <c r="B673" s="298">
        <f>B665</f>
        <v>6</v>
      </c>
      <c r="C673" s="298" t="s">
        <v>351</v>
      </c>
      <c r="D673" s="298" t="s">
        <v>431</v>
      </c>
      <c r="E673" s="299">
        <v>9</v>
      </c>
      <c r="F673" s="298" t="s">
        <v>432</v>
      </c>
      <c r="G673" s="299">
        <v>179</v>
      </c>
      <c r="H673" s="300" t="s">
        <v>433</v>
      </c>
      <c r="I673" s="300" t="s">
        <v>434</v>
      </c>
      <c r="J673" s="300"/>
      <c r="K673" s="300" t="s">
        <v>109</v>
      </c>
      <c r="L673" s="300"/>
      <c r="M673" s="302" t="str">
        <f>VLOOKUP(G673,'[1]Matriz de Clasificacion'!$H$1:$K$341,4)</f>
        <v>Resultado</v>
      </c>
      <c r="N673" s="343">
        <f t="shared" si="20"/>
        <v>1</v>
      </c>
      <c r="O673" s="300" t="s">
        <v>1197</v>
      </c>
      <c r="P673" s="438" t="s">
        <v>28</v>
      </c>
      <c r="Q673" s="438" t="s">
        <v>1686</v>
      </c>
      <c r="R673" s="301"/>
      <c r="S673" s="300" t="s">
        <v>905</v>
      </c>
      <c r="T673" s="302"/>
      <c r="U673" s="300" t="s">
        <v>969</v>
      </c>
      <c r="V673" s="302"/>
      <c r="W673" s="302"/>
      <c r="X673" s="438" t="s">
        <v>1681</v>
      </c>
      <c r="Y673" s="302"/>
      <c r="Z673" s="299"/>
      <c r="AA673" s="299"/>
      <c r="AB673" s="299"/>
      <c r="AC673" s="299"/>
    </row>
    <row r="674" spans="1:29" s="303" customFormat="1" ht="127.5" x14ac:dyDescent="0.2">
      <c r="A674" s="298" t="str">
        <f t="shared" ref="A674:B689" si="25">A673</f>
        <v>Pilar 6</v>
      </c>
      <c r="B674" s="298">
        <f t="shared" si="25"/>
        <v>6</v>
      </c>
      <c r="C674" s="298" t="s">
        <v>351</v>
      </c>
      <c r="D674" s="298" t="s">
        <v>431</v>
      </c>
      <c r="E674" s="299">
        <v>9</v>
      </c>
      <c r="F674" s="298" t="s">
        <v>432</v>
      </c>
      <c r="G674" s="299">
        <v>179</v>
      </c>
      <c r="H674" s="300" t="s">
        <v>433</v>
      </c>
      <c r="I674" s="300" t="s">
        <v>434</v>
      </c>
      <c r="J674" s="300"/>
      <c r="K674" s="300" t="s">
        <v>109</v>
      </c>
      <c r="L674" s="300"/>
      <c r="M674" s="302" t="str">
        <f>VLOOKUP(G674,'[1]Matriz de Clasificacion'!$H$1:$K$341,4)</f>
        <v>Resultado</v>
      </c>
      <c r="N674" s="343">
        <f t="shared" si="20"/>
        <v>1</v>
      </c>
      <c r="O674" s="300" t="s">
        <v>1196</v>
      </c>
      <c r="P674" s="438" t="s">
        <v>28</v>
      </c>
      <c r="Q674" s="438" t="s">
        <v>1687</v>
      </c>
      <c r="R674" s="301"/>
      <c r="S674" s="300"/>
      <c r="T674" s="302"/>
      <c r="U674" s="300"/>
      <c r="V674" s="302"/>
      <c r="W674" s="302"/>
      <c r="X674" s="438" t="s">
        <v>1681</v>
      </c>
      <c r="Y674" s="302"/>
      <c r="Z674" s="305"/>
      <c r="AA674" s="305"/>
      <c r="AB674" s="305"/>
      <c r="AC674" s="299"/>
    </row>
    <row r="675" spans="1:29" s="303" customFormat="1" ht="127.5" x14ac:dyDescent="0.2">
      <c r="A675" s="298" t="str">
        <f t="shared" si="25"/>
        <v>Pilar 6</v>
      </c>
      <c r="B675" s="298">
        <f t="shared" si="25"/>
        <v>6</v>
      </c>
      <c r="C675" s="298" t="s">
        <v>351</v>
      </c>
      <c r="D675" s="298" t="s">
        <v>431</v>
      </c>
      <c r="E675" s="299">
        <v>9</v>
      </c>
      <c r="F675" s="298" t="s">
        <v>432</v>
      </c>
      <c r="G675" s="299">
        <v>179</v>
      </c>
      <c r="H675" s="300" t="s">
        <v>433</v>
      </c>
      <c r="I675" s="300" t="s">
        <v>434</v>
      </c>
      <c r="J675" s="300"/>
      <c r="K675" s="300" t="s">
        <v>109</v>
      </c>
      <c r="L675" s="300"/>
      <c r="M675" s="302" t="str">
        <f>VLOOKUP(G675,'[1]Matriz de Clasificacion'!$H$1:$K$341,4)</f>
        <v>Resultado</v>
      </c>
      <c r="N675" s="343">
        <f t="shared" si="20"/>
        <v>1</v>
      </c>
      <c r="O675" s="302">
        <v>1</v>
      </c>
      <c r="P675" s="438" t="s">
        <v>28</v>
      </c>
      <c r="Q675" s="438" t="s">
        <v>1688</v>
      </c>
      <c r="R675" s="387"/>
      <c r="S675" s="300" t="s">
        <v>970</v>
      </c>
      <c r="T675" s="302"/>
      <c r="U675" s="302"/>
      <c r="V675" s="302"/>
      <c r="W675" s="302"/>
      <c r="X675" s="438" t="s">
        <v>1681</v>
      </c>
      <c r="Y675" s="302"/>
      <c r="Z675" s="299"/>
      <c r="AA675" s="299"/>
      <c r="AB675" s="299"/>
      <c r="AC675" s="299"/>
    </row>
    <row r="676" spans="1:29" s="453" customFormat="1" ht="127.5" x14ac:dyDescent="0.2">
      <c r="A676" s="446" t="str">
        <f t="shared" si="25"/>
        <v>Pilar 6</v>
      </c>
      <c r="B676" s="446">
        <f t="shared" si="25"/>
        <v>6</v>
      </c>
      <c r="C676" s="446" t="s">
        <v>351</v>
      </c>
      <c r="D676" s="446" t="s">
        <v>431</v>
      </c>
      <c r="E676" s="447">
        <v>9</v>
      </c>
      <c r="F676" s="446" t="s">
        <v>432</v>
      </c>
      <c r="G676" s="447">
        <v>180</v>
      </c>
      <c r="H676" s="448" t="s">
        <v>435</v>
      </c>
      <c r="I676" s="448" t="s">
        <v>436</v>
      </c>
      <c r="J676" s="448"/>
      <c r="K676" s="448" t="s">
        <v>109</v>
      </c>
      <c r="L676" s="448"/>
      <c r="M676" s="449" t="str">
        <f>VLOOKUP(G676,'[1]Matriz de Clasificacion'!$H$1:$K$341,4)</f>
        <v>Resultado</v>
      </c>
      <c r="N676" s="450">
        <f t="shared" si="20"/>
        <v>1</v>
      </c>
      <c r="O676" s="449">
        <v>2</v>
      </c>
      <c r="P676" s="451" t="s">
        <v>6</v>
      </c>
      <c r="Q676" s="451" t="s">
        <v>1689</v>
      </c>
      <c r="R676" s="452"/>
      <c r="S676" s="448"/>
      <c r="T676" s="449"/>
      <c r="U676" s="449"/>
      <c r="V676" s="449"/>
      <c r="W676" s="449"/>
      <c r="X676" s="451" t="s">
        <v>1681</v>
      </c>
      <c r="Y676" s="449"/>
      <c r="Z676" s="299"/>
      <c r="AA676" s="299"/>
      <c r="AB676" s="299"/>
      <c r="AC676" s="447"/>
    </row>
    <row r="677" spans="1:29" s="453" customFormat="1" ht="127.5" x14ac:dyDescent="0.2">
      <c r="A677" s="446" t="str">
        <f t="shared" si="25"/>
        <v>Pilar 6</v>
      </c>
      <c r="B677" s="446">
        <f t="shared" si="25"/>
        <v>6</v>
      </c>
      <c r="C677" s="446" t="s">
        <v>351</v>
      </c>
      <c r="D677" s="446" t="s">
        <v>431</v>
      </c>
      <c r="E677" s="447">
        <v>9</v>
      </c>
      <c r="F677" s="446" t="s">
        <v>432</v>
      </c>
      <c r="G677" s="447">
        <v>180</v>
      </c>
      <c r="H677" s="448" t="s">
        <v>435</v>
      </c>
      <c r="I677" s="448" t="s">
        <v>436</v>
      </c>
      <c r="J677" s="448"/>
      <c r="K677" s="448" t="s">
        <v>109</v>
      </c>
      <c r="L677" s="448"/>
      <c r="M677" s="449" t="str">
        <f>VLOOKUP(G677,'[1]Matriz de Clasificacion'!$H$1:$K$341,4)</f>
        <v>Resultado</v>
      </c>
      <c r="N677" s="450">
        <f t="shared" si="20"/>
        <v>1</v>
      </c>
      <c r="O677" s="449">
        <v>1</v>
      </c>
      <c r="P677" s="451" t="s">
        <v>6</v>
      </c>
      <c r="Q677" s="451" t="s">
        <v>1690</v>
      </c>
      <c r="R677" s="452"/>
      <c r="S677" s="448"/>
      <c r="T677" s="449"/>
      <c r="U677" s="449"/>
      <c r="V677" s="449"/>
      <c r="W677" s="449"/>
      <c r="X677" s="451" t="s">
        <v>1681</v>
      </c>
      <c r="Y677" s="449"/>
      <c r="Z677" s="299"/>
      <c r="AA677" s="299"/>
      <c r="AB677" s="299"/>
      <c r="AC677" s="447"/>
    </row>
    <row r="678" spans="1:29" s="453" customFormat="1" ht="127.5" x14ac:dyDescent="0.2">
      <c r="A678" s="446" t="str">
        <f t="shared" si="25"/>
        <v>Pilar 6</v>
      </c>
      <c r="B678" s="446">
        <f t="shared" si="25"/>
        <v>6</v>
      </c>
      <c r="C678" s="446" t="s">
        <v>351</v>
      </c>
      <c r="D678" s="446" t="s">
        <v>431</v>
      </c>
      <c r="E678" s="447">
        <v>9</v>
      </c>
      <c r="F678" s="446" t="s">
        <v>432</v>
      </c>
      <c r="G678" s="447">
        <v>180</v>
      </c>
      <c r="H678" s="448" t="s">
        <v>435</v>
      </c>
      <c r="I678" s="448" t="s">
        <v>436</v>
      </c>
      <c r="J678" s="448"/>
      <c r="K678" s="448" t="s">
        <v>109</v>
      </c>
      <c r="L678" s="448"/>
      <c r="M678" s="449" t="str">
        <f>VLOOKUP(G678,'[1]Matriz de Clasificacion'!$H$1:$K$341,4)</f>
        <v>Resultado</v>
      </c>
      <c r="N678" s="450">
        <f t="shared" si="20"/>
        <v>1</v>
      </c>
      <c r="O678" s="449">
        <v>1</v>
      </c>
      <c r="P678" s="451" t="s">
        <v>91</v>
      </c>
      <c r="Q678" s="451" t="s">
        <v>1691</v>
      </c>
      <c r="R678" s="452"/>
      <c r="S678" s="448"/>
      <c r="T678" s="449"/>
      <c r="U678" s="449"/>
      <c r="V678" s="449"/>
      <c r="W678" s="449"/>
      <c r="X678" s="451" t="s">
        <v>1681</v>
      </c>
      <c r="Y678" s="449"/>
      <c r="Z678" s="299"/>
      <c r="AA678" s="299"/>
      <c r="AB678" s="299"/>
      <c r="AC678" s="447"/>
    </row>
    <row r="679" spans="1:29" s="453" customFormat="1" ht="127.5" x14ac:dyDescent="0.2">
      <c r="A679" s="446" t="str">
        <f t="shared" si="25"/>
        <v>Pilar 6</v>
      </c>
      <c r="B679" s="446">
        <f t="shared" si="25"/>
        <v>6</v>
      </c>
      <c r="C679" s="446" t="s">
        <v>351</v>
      </c>
      <c r="D679" s="446" t="s">
        <v>431</v>
      </c>
      <c r="E679" s="447">
        <v>9</v>
      </c>
      <c r="F679" s="446" t="s">
        <v>432</v>
      </c>
      <c r="G679" s="447">
        <v>180</v>
      </c>
      <c r="H679" s="448" t="s">
        <v>435</v>
      </c>
      <c r="I679" s="448" t="s">
        <v>436</v>
      </c>
      <c r="J679" s="448"/>
      <c r="K679" s="448" t="s">
        <v>109</v>
      </c>
      <c r="L679" s="448"/>
      <c r="M679" s="449" t="str">
        <f>VLOOKUP(G679,'[1]Matriz de Clasificacion'!$H$1:$K$341,4)</f>
        <v>Resultado</v>
      </c>
      <c r="N679" s="450">
        <f t="shared" si="20"/>
        <v>1</v>
      </c>
      <c r="O679" s="449">
        <v>8</v>
      </c>
      <c r="P679" s="451" t="s">
        <v>28</v>
      </c>
      <c r="Q679" s="451" t="s">
        <v>1692</v>
      </c>
      <c r="R679" s="452"/>
      <c r="S679" s="448"/>
      <c r="T679" s="449"/>
      <c r="U679" s="449"/>
      <c r="V679" s="449"/>
      <c r="W679" s="449"/>
      <c r="X679" s="451" t="s">
        <v>1681</v>
      </c>
      <c r="Y679" s="449"/>
      <c r="Z679" s="299"/>
      <c r="AA679" s="299"/>
      <c r="AB679" s="299"/>
      <c r="AC679" s="447"/>
    </row>
    <row r="680" spans="1:29" s="453" customFormat="1" ht="127.5" x14ac:dyDescent="0.2">
      <c r="A680" s="446" t="str">
        <f t="shared" si="25"/>
        <v>Pilar 6</v>
      </c>
      <c r="B680" s="446">
        <f t="shared" si="25"/>
        <v>6</v>
      </c>
      <c r="C680" s="446" t="s">
        <v>351</v>
      </c>
      <c r="D680" s="446" t="s">
        <v>431</v>
      </c>
      <c r="E680" s="447">
        <v>9</v>
      </c>
      <c r="F680" s="446" t="s">
        <v>432</v>
      </c>
      <c r="G680" s="447">
        <v>180</v>
      </c>
      <c r="H680" s="448" t="s">
        <v>435</v>
      </c>
      <c r="I680" s="448" t="s">
        <v>436</v>
      </c>
      <c r="J680" s="448"/>
      <c r="K680" s="448" t="s">
        <v>109</v>
      </c>
      <c r="L680" s="448"/>
      <c r="M680" s="449" t="str">
        <f>VLOOKUP(G680,'[1]Matriz de Clasificacion'!$H$1:$K$341,4)</f>
        <v>Resultado</v>
      </c>
      <c r="N680" s="450">
        <f t="shared" si="20"/>
        <v>1</v>
      </c>
      <c r="O680" s="449">
        <v>7</v>
      </c>
      <c r="P680" s="451" t="s">
        <v>28</v>
      </c>
      <c r="Q680" s="451" t="s">
        <v>1693</v>
      </c>
      <c r="R680" s="452"/>
      <c r="S680" s="448"/>
      <c r="T680" s="449"/>
      <c r="U680" s="449"/>
      <c r="V680" s="449"/>
      <c r="W680" s="449"/>
      <c r="X680" s="451" t="s">
        <v>1681</v>
      </c>
      <c r="Y680" s="449"/>
      <c r="Z680" s="299"/>
      <c r="AA680" s="299"/>
      <c r="AB680" s="299"/>
      <c r="AC680" s="447"/>
    </row>
    <row r="681" spans="1:29" s="453" customFormat="1" ht="127.5" x14ac:dyDescent="0.2">
      <c r="A681" s="446" t="str">
        <f t="shared" si="25"/>
        <v>Pilar 6</v>
      </c>
      <c r="B681" s="446">
        <f t="shared" si="25"/>
        <v>6</v>
      </c>
      <c r="C681" s="446" t="s">
        <v>351</v>
      </c>
      <c r="D681" s="446" t="s">
        <v>431</v>
      </c>
      <c r="E681" s="447">
        <v>9</v>
      </c>
      <c r="F681" s="446" t="s">
        <v>432</v>
      </c>
      <c r="G681" s="447">
        <v>180</v>
      </c>
      <c r="H681" s="448" t="s">
        <v>435</v>
      </c>
      <c r="I681" s="448" t="s">
        <v>436</v>
      </c>
      <c r="J681" s="448"/>
      <c r="K681" s="448" t="s">
        <v>109</v>
      </c>
      <c r="L681" s="448"/>
      <c r="M681" s="449" t="str">
        <f>VLOOKUP(G681,'[1]Matriz de Clasificacion'!$H$1:$K$341,4)</f>
        <v>Resultado</v>
      </c>
      <c r="N681" s="450">
        <f t="shared" si="20"/>
        <v>1</v>
      </c>
      <c r="O681" s="449">
        <v>6</v>
      </c>
      <c r="P681" s="451" t="s">
        <v>28</v>
      </c>
      <c r="Q681" s="451" t="s">
        <v>1694</v>
      </c>
      <c r="R681" s="452"/>
      <c r="S681" s="448"/>
      <c r="T681" s="449"/>
      <c r="U681" s="449"/>
      <c r="V681" s="449"/>
      <c r="W681" s="449"/>
      <c r="X681" s="451" t="s">
        <v>1681</v>
      </c>
      <c r="Y681" s="449"/>
      <c r="Z681" s="299"/>
      <c r="AA681" s="299"/>
      <c r="AB681" s="299"/>
      <c r="AC681" s="447"/>
    </row>
    <row r="682" spans="1:29" s="453" customFormat="1" ht="127.5" x14ac:dyDescent="0.2">
      <c r="A682" s="446" t="str">
        <f t="shared" si="25"/>
        <v>Pilar 6</v>
      </c>
      <c r="B682" s="446">
        <f t="shared" si="25"/>
        <v>6</v>
      </c>
      <c r="C682" s="446" t="s">
        <v>351</v>
      </c>
      <c r="D682" s="446" t="s">
        <v>431</v>
      </c>
      <c r="E682" s="447">
        <v>9</v>
      </c>
      <c r="F682" s="446" t="s">
        <v>432</v>
      </c>
      <c r="G682" s="447">
        <v>180</v>
      </c>
      <c r="H682" s="448" t="s">
        <v>435</v>
      </c>
      <c r="I682" s="448" t="s">
        <v>436</v>
      </c>
      <c r="J682" s="448"/>
      <c r="K682" s="448" t="s">
        <v>109</v>
      </c>
      <c r="L682" s="448"/>
      <c r="M682" s="449" t="str">
        <f>VLOOKUP(G682,'[1]Matriz de Clasificacion'!$H$1:$K$341,4)</f>
        <v>Resultado</v>
      </c>
      <c r="N682" s="450">
        <f t="shared" si="20"/>
        <v>1</v>
      </c>
      <c r="O682" s="449">
        <v>5</v>
      </c>
      <c r="P682" s="451" t="s">
        <v>28</v>
      </c>
      <c r="Q682" s="451" t="s">
        <v>1695</v>
      </c>
      <c r="R682" s="452"/>
      <c r="S682" s="448"/>
      <c r="T682" s="449"/>
      <c r="U682" s="449"/>
      <c r="V682" s="449"/>
      <c r="W682" s="449"/>
      <c r="X682" s="451" t="s">
        <v>1681</v>
      </c>
      <c r="Y682" s="449"/>
      <c r="Z682" s="299"/>
      <c r="AA682" s="299"/>
      <c r="AB682" s="299"/>
      <c r="AC682" s="447"/>
    </row>
    <row r="683" spans="1:29" s="453" customFormat="1" ht="127.5" x14ac:dyDescent="0.2">
      <c r="A683" s="446" t="str">
        <f t="shared" si="25"/>
        <v>Pilar 6</v>
      </c>
      <c r="B683" s="446">
        <f t="shared" si="25"/>
        <v>6</v>
      </c>
      <c r="C683" s="446" t="s">
        <v>351</v>
      </c>
      <c r="D683" s="446" t="s">
        <v>431</v>
      </c>
      <c r="E683" s="447">
        <v>9</v>
      </c>
      <c r="F683" s="446" t="s">
        <v>432</v>
      </c>
      <c r="G683" s="447">
        <v>180</v>
      </c>
      <c r="H683" s="448" t="s">
        <v>435</v>
      </c>
      <c r="I683" s="448" t="s">
        <v>436</v>
      </c>
      <c r="J683" s="448"/>
      <c r="K683" s="448" t="s">
        <v>109</v>
      </c>
      <c r="L683" s="448"/>
      <c r="M683" s="449" t="str">
        <f>VLOOKUP(G683,'[1]Matriz de Clasificacion'!$H$1:$K$341,4)</f>
        <v>Resultado</v>
      </c>
      <c r="N683" s="450">
        <f t="shared" si="20"/>
        <v>1</v>
      </c>
      <c r="O683" s="449">
        <v>4</v>
      </c>
      <c r="P683" s="451" t="s">
        <v>28</v>
      </c>
      <c r="Q683" s="451" t="s">
        <v>1696</v>
      </c>
      <c r="R683" s="452"/>
      <c r="S683" s="448"/>
      <c r="T683" s="449"/>
      <c r="U683" s="449"/>
      <c r="V683" s="449"/>
      <c r="W683" s="449"/>
      <c r="X683" s="451" t="s">
        <v>1681</v>
      </c>
      <c r="Y683" s="449"/>
      <c r="Z683" s="299"/>
      <c r="AA683" s="299"/>
      <c r="AB683" s="299"/>
      <c r="AC683" s="447"/>
    </row>
    <row r="684" spans="1:29" s="453" customFormat="1" ht="127.5" x14ac:dyDescent="0.2">
      <c r="A684" s="446" t="str">
        <f>A675</f>
        <v>Pilar 6</v>
      </c>
      <c r="B684" s="446">
        <f>B675</f>
        <v>6</v>
      </c>
      <c r="C684" s="446" t="s">
        <v>351</v>
      </c>
      <c r="D684" s="446" t="s">
        <v>431</v>
      </c>
      <c r="E684" s="447">
        <v>9</v>
      </c>
      <c r="F684" s="446" t="s">
        <v>432</v>
      </c>
      <c r="G684" s="447">
        <v>180</v>
      </c>
      <c r="H684" s="448" t="s">
        <v>435</v>
      </c>
      <c r="I684" s="448" t="s">
        <v>436</v>
      </c>
      <c r="J684" s="448"/>
      <c r="K684" s="448" t="s">
        <v>109</v>
      </c>
      <c r="L684" s="448"/>
      <c r="M684" s="449" t="str">
        <f>VLOOKUP(G684,'[1]Matriz de Clasificacion'!$H$1:$K$341,4)</f>
        <v>Resultado</v>
      </c>
      <c r="N684" s="450">
        <f t="shared" si="20"/>
        <v>1</v>
      </c>
      <c r="O684" s="448" t="s">
        <v>1197</v>
      </c>
      <c r="P684" s="451" t="s">
        <v>28</v>
      </c>
      <c r="Q684" s="451" t="s">
        <v>1697</v>
      </c>
      <c r="R684" s="454"/>
      <c r="S684" s="448" t="s">
        <v>970</v>
      </c>
      <c r="T684" s="449"/>
      <c r="U684" s="448" t="s">
        <v>971</v>
      </c>
      <c r="V684" s="449"/>
      <c r="W684" s="449"/>
      <c r="X684" s="451" t="s">
        <v>1681</v>
      </c>
      <c r="Y684" s="449"/>
      <c r="Z684" s="428"/>
      <c r="AA684" s="428"/>
      <c r="AB684" s="428"/>
      <c r="AC684" s="447"/>
    </row>
    <row r="685" spans="1:29" s="453" customFormat="1" ht="127.5" x14ac:dyDescent="0.2">
      <c r="A685" s="446" t="str">
        <f t="shared" si="25"/>
        <v>Pilar 6</v>
      </c>
      <c r="B685" s="446">
        <f t="shared" si="25"/>
        <v>6</v>
      </c>
      <c r="C685" s="446" t="s">
        <v>351</v>
      </c>
      <c r="D685" s="446" t="s">
        <v>431</v>
      </c>
      <c r="E685" s="447">
        <v>9</v>
      </c>
      <c r="F685" s="446" t="s">
        <v>432</v>
      </c>
      <c r="G685" s="447">
        <v>180</v>
      </c>
      <c r="H685" s="448" t="s">
        <v>435</v>
      </c>
      <c r="I685" s="448" t="s">
        <v>436</v>
      </c>
      <c r="J685" s="448"/>
      <c r="K685" s="448" t="s">
        <v>109</v>
      </c>
      <c r="L685" s="448"/>
      <c r="M685" s="449" t="str">
        <f>VLOOKUP(G685,'[1]Matriz de Clasificacion'!$H$1:$K$341,4)</f>
        <v>Resultado</v>
      </c>
      <c r="N685" s="450">
        <f t="shared" si="20"/>
        <v>1</v>
      </c>
      <c r="O685" s="448" t="s">
        <v>1196</v>
      </c>
      <c r="P685" s="451" t="s">
        <v>28</v>
      </c>
      <c r="Q685" s="451" t="s">
        <v>1698</v>
      </c>
      <c r="R685" s="454"/>
      <c r="S685" s="448"/>
      <c r="T685" s="449"/>
      <c r="U685" s="448"/>
      <c r="V685" s="449"/>
      <c r="W685" s="449"/>
      <c r="X685" s="451" t="s">
        <v>1681</v>
      </c>
      <c r="Y685" s="449"/>
      <c r="Z685" s="355"/>
      <c r="AA685" s="355"/>
      <c r="AB685" s="355"/>
      <c r="AC685" s="447"/>
    </row>
    <row r="686" spans="1:29" s="453" customFormat="1" ht="127.5" x14ac:dyDescent="0.2">
      <c r="A686" s="446" t="str">
        <f t="shared" si="25"/>
        <v>Pilar 6</v>
      </c>
      <c r="B686" s="446">
        <f t="shared" si="25"/>
        <v>6</v>
      </c>
      <c r="C686" s="446" t="s">
        <v>351</v>
      </c>
      <c r="D686" s="446" t="s">
        <v>431</v>
      </c>
      <c r="E686" s="447">
        <v>9</v>
      </c>
      <c r="F686" s="446" t="s">
        <v>432</v>
      </c>
      <c r="G686" s="447">
        <v>180</v>
      </c>
      <c r="H686" s="448" t="s">
        <v>435</v>
      </c>
      <c r="I686" s="448" t="s">
        <v>436</v>
      </c>
      <c r="J686" s="448"/>
      <c r="K686" s="448" t="s">
        <v>109</v>
      </c>
      <c r="L686" s="448"/>
      <c r="M686" s="449" t="str">
        <f>VLOOKUP(G686,'[1]Matriz de Clasificacion'!$H$1:$K$341,4)</f>
        <v>Resultado</v>
      </c>
      <c r="N686" s="450">
        <f t="shared" si="20"/>
        <v>1</v>
      </c>
      <c r="O686" s="448" t="s">
        <v>1195</v>
      </c>
      <c r="P686" s="451" t="s">
        <v>28</v>
      </c>
      <c r="Q686" s="451" t="s">
        <v>1699</v>
      </c>
      <c r="R686" s="454"/>
      <c r="S686" s="448"/>
      <c r="T686" s="449"/>
      <c r="U686" s="448"/>
      <c r="V686" s="449"/>
      <c r="W686" s="449"/>
      <c r="X686" s="451" t="s">
        <v>1681</v>
      </c>
      <c r="Y686" s="449"/>
      <c r="Z686" s="428"/>
      <c r="AA686" s="428"/>
      <c r="AB686" s="428"/>
      <c r="AC686" s="447"/>
    </row>
    <row r="687" spans="1:29" s="303" customFormat="1" ht="127.5" x14ac:dyDescent="0.2">
      <c r="A687" s="298" t="str">
        <f t="shared" si="25"/>
        <v>Pilar 6</v>
      </c>
      <c r="B687" s="298">
        <f t="shared" si="25"/>
        <v>6</v>
      </c>
      <c r="C687" s="298" t="s">
        <v>351</v>
      </c>
      <c r="D687" s="298" t="s">
        <v>431</v>
      </c>
      <c r="E687" s="299">
        <v>9</v>
      </c>
      <c r="F687" s="298" t="s">
        <v>432</v>
      </c>
      <c r="G687" s="280">
        <v>181</v>
      </c>
      <c r="H687" s="300" t="s">
        <v>437</v>
      </c>
      <c r="I687" s="300" t="s">
        <v>438</v>
      </c>
      <c r="J687" s="300"/>
      <c r="K687" s="300" t="s">
        <v>109</v>
      </c>
      <c r="L687" s="300"/>
      <c r="M687" s="282" t="str">
        <f>VLOOKUP(G687,'[1]Matriz de Clasificacion'!$H$1:$K$341,4)</f>
        <v>Proceso</v>
      </c>
      <c r="N687" s="310">
        <f t="shared" si="20"/>
        <v>0</v>
      </c>
      <c r="O687" s="300"/>
      <c r="P687" s="300"/>
      <c r="Q687" s="300"/>
      <c r="R687" s="301"/>
      <c r="S687" s="302"/>
      <c r="T687" s="302"/>
      <c r="U687" s="302"/>
      <c r="V687" s="302"/>
      <c r="W687" s="302"/>
      <c r="X687" s="302"/>
      <c r="Y687" s="302"/>
      <c r="Z687" s="299"/>
      <c r="AA687" s="299"/>
      <c r="AB687" s="299"/>
      <c r="AC687" s="299"/>
    </row>
    <row r="688" spans="1:29" s="309" customFormat="1" ht="127.5" x14ac:dyDescent="0.2">
      <c r="A688" s="304" t="str">
        <f t="shared" si="25"/>
        <v>Pilar 6</v>
      </c>
      <c r="B688" s="304">
        <f t="shared" si="25"/>
        <v>6</v>
      </c>
      <c r="C688" s="304" t="s">
        <v>351</v>
      </c>
      <c r="D688" s="304" t="s">
        <v>431</v>
      </c>
      <c r="E688" s="305">
        <v>9</v>
      </c>
      <c r="F688" s="304" t="s">
        <v>432</v>
      </c>
      <c r="G688" s="280">
        <v>182</v>
      </c>
      <c r="H688" s="306" t="s">
        <v>439</v>
      </c>
      <c r="I688" s="306" t="s">
        <v>440</v>
      </c>
      <c r="J688" s="306"/>
      <c r="K688" s="306" t="s">
        <v>109</v>
      </c>
      <c r="L688" s="306"/>
      <c r="M688" s="282" t="str">
        <f>VLOOKUP(G688,'[1]Matriz de Clasificacion'!$H$1:$K$341,4)</f>
        <v>Proceso</v>
      </c>
      <c r="N688" s="310">
        <f t="shared" si="20"/>
        <v>0</v>
      </c>
      <c r="O688" s="306"/>
      <c r="P688" s="306"/>
      <c r="Q688" s="306"/>
      <c r="R688" s="307"/>
      <c r="S688" s="308"/>
      <c r="T688" s="308"/>
      <c r="U688" s="308"/>
      <c r="V688" s="308"/>
      <c r="W688" s="308"/>
      <c r="X688" s="308"/>
      <c r="Y688" s="308"/>
      <c r="Z688" s="305"/>
      <c r="AA688" s="305"/>
      <c r="AB688" s="305"/>
      <c r="AC688" s="305"/>
    </row>
    <row r="689" spans="1:29" s="360" customFormat="1" ht="127.5" x14ac:dyDescent="0.2">
      <c r="A689" s="354" t="str">
        <f t="shared" si="25"/>
        <v>Pilar 6</v>
      </c>
      <c r="B689" s="354">
        <f t="shared" si="25"/>
        <v>6</v>
      </c>
      <c r="C689" s="354" t="s">
        <v>351</v>
      </c>
      <c r="D689" s="354" t="s">
        <v>431</v>
      </c>
      <c r="E689" s="355">
        <v>9</v>
      </c>
      <c r="F689" s="354" t="s">
        <v>432</v>
      </c>
      <c r="G689" s="280">
        <v>183</v>
      </c>
      <c r="H689" s="356" t="s">
        <v>441</v>
      </c>
      <c r="I689" s="356" t="s">
        <v>442</v>
      </c>
      <c r="J689" s="356"/>
      <c r="K689" s="356" t="s">
        <v>109</v>
      </c>
      <c r="L689" s="356"/>
      <c r="M689" s="282" t="str">
        <f>VLOOKUP(G689,'[1]Matriz de Clasificacion'!$H$1:$K$341,4)</f>
        <v>Resultado</v>
      </c>
      <c r="N689" s="310">
        <f t="shared" si="20"/>
        <v>1</v>
      </c>
      <c r="O689" s="356" t="s">
        <v>1196</v>
      </c>
      <c r="P689" s="356" t="s">
        <v>6</v>
      </c>
      <c r="Q689" s="356" t="s">
        <v>1269</v>
      </c>
      <c r="R689" s="362"/>
      <c r="S689" s="356" t="s">
        <v>972</v>
      </c>
      <c r="T689" s="357"/>
      <c r="U689" s="356" t="s">
        <v>973</v>
      </c>
      <c r="V689" s="357"/>
      <c r="W689" s="357"/>
      <c r="X689" s="357"/>
      <c r="Y689" s="357"/>
      <c r="Z689" s="355"/>
      <c r="AA689" s="355"/>
      <c r="AB689" s="355"/>
      <c r="AC689" s="355"/>
    </row>
    <row r="690" spans="1:29" s="432" customFormat="1" ht="127.5" x14ac:dyDescent="0.2">
      <c r="A690" s="427" t="str">
        <f t="shared" ref="A690:B705" si="26">A689</f>
        <v>Pilar 6</v>
      </c>
      <c r="B690" s="427">
        <f t="shared" si="26"/>
        <v>6</v>
      </c>
      <c r="C690" s="427" t="s">
        <v>351</v>
      </c>
      <c r="D690" s="427" t="s">
        <v>431</v>
      </c>
      <c r="E690" s="428">
        <v>9</v>
      </c>
      <c r="F690" s="427" t="s">
        <v>432</v>
      </c>
      <c r="G690" s="280">
        <v>183</v>
      </c>
      <c r="H690" s="429" t="s">
        <v>441</v>
      </c>
      <c r="I690" s="429" t="s">
        <v>442</v>
      </c>
      <c r="J690" s="429"/>
      <c r="K690" s="429" t="s">
        <v>109</v>
      </c>
      <c r="L690" s="429"/>
      <c r="M690" s="282" t="str">
        <f>VLOOKUP(G690,'[1]Matriz de Clasificacion'!$H$1:$K$341,4)</f>
        <v>Resultado</v>
      </c>
      <c r="N690" s="310">
        <f t="shared" si="20"/>
        <v>1</v>
      </c>
      <c r="O690" s="429" t="s">
        <v>1195</v>
      </c>
      <c r="P690" s="429" t="s">
        <v>6</v>
      </c>
      <c r="Q690" s="429" t="s">
        <v>1270</v>
      </c>
      <c r="R690" s="430"/>
      <c r="S690" s="429"/>
      <c r="T690" s="431"/>
      <c r="U690" s="429"/>
      <c r="V690" s="431"/>
      <c r="W690" s="431"/>
      <c r="X690" s="431"/>
      <c r="Y690" s="431"/>
      <c r="Z690" s="428"/>
      <c r="AA690" s="428"/>
      <c r="AB690" s="428"/>
      <c r="AC690" s="428"/>
    </row>
    <row r="691" spans="1:29" s="360" customFormat="1" ht="127.5" x14ac:dyDescent="0.2">
      <c r="A691" s="354" t="str">
        <f t="shared" si="26"/>
        <v>Pilar 6</v>
      </c>
      <c r="B691" s="354">
        <f t="shared" si="26"/>
        <v>6</v>
      </c>
      <c r="C691" s="354" t="s">
        <v>351</v>
      </c>
      <c r="D691" s="354" t="s">
        <v>431</v>
      </c>
      <c r="E691" s="355">
        <v>9</v>
      </c>
      <c r="F691" s="354" t="s">
        <v>432</v>
      </c>
      <c r="G691" s="280">
        <v>183</v>
      </c>
      <c r="H691" s="356" t="s">
        <v>441</v>
      </c>
      <c r="I691" s="356" t="s">
        <v>442</v>
      </c>
      <c r="J691" s="356"/>
      <c r="K691" s="356" t="s">
        <v>109</v>
      </c>
      <c r="L691" s="356"/>
      <c r="M691" s="282" t="str">
        <f>VLOOKUP(G691,'[1]Matriz de Clasificacion'!$H$1:$K$341,4)</f>
        <v>Resultado</v>
      </c>
      <c r="N691" s="310">
        <f t="shared" si="20"/>
        <v>1</v>
      </c>
      <c r="O691" s="356" t="s">
        <v>1195</v>
      </c>
      <c r="P691" s="356" t="s">
        <v>28</v>
      </c>
      <c r="Q691" s="356" t="s">
        <v>972</v>
      </c>
      <c r="R691" s="362"/>
      <c r="S691" s="356"/>
      <c r="T691" s="357"/>
      <c r="U691" s="356"/>
      <c r="V691" s="357"/>
      <c r="W691" s="357"/>
      <c r="X691" s="357"/>
      <c r="Y691" s="357"/>
      <c r="Z691" s="355"/>
      <c r="AA691" s="355"/>
      <c r="AB691" s="355"/>
      <c r="AC691" s="355"/>
    </row>
    <row r="692" spans="1:29" s="309" customFormat="1" ht="127.5" x14ac:dyDescent="0.2">
      <c r="A692" s="304" t="str">
        <f t="shared" si="26"/>
        <v>Pilar 6</v>
      </c>
      <c r="B692" s="304">
        <f t="shared" si="26"/>
        <v>6</v>
      </c>
      <c r="C692" s="304" t="s">
        <v>351</v>
      </c>
      <c r="D692" s="304" t="s">
        <v>431</v>
      </c>
      <c r="E692" s="305">
        <v>9</v>
      </c>
      <c r="F692" s="304" t="s">
        <v>432</v>
      </c>
      <c r="G692" s="280">
        <v>184</v>
      </c>
      <c r="H692" s="306" t="s">
        <v>443</v>
      </c>
      <c r="I692" s="306" t="s">
        <v>444</v>
      </c>
      <c r="J692" s="306"/>
      <c r="K692" s="306" t="s">
        <v>109</v>
      </c>
      <c r="L692" s="306"/>
      <c r="M692" s="282" t="str">
        <f>VLOOKUP(G692,'[1]Matriz de Clasificacion'!$H$1:$K$341,4)</f>
        <v>Resultado</v>
      </c>
      <c r="N692" s="310">
        <f t="shared" si="20"/>
        <v>1</v>
      </c>
      <c r="O692" s="306" t="s">
        <v>1196</v>
      </c>
      <c r="P692" s="306" t="s">
        <v>6</v>
      </c>
      <c r="Q692" s="306" t="s">
        <v>1269</v>
      </c>
      <c r="R692" s="307"/>
      <c r="S692" s="306" t="s">
        <v>972</v>
      </c>
      <c r="T692" s="308"/>
      <c r="U692" s="306" t="s">
        <v>974</v>
      </c>
      <c r="V692" s="308"/>
      <c r="W692" s="308"/>
      <c r="X692" s="308"/>
      <c r="Y692" s="308"/>
      <c r="Z692" s="305"/>
      <c r="AA692" s="305"/>
      <c r="AB692" s="305"/>
      <c r="AC692" s="305"/>
    </row>
    <row r="693" spans="1:29" s="303" customFormat="1" ht="127.5" x14ac:dyDescent="0.2">
      <c r="A693" s="298" t="str">
        <f t="shared" si="26"/>
        <v>Pilar 6</v>
      </c>
      <c r="B693" s="298">
        <f t="shared" si="26"/>
        <v>6</v>
      </c>
      <c r="C693" s="298" t="s">
        <v>351</v>
      </c>
      <c r="D693" s="298" t="s">
        <v>431</v>
      </c>
      <c r="E693" s="299">
        <v>9</v>
      </c>
      <c r="F693" s="298" t="s">
        <v>432</v>
      </c>
      <c r="G693" s="280">
        <v>184</v>
      </c>
      <c r="H693" s="300" t="s">
        <v>443</v>
      </c>
      <c r="I693" s="300" t="s">
        <v>444</v>
      </c>
      <c r="J693" s="300"/>
      <c r="K693" s="300" t="s">
        <v>109</v>
      </c>
      <c r="L693" s="300"/>
      <c r="M693" s="282" t="str">
        <f>VLOOKUP(G693,'[1]Matriz de Clasificacion'!$H$1:$K$341,4)</f>
        <v>Resultado</v>
      </c>
      <c r="N693" s="310">
        <f t="shared" si="20"/>
        <v>1</v>
      </c>
      <c r="O693" s="300" t="s">
        <v>1195</v>
      </c>
      <c r="P693" s="300" t="s">
        <v>6</v>
      </c>
      <c r="Q693" s="300" t="s">
        <v>1270</v>
      </c>
      <c r="R693" s="301"/>
      <c r="S693" s="300"/>
      <c r="T693" s="302"/>
      <c r="U693" s="300"/>
      <c r="V693" s="302"/>
      <c r="W693" s="302"/>
      <c r="X693" s="302"/>
      <c r="Y693" s="302"/>
      <c r="Z693" s="299"/>
      <c r="AA693" s="299"/>
      <c r="AB693" s="299"/>
      <c r="AC693" s="299"/>
    </row>
    <row r="694" spans="1:29" s="309" customFormat="1" ht="127.5" x14ac:dyDescent="0.2">
      <c r="A694" s="304" t="str">
        <f t="shared" si="26"/>
        <v>Pilar 6</v>
      </c>
      <c r="B694" s="304">
        <f t="shared" si="26"/>
        <v>6</v>
      </c>
      <c r="C694" s="304" t="s">
        <v>351</v>
      </c>
      <c r="D694" s="304" t="s">
        <v>431</v>
      </c>
      <c r="E694" s="305">
        <v>9</v>
      </c>
      <c r="F694" s="304" t="s">
        <v>432</v>
      </c>
      <c r="G694" s="280">
        <v>184</v>
      </c>
      <c r="H694" s="306" t="s">
        <v>443</v>
      </c>
      <c r="I694" s="306" t="s">
        <v>444</v>
      </c>
      <c r="J694" s="306"/>
      <c r="K694" s="306" t="s">
        <v>109</v>
      </c>
      <c r="L694" s="306"/>
      <c r="M694" s="282" t="str">
        <f>VLOOKUP(G694,'[1]Matriz de Clasificacion'!$H$1:$K$341,4)</f>
        <v>Resultado</v>
      </c>
      <c r="N694" s="310">
        <f t="shared" si="20"/>
        <v>1</v>
      </c>
      <c r="O694" s="306" t="s">
        <v>1195</v>
      </c>
      <c r="P694" s="306" t="s">
        <v>28</v>
      </c>
      <c r="Q694" s="306" t="s">
        <v>972</v>
      </c>
      <c r="R694" s="307"/>
      <c r="S694" s="306"/>
      <c r="T694" s="308"/>
      <c r="U694" s="306"/>
      <c r="V694" s="308"/>
      <c r="W694" s="308"/>
      <c r="X694" s="308"/>
      <c r="Y694" s="308"/>
      <c r="Z694" s="305"/>
      <c r="AA694" s="305"/>
      <c r="AB694" s="305"/>
      <c r="AC694" s="305"/>
    </row>
    <row r="695" spans="1:29" s="360" customFormat="1" ht="102" x14ac:dyDescent="0.2">
      <c r="A695" s="354" t="str">
        <f t="shared" si="26"/>
        <v>Pilar 6</v>
      </c>
      <c r="B695" s="354">
        <f t="shared" si="26"/>
        <v>6</v>
      </c>
      <c r="C695" s="354" t="s">
        <v>351</v>
      </c>
      <c r="D695" s="354" t="s">
        <v>445</v>
      </c>
      <c r="E695" s="355">
        <v>10</v>
      </c>
      <c r="F695" s="354" t="s">
        <v>446</v>
      </c>
      <c r="G695" s="280">
        <v>185</v>
      </c>
      <c r="H695" s="356" t="s">
        <v>447</v>
      </c>
      <c r="I695" s="356" t="s">
        <v>448</v>
      </c>
      <c r="J695" s="356"/>
      <c r="K695" s="356" t="s">
        <v>109</v>
      </c>
      <c r="L695" s="356"/>
      <c r="M695" s="282" t="str">
        <f>VLOOKUP(G695,'[1]Matriz de Clasificacion'!$H$1:$K$341,4)</f>
        <v>Resultado</v>
      </c>
      <c r="N695" s="310">
        <f t="shared" si="20"/>
        <v>1</v>
      </c>
      <c r="O695" s="356" t="s">
        <v>1195</v>
      </c>
      <c r="P695" s="356" t="s">
        <v>6</v>
      </c>
      <c r="Q695" s="356" t="s">
        <v>1271</v>
      </c>
      <c r="R695" s="362"/>
      <c r="S695" s="356" t="s">
        <v>926</v>
      </c>
      <c r="T695" s="357"/>
      <c r="U695" s="356" t="s">
        <v>975</v>
      </c>
      <c r="V695" s="357"/>
      <c r="W695" s="357"/>
      <c r="X695" s="357"/>
      <c r="Y695" s="357"/>
      <c r="Z695" s="355"/>
      <c r="AA695" s="355"/>
      <c r="AB695" s="355"/>
      <c r="AC695" s="355"/>
    </row>
    <row r="696" spans="1:29" s="432" customFormat="1" ht="102" x14ac:dyDescent="0.2">
      <c r="A696" s="427" t="str">
        <f t="shared" si="26"/>
        <v>Pilar 6</v>
      </c>
      <c r="B696" s="427">
        <f t="shared" si="26"/>
        <v>6</v>
      </c>
      <c r="C696" s="427" t="s">
        <v>351</v>
      </c>
      <c r="D696" s="427" t="s">
        <v>445</v>
      </c>
      <c r="E696" s="428">
        <v>10</v>
      </c>
      <c r="F696" s="427" t="s">
        <v>446</v>
      </c>
      <c r="G696" s="280">
        <v>185</v>
      </c>
      <c r="H696" s="429" t="s">
        <v>447</v>
      </c>
      <c r="I696" s="429" t="s">
        <v>448</v>
      </c>
      <c r="J696" s="429"/>
      <c r="K696" s="429" t="s">
        <v>109</v>
      </c>
      <c r="L696" s="429"/>
      <c r="M696" s="282" t="str">
        <f>VLOOKUP(G696,'[1]Matriz de Clasificacion'!$H$1:$K$341,4)</f>
        <v>Resultado</v>
      </c>
      <c r="N696" s="310">
        <f t="shared" si="20"/>
        <v>1</v>
      </c>
      <c r="O696" s="431">
        <v>2</v>
      </c>
      <c r="P696" s="431" t="s">
        <v>28</v>
      </c>
      <c r="Q696" s="429" t="s">
        <v>943</v>
      </c>
      <c r="R696" s="436"/>
      <c r="S696" s="429" t="s">
        <v>943</v>
      </c>
      <c r="T696" s="431"/>
      <c r="U696" s="431"/>
      <c r="V696" s="431"/>
      <c r="W696" s="431"/>
      <c r="X696" s="431"/>
      <c r="Y696" s="431"/>
      <c r="Z696" s="428"/>
      <c r="AA696" s="428"/>
      <c r="AB696" s="428"/>
      <c r="AC696" s="428"/>
    </row>
    <row r="697" spans="1:29" s="360" customFormat="1" ht="102" x14ac:dyDescent="0.2">
      <c r="A697" s="354" t="str">
        <f t="shared" si="26"/>
        <v>Pilar 6</v>
      </c>
      <c r="B697" s="354">
        <f t="shared" si="26"/>
        <v>6</v>
      </c>
      <c r="C697" s="354" t="s">
        <v>351</v>
      </c>
      <c r="D697" s="354" t="s">
        <v>445</v>
      </c>
      <c r="E697" s="355">
        <v>10</v>
      </c>
      <c r="F697" s="354" t="s">
        <v>446</v>
      </c>
      <c r="G697" s="280">
        <v>185</v>
      </c>
      <c r="H697" s="356" t="s">
        <v>447</v>
      </c>
      <c r="I697" s="356" t="s">
        <v>448</v>
      </c>
      <c r="J697" s="356"/>
      <c r="K697" s="356" t="s">
        <v>109</v>
      </c>
      <c r="L697" s="356"/>
      <c r="M697" s="282" t="str">
        <f>VLOOKUP(G697,'[1]Matriz de Clasificacion'!$H$1:$K$341,4)</f>
        <v>Resultado</v>
      </c>
      <c r="N697" s="310">
        <f t="shared" si="20"/>
        <v>1</v>
      </c>
      <c r="O697" s="357">
        <v>1</v>
      </c>
      <c r="P697" s="357" t="s">
        <v>28</v>
      </c>
      <c r="Q697" s="356" t="s">
        <v>926</v>
      </c>
      <c r="R697" s="359"/>
      <c r="S697" s="356"/>
      <c r="T697" s="357"/>
      <c r="U697" s="357"/>
      <c r="V697" s="357"/>
      <c r="W697" s="357"/>
      <c r="X697" s="357"/>
      <c r="Y697" s="357"/>
      <c r="Z697" s="355"/>
      <c r="AA697" s="355"/>
      <c r="AB697" s="355"/>
      <c r="AC697" s="355"/>
    </row>
    <row r="698" spans="1:29" s="309" customFormat="1" ht="102" x14ac:dyDescent="0.2">
      <c r="A698" s="304" t="str">
        <f t="shared" si="26"/>
        <v>Pilar 6</v>
      </c>
      <c r="B698" s="304">
        <f t="shared" si="26"/>
        <v>6</v>
      </c>
      <c r="C698" s="304" t="s">
        <v>351</v>
      </c>
      <c r="D698" s="304" t="s">
        <v>445</v>
      </c>
      <c r="E698" s="305">
        <v>10</v>
      </c>
      <c r="F698" s="304" t="s">
        <v>446</v>
      </c>
      <c r="G698" s="280">
        <v>186</v>
      </c>
      <c r="H698" s="306" t="s">
        <v>449</v>
      </c>
      <c r="I698" s="306" t="s">
        <v>450</v>
      </c>
      <c r="J698" s="306"/>
      <c r="K698" s="306" t="s">
        <v>109</v>
      </c>
      <c r="L698" s="306"/>
      <c r="M698" s="282" t="str">
        <f>VLOOKUP(G698,'[1]Matriz de Clasificacion'!$H$1:$K$341,4)</f>
        <v>Resultado</v>
      </c>
      <c r="N698" s="310">
        <f t="shared" si="20"/>
        <v>1</v>
      </c>
      <c r="O698" s="306" t="s">
        <v>1196</v>
      </c>
      <c r="P698" s="306" t="s">
        <v>6</v>
      </c>
      <c r="Q698" s="306" t="s">
        <v>1272</v>
      </c>
      <c r="R698" s="307"/>
      <c r="S698" s="308"/>
      <c r="T698" s="308"/>
      <c r="U698" s="306" t="s">
        <v>976</v>
      </c>
      <c r="V698" s="308"/>
      <c r="W698" s="308"/>
      <c r="X698" s="308"/>
      <c r="Y698" s="308"/>
      <c r="Z698" s="305"/>
      <c r="AA698" s="305"/>
      <c r="AB698" s="305"/>
      <c r="AC698" s="305"/>
    </row>
    <row r="699" spans="1:29" s="303" customFormat="1" ht="102" x14ac:dyDescent="0.2">
      <c r="A699" s="298" t="str">
        <f t="shared" si="26"/>
        <v>Pilar 6</v>
      </c>
      <c r="B699" s="298">
        <f t="shared" si="26"/>
        <v>6</v>
      </c>
      <c r="C699" s="298" t="s">
        <v>351</v>
      </c>
      <c r="D699" s="298" t="s">
        <v>445</v>
      </c>
      <c r="E699" s="299">
        <v>10</v>
      </c>
      <c r="F699" s="298" t="s">
        <v>446</v>
      </c>
      <c r="G699" s="280">
        <v>186</v>
      </c>
      <c r="H699" s="300" t="s">
        <v>449</v>
      </c>
      <c r="I699" s="300" t="s">
        <v>450</v>
      </c>
      <c r="J699" s="300"/>
      <c r="K699" s="300" t="s">
        <v>109</v>
      </c>
      <c r="L699" s="300"/>
      <c r="M699" s="282" t="str">
        <f>VLOOKUP(G699,'[1]Matriz de Clasificacion'!$H$1:$K$341,4)</f>
        <v>Resultado</v>
      </c>
      <c r="N699" s="310">
        <f t="shared" si="20"/>
        <v>1</v>
      </c>
      <c r="O699" s="300" t="s">
        <v>1195</v>
      </c>
      <c r="P699" s="300" t="s">
        <v>6</v>
      </c>
      <c r="Q699" s="300" t="s">
        <v>1273</v>
      </c>
      <c r="R699" s="301"/>
      <c r="S699" s="302"/>
      <c r="T699" s="302"/>
      <c r="U699" s="300"/>
      <c r="V699" s="302"/>
      <c r="W699" s="302"/>
      <c r="X699" s="302"/>
      <c r="Y699" s="302"/>
      <c r="Z699" s="299"/>
      <c r="AA699" s="299"/>
      <c r="AB699" s="299"/>
      <c r="AC699" s="299"/>
    </row>
    <row r="700" spans="1:29" s="432" customFormat="1" ht="114.75" x14ac:dyDescent="0.2">
      <c r="A700" s="427" t="str">
        <f t="shared" si="26"/>
        <v>Pilar 6</v>
      </c>
      <c r="B700" s="427">
        <f t="shared" si="26"/>
        <v>6</v>
      </c>
      <c r="C700" s="427" t="s">
        <v>351</v>
      </c>
      <c r="D700" s="427" t="s">
        <v>451</v>
      </c>
      <c r="E700" s="428">
        <v>11</v>
      </c>
      <c r="F700" s="427" t="s">
        <v>452</v>
      </c>
      <c r="G700" s="280">
        <v>187</v>
      </c>
      <c r="H700" s="429" t="s">
        <v>453</v>
      </c>
      <c r="I700" s="429" t="s">
        <v>454</v>
      </c>
      <c r="J700" s="429"/>
      <c r="K700" s="429" t="s">
        <v>109</v>
      </c>
      <c r="L700" s="429"/>
      <c r="M700" s="282" t="str">
        <f>VLOOKUP(G700,'[1]Matriz de Clasificacion'!$H$1:$K$341,4)</f>
        <v>Resultado</v>
      </c>
      <c r="N700" s="310">
        <f t="shared" si="20"/>
        <v>1</v>
      </c>
      <c r="O700" s="429" t="s">
        <v>1203</v>
      </c>
      <c r="P700" s="429" t="s">
        <v>6</v>
      </c>
      <c r="Q700" s="429" t="s">
        <v>1274</v>
      </c>
      <c r="R700" s="430"/>
      <c r="S700" s="429" t="s">
        <v>949</v>
      </c>
      <c r="T700" s="431"/>
      <c r="U700" s="429" t="s">
        <v>977</v>
      </c>
      <c r="V700" s="431"/>
      <c r="W700" s="431"/>
      <c r="X700" s="431"/>
      <c r="Y700" s="429" t="s">
        <v>978</v>
      </c>
      <c r="Z700" s="428"/>
      <c r="AA700" s="428"/>
      <c r="AB700" s="428"/>
      <c r="AC700" s="428"/>
    </row>
    <row r="701" spans="1:29" s="360" customFormat="1" ht="114.75" x14ac:dyDescent="0.2">
      <c r="A701" s="354" t="str">
        <f t="shared" si="26"/>
        <v>Pilar 6</v>
      </c>
      <c r="B701" s="354">
        <f t="shared" si="26"/>
        <v>6</v>
      </c>
      <c r="C701" s="354" t="s">
        <v>351</v>
      </c>
      <c r="D701" s="354" t="s">
        <v>451</v>
      </c>
      <c r="E701" s="355">
        <v>11</v>
      </c>
      <c r="F701" s="354" t="s">
        <v>452</v>
      </c>
      <c r="G701" s="280">
        <v>187</v>
      </c>
      <c r="H701" s="356" t="s">
        <v>453</v>
      </c>
      <c r="I701" s="356" t="s">
        <v>454</v>
      </c>
      <c r="J701" s="356"/>
      <c r="K701" s="356" t="s">
        <v>109</v>
      </c>
      <c r="L701" s="356"/>
      <c r="M701" s="282" t="str">
        <f>VLOOKUP(G701,'[1]Matriz de Clasificacion'!$H$1:$K$341,4)</f>
        <v>Resultado</v>
      </c>
      <c r="N701" s="310">
        <f t="shared" si="20"/>
        <v>1</v>
      </c>
      <c r="O701" s="356" t="s">
        <v>1199</v>
      </c>
      <c r="P701" s="356" t="s">
        <v>6</v>
      </c>
      <c r="Q701" s="356" t="s">
        <v>1275</v>
      </c>
      <c r="R701" s="362"/>
      <c r="S701" s="356"/>
      <c r="T701" s="357"/>
      <c r="U701" s="356"/>
      <c r="V701" s="357"/>
      <c r="W701" s="357"/>
      <c r="X701" s="357"/>
      <c r="Y701" s="356"/>
      <c r="Z701" s="355"/>
      <c r="AA701" s="355"/>
      <c r="AB701" s="355"/>
      <c r="AC701" s="355"/>
    </row>
    <row r="702" spans="1:29" s="432" customFormat="1" ht="114.75" x14ac:dyDescent="0.2">
      <c r="A702" s="427" t="str">
        <f t="shared" si="26"/>
        <v>Pilar 6</v>
      </c>
      <c r="B702" s="427">
        <f t="shared" si="26"/>
        <v>6</v>
      </c>
      <c r="C702" s="427" t="s">
        <v>351</v>
      </c>
      <c r="D702" s="427" t="s">
        <v>451</v>
      </c>
      <c r="E702" s="428">
        <v>11</v>
      </c>
      <c r="F702" s="427" t="s">
        <v>452</v>
      </c>
      <c r="G702" s="280">
        <v>187</v>
      </c>
      <c r="H702" s="429" t="s">
        <v>453</v>
      </c>
      <c r="I702" s="429" t="s">
        <v>454</v>
      </c>
      <c r="J702" s="429"/>
      <c r="K702" s="429" t="s">
        <v>109</v>
      </c>
      <c r="L702" s="429"/>
      <c r="M702" s="282" t="str">
        <f>VLOOKUP(G702,'[1]Matriz de Clasificacion'!$H$1:$K$341,4)</f>
        <v>Resultado</v>
      </c>
      <c r="N702" s="310">
        <f t="shared" si="20"/>
        <v>1</v>
      </c>
      <c r="O702" s="429" t="s">
        <v>1200</v>
      </c>
      <c r="P702" s="429" t="s">
        <v>6</v>
      </c>
      <c r="Q702" s="429" t="s">
        <v>1278</v>
      </c>
      <c r="R702" s="430"/>
      <c r="S702" s="429"/>
      <c r="T702" s="431"/>
      <c r="U702" s="429"/>
      <c r="V702" s="431"/>
      <c r="W702" s="431"/>
      <c r="X702" s="431"/>
      <c r="Y702" s="429"/>
      <c r="Z702" s="428"/>
      <c r="AA702" s="428"/>
      <c r="AB702" s="428"/>
      <c r="AC702" s="428"/>
    </row>
    <row r="703" spans="1:29" s="360" customFormat="1" ht="114.75" x14ac:dyDescent="0.2">
      <c r="A703" s="354" t="str">
        <f t="shared" si="26"/>
        <v>Pilar 6</v>
      </c>
      <c r="B703" s="354">
        <f t="shared" si="26"/>
        <v>6</v>
      </c>
      <c r="C703" s="354" t="s">
        <v>351</v>
      </c>
      <c r="D703" s="354" t="s">
        <v>451</v>
      </c>
      <c r="E703" s="355">
        <v>11</v>
      </c>
      <c r="F703" s="354" t="s">
        <v>452</v>
      </c>
      <c r="G703" s="280">
        <v>187</v>
      </c>
      <c r="H703" s="356" t="s">
        <v>453</v>
      </c>
      <c r="I703" s="356" t="s">
        <v>454</v>
      </c>
      <c r="J703" s="356"/>
      <c r="K703" s="356" t="s">
        <v>109</v>
      </c>
      <c r="L703" s="356"/>
      <c r="M703" s="282" t="str">
        <f>VLOOKUP(G703,'[1]Matriz de Clasificacion'!$H$1:$K$341,4)</f>
        <v>Resultado</v>
      </c>
      <c r="N703" s="310">
        <f t="shared" si="20"/>
        <v>1</v>
      </c>
      <c r="O703" s="356" t="s">
        <v>1198</v>
      </c>
      <c r="P703" s="356" t="s">
        <v>6</v>
      </c>
      <c r="Q703" s="356" t="s">
        <v>1279</v>
      </c>
      <c r="R703" s="362"/>
      <c r="S703" s="356"/>
      <c r="T703" s="357"/>
      <c r="U703" s="356"/>
      <c r="V703" s="357"/>
      <c r="W703" s="357"/>
      <c r="X703" s="357"/>
      <c r="Y703" s="356"/>
      <c r="Z703" s="355"/>
      <c r="AA703" s="355"/>
      <c r="AB703" s="355"/>
      <c r="AC703" s="355"/>
    </row>
    <row r="704" spans="1:29" s="432" customFormat="1" ht="114.75" x14ac:dyDescent="0.2">
      <c r="A704" s="427" t="str">
        <f t="shared" si="26"/>
        <v>Pilar 6</v>
      </c>
      <c r="B704" s="427">
        <f t="shared" si="26"/>
        <v>6</v>
      </c>
      <c r="C704" s="427" t="s">
        <v>351</v>
      </c>
      <c r="D704" s="427" t="s">
        <v>451</v>
      </c>
      <c r="E704" s="428">
        <v>11</v>
      </c>
      <c r="F704" s="427" t="s">
        <v>452</v>
      </c>
      <c r="G704" s="280">
        <v>187</v>
      </c>
      <c r="H704" s="429" t="s">
        <v>453</v>
      </c>
      <c r="I704" s="429" t="s">
        <v>454</v>
      </c>
      <c r="J704" s="429"/>
      <c r="K704" s="429" t="s">
        <v>109</v>
      </c>
      <c r="L704" s="429"/>
      <c r="M704" s="282" t="str">
        <f>VLOOKUP(G704,'[1]Matriz de Clasificacion'!$H$1:$K$341,4)</f>
        <v>Resultado</v>
      </c>
      <c r="N704" s="310">
        <f t="shared" si="20"/>
        <v>1</v>
      </c>
      <c r="O704" s="429" t="s">
        <v>1197</v>
      </c>
      <c r="P704" s="429" t="s">
        <v>6</v>
      </c>
      <c r="Q704" s="429" t="s">
        <v>1280</v>
      </c>
      <c r="R704" s="430"/>
      <c r="S704" s="429"/>
      <c r="T704" s="431"/>
      <c r="U704" s="429"/>
      <c r="V704" s="431"/>
      <c r="W704" s="431"/>
      <c r="X704" s="431"/>
      <c r="Y704" s="429"/>
      <c r="Z704" s="428"/>
      <c r="AA704" s="428"/>
      <c r="AB704" s="428"/>
      <c r="AC704" s="428"/>
    </row>
    <row r="705" spans="1:29" s="360" customFormat="1" ht="114.75" x14ac:dyDescent="0.2">
      <c r="A705" s="354" t="str">
        <f t="shared" si="26"/>
        <v>Pilar 6</v>
      </c>
      <c r="B705" s="354">
        <f t="shared" si="26"/>
        <v>6</v>
      </c>
      <c r="C705" s="354" t="s">
        <v>351</v>
      </c>
      <c r="D705" s="354" t="s">
        <v>451</v>
      </c>
      <c r="E705" s="355">
        <v>11</v>
      </c>
      <c r="F705" s="354" t="s">
        <v>452</v>
      </c>
      <c r="G705" s="280">
        <v>187</v>
      </c>
      <c r="H705" s="356" t="s">
        <v>453</v>
      </c>
      <c r="I705" s="356" t="s">
        <v>454</v>
      </c>
      <c r="J705" s="356"/>
      <c r="K705" s="356" t="s">
        <v>109</v>
      </c>
      <c r="L705" s="356"/>
      <c r="M705" s="282" t="str">
        <f>VLOOKUP(G705,'[1]Matriz de Clasificacion'!$H$1:$K$341,4)</f>
        <v>Resultado</v>
      </c>
      <c r="N705" s="310">
        <f t="shared" si="20"/>
        <v>1</v>
      </c>
      <c r="O705" s="356" t="s">
        <v>1196</v>
      </c>
      <c r="P705" s="356" t="s">
        <v>6</v>
      </c>
      <c r="Q705" s="356" t="s">
        <v>1276</v>
      </c>
      <c r="R705" s="362"/>
      <c r="S705" s="356"/>
      <c r="T705" s="357"/>
      <c r="U705" s="356"/>
      <c r="V705" s="357"/>
      <c r="W705" s="357"/>
      <c r="X705" s="357"/>
      <c r="Y705" s="356"/>
      <c r="Z705" s="355"/>
      <c r="AA705" s="355"/>
      <c r="AB705" s="355"/>
      <c r="AC705" s="355"/>
    </row>
    <row r="706" spans="1:29" s="432" customFormat="1" ht="114.75" x14ac:dyDescent="0.2">
      <c r="A706" s="427" t="str">
        <f t="shared" ref="A706:B721" si="27">A705</f>
        <v>Pilar 6</v>
      </c>
      <c r="B706" s="427">
        <f t="shared" si="27"/>
        <v>6</v>
      </c>
      <c r="C706" s="427" t="s">
        <v>351</v>
      </c>
      <c r="D706" s="427" t="s">
        <v>451</v>
      </c>
      <c r="E706" s="428">
        <v>11</v>
      </c>
      <c r="F706" s="427" t="s">
        <v>452</v>
      </c>
      <c r="G706" s="280">
        <v>187</v>
      </c>
      <c r="H706" s="429" t="s">
        <v>453</v>
      </c>
      <c r="I706" s="429" t="s">
        <v>454</v>
      </c>
      <c r="J706" s="429"/>
      <c r="K706" s="429" t="s">
        <v>109</v>
      </c>
      <c r="L706" s="429"/>
      <c r="M706" s="282" t="str">
        <f>VLOOKUP(G706,'[1]Matriz de Clasificacion'!$H$1:$K$341,4)</f>
        <v>Resultado</v>
      </c>
      <c r="N706" s="310">
        <f t="shared" si="20"/>
        <v>1</v>
      </c>
      <c r="O706" s="429" t="s">
        <v>1195</v>
      </c>
      <c r="P706" s="429" t="s">
        <v>6</v>
      </c>
      <c r="Q706" s="429" t="s">
        <v>1277</v>
      </c>
      <c r="R706" s="430"/>
      <c r="S706" s="429"/>
      <c r="T706" s="431"/>
      <c r="U706" s="429"/>
      <c r="V706" s="431"/>
      <c r="W706" s="431"/>
      <c r="X706" s="431"/>
      <c r="Y706" s="429"/>
      <c r="Z706" s="428"/>
      <c r="AA706" s="428"/>
      <c r="AB706" s="428"/>
      <c r="AC706" s="428"/>
    </row>
    <row r="707" spans="1:29" s="360" customFormat="1" ht="114.75" x14ac:dyDescent="0.2">
      <c r="A707" s="354" t="str">
        <f t="shared" si="27"/>
        <v>Pilar 6</v>
      </c>
      <c r="B707" s="354">
        <f t="shared" si="27"/>
        <v>6</v>
      </c>
      <c r="C707" s="354" t="s">
        <v>351</v>
      </c>
      <c r="D707" s="354" t="s">
        <v>451</v>
      </c>
      <c r="E707" s="355">
        <v>11</v>
      </c>
      <c r="F707" s="354" t="s">
        <v>452</v>
      </c>
      <c r="G707" s="280">
        <v>187</v>
      </c>
      <c r="H707" s="356" t="s">
        <v>453</v>
      </c>
      <c r="I707" s="356" t="s">
        <v>454</v>
      </c>
      <c r="J707" s="356"/>
      <c r="K707" s="356" t="s">
        <v>109</v>
      </c>
      <c r="L707" s="356"/>
      <c r="M707" s="282" t="str">
        <f>VLOOKUP(G707,'[1]Matriz de Clasificacion'!$H$1:$K$341,4)</f>
        <v>Resultado</v>
      </c>
      <c r="N707" s="310">
        <f t="shared" si="20"/>
        <v>1</v>
      </c>
      <c r="O707" s="356" t="s">
        <v>1195</v>
      </c>
      <c r="P707" s="356" t="s">
        <v>28</v>
      </c>
      <c r="Q707" s="356" t="s">
        <v>949</v>
      </c>
      <c r="R707" s="362"/>
      <c r="S707" s="356"/>
      <c r="T707" s="357"/>
      <c r="U707" s="356"/>
      <c r="V707" s="357"/>
      <c r="W707" s="357"/>
      <c r="X707" s="357"/>
      <c r="Y707" s="356"/>
      <c r="Z707" s="355"/>
      <c r="AA707" s="355"/>
      <c r="AB707" s="355"/>
      <c r="AC707" s="355"/>
    </row>
    <row r="708" spans="1:29" s="462" customFormat="1" ht="114.75" x14ac:dyDescent="0.2">
      <c r="A708" s="455" t="str">
        <f t="shared" si="27"/>
        <v>Pilar 6</v>
      </c>
      <c r="B708" s="455">
        <f t="shared" si="27"/>
        <v>6</v>
      </c>
      <c r="C708" s="455" t="s">
        <v>351</v>
      </c>
      <c r="D708" s="455" t="s">
        <v>451</v>
      </c>
      <c r="E708" s="456">
        <v>11</v>
      </c>
      <c r="F708" s="455" t="s">
        <v>452</v>
      </c>
      <c r="G708" s="456">
        <v>188</v>
      </c>
      <c r="H708" s="457" t="s">
        <v>455</v>
      </c>
      <c r="I708" s="457" t="s">
        <v>456</v>
      </c>
      <c r="J708" s="457"/>
      <c r="K708" s="457" t="s">
        <v>109</v>
      </c>
      <c r="L708" s="457"/>
      <c r="M708" s="458" t="str">
        <f>VLOOKUP(G708,'[1]Matriz de Clasificacion'!$H$1:$K$341,4)</f>
        <v>Resultado</v>
      </c>
      <c r="N708" s="459">
        <f t="shared" si="20"/>
        <v>1</v>
      </c>
      <c r="O708" s="457" t="s">
        <v>1196</v>
      </c>
      <c r="P708" s="460" t="s">
        <v>6</v>
      </c>
      <c r="Q708" s="460" t="s">
        <v>1701</v>
      </c>
      <c r="R708" s="457"/>
      <c r="S708" s="457"/>
      <c r="T708" s="458"/>
      <c r="U708" s="457"/>
      <c r="V708" s="458"/>
      <c r="W708" s="458"/>
      <c r="X708" s="461" t="s">
        <v>1700</v>
      </c>
      <c r="Y708" s="457"/>
      <c r="Z708" s="355"/>
      <c r="AA708" s="355"/>
      <c r="AB708" s="355"/>
      <c r="AC708" s="456"/>
    </row>
    <row r="709" spans="1:29" s="462" customFormat="1" ht="114.75" x14ac:dyDescent="0.2">
      <c r="A709" s="455" t="str">
        <f t="shared" si="27"/>
        <v>Pilar 6</v>
      </c>
      <c r="B709" s="455">
        <f t="shared" si="27"/>
        <v>6</v>
      </c>
      <c r="C709" s="455" t="s">
        <v>351</v>
      </c>
      <c r="D709" s="455" t="s">
        <v>451</v>
      </c>
      <c r="E709" s="456">
        <v>11</v>
      </c>
      <c r="F709" s="455" t="s">
        <v>452</v>
      </c>
      <c r="G709" s="456">
        <v>188</v>
      </c>
      <c r="H709" s="457" t="s">
        <v>455</v>
      </c>
      <c r="I709" s="457" t="s">
        <v>456</v>
      </c>
      <c r="J709" s="457"/>
      <c r="K709" s="457" t="s">
        <v>109</v>
      </c>
      <c r="L709" s="457"/>
      <c r="M709" s="458" t="str">
        <f>VLOOKUP(G709,'[1]Matriz de Clasificacion'!$H$1:$K$341,4)</f>
        <v>Resultado</v>
      </c>
      <c r="N709" s="459">
        <f t="shared" si="20"/>
        <v>1</v>
      </c>
      <c r="O709" s="457" t="s">
        <v>1195</v>
      </c>
      <c r="P709" s="460" t="s">
        <v>6</v>
      </c>
      <c r="Q709" s="460" t="s">
        <v>1702</v>
      </c>
      <c r="R709" s="457"/>
      <c r="S709" s="457"/>
      <c r="T709" s="458"/>
      <c r="U709" s="457"/>
      <c r="V709" s="458"/>
      <c r="W709" s="458"/>
      <c r="X709" s="460" t="s">
        <v>1700</v>
      </c>
      <c r="Y709" s="457"/>
      <c r="Z709" s="355"/>
      <c r="AA709" s="355"/>
      <c r="AB709" s="355"/>
      <c r="AC709" s="456"/>
    </row>
    <row r="710" spans="1:29" s="462" customFormat="1" ht="114.75" x14ac:dyDescent="0.2">
      <c r="A710" s="455" t="str">
        <f t="shared" si="27"/>
        <v>Pilar 6</v>
      </c>
      <c r="B710" s="455">
        <f t="shared" si="27"/>
        <v>6</v>
      </c>
      <c r="C710" s="455" t="s">
        <v>351</v>
      </c>
      <c r="D710" s="455" t="s">
        <v>451</v>
      </c>
      <c r="E710" s="456">
        <v>11</v>
      </c>
      <c r="F710" s="455" t="s">
        <v>452</v>
      </c>
      <c r="G710" s="456">
        <v>188</v>
      </c>
      <c r="H710" s="457" t="s">
        <v>455</v>
      </c>
      <c r="I710" s="457" t="s">
        <v>456</v>
      </c>
      <c r="J710" s="457"/>
      <c r="K710" s="457" t="s">
        <v>109</v>
      </c>
      <c r="L710" s="457"/>
      <c r="M710" s="458" t="str">
        <f>VLOOKUP(G710,'[1]Matriz de Clasificacion'!$H$1:$K$341,4)</f>
        <v>Resultado</v>
      </c>
      <c r="N710" s="459">
        <f t="shared" si="20"/>
        <v>1</v>
      </c>
      <c r="O710" s="457" t="s">
        <v>1387</v>
      </c>
      <c r="P710" s="460" t="s">
        <v>91</v>
      </c>
      <c r="Q710" s="460" t="s">
        <v>1703</v>
      </c>
      <c r="R710" s="457"/>
      <c r="S710" s="457"/>
      <c r="T710" s="458"/>
      <c r="U710" s="457"/>
      <c r="V710" s="458"/>
      <c r="W710" s="458"/>
      <c r="X710" s="460" t="s">
        <v>1700</v>
      </c>
      <c r="Y710" s="457"/>
      <c r="Z710" s="355"/>
      <c r="AA710" s="355"/>
      <c r="AB710" s="355"/>
      <c r="AC710" s="456"/>
    </row>
    <row r="711" spans="1:29" s="462" customFormat="1" ht="114.75" x14ac:dyDescent="0.2">
      <c r="A711" s="455" t="str">
        <f t="shared" si="27"/>
        <v>Pilar 6</v>
      </c>
      <c r="B711" s="455">
        <f t="shared" si="27"/>
        <v>6</v>
      </c>
      <c r="C711" s="455" t="s">
        <v>351</v>
      </c>
      <c r="D711" s="455" t="s">
        <v>451</v>
      </c>
      <c r="E711" s="456">
        <v>11</v>
      </c>
      <c r="F711" s="455" t="s">
        <v>452</v>
      </c>
      <c r="G711" s="456">
        <v>188</v>
      </c>
      <c r="H711" s="457" t="s">
        <v>455</v>
      </c>
      <c r="I711" s="457" t="s">
        <v>456</v>
      </c>
      <c r="J711" s="457"/>
      <c r="K711" s="457" t="s">
        <v>109</v>
      </c>
      <c r="L711" s="457"/>
      <c r="M711" s="458" t="str">
        <f>VLOOKUP(G711,'[1]Matriz de Clasificacion'!$H$1:$K$341,4)</f>
        <v>Resultado</v>
      </c>
      <c r="N711" s="459">
        <f t="shared" si="20"/>
        <v>1</v>
      </c>
      <c r="O711" s="457" t="s">
        <v>1388</v>
      </c>
      <c r="P711" s="460" t="s">
        <v>91</v>
      </c>
      <c r="Q711" s="460" t="s">
        <v>1704</v>
      </c>
      <c r="R711" s="457"/>
      <c r="S711" s="457"/>
      <c r="T711" s="458"/>
      <c r="U711" s="457"/>
      <c r="V711" s="458"/>
      <c r="W711" s="458"/>
      <c r="X711" s="460" t="s">
        <v>1700</v>
      </c>
      <c r="Y711" s="457"/>
      <c r="Z711" s="355"/>
      <c r="AA711" s="355"/>
      <c r="AB711" s="355"/>
      <c r="AC711" s="456"/>
    </row>
    <row r="712" spans="1:29" s="462" customFormat="1" ht="114.75" x14ac:dyDescent="0.2">
      <c r="A712" s="455" t="str">
        <f t="shared" si="27"/>
        <v>Pilar 6</v>
      </c>
      <c r="B712" s="455">
        <f t="shared" si="27"/>
        <v>6</v>
      </c>
      <c r="C712" s="455" t="s">
        <v>351</v>
      </c>
      <c r="D712" s="455" t="s">
        <v>451</v>
      </c>
      <c r="E712" s="456">
        <v>11</v>
      </c>
      <c r="F712" s="455" t="s">
        <v>452</v>
      </c>
      <c r="G712" s="456">
        <v>188</v>
      </c>
      <c r="H712" s="457" t="s">
        <v>455</v>
      </c>
      <c r="I712" s="457" t="s">
        <v>456</v>
      </c>
      <c r="J712" s="457"/>
      <c r="K712" s="457" t="s">
        <v>109</v>
      </c>
      <c r="L712" s="457"/>
      <c r="M712" s="458" t="str">
        <f>VLOOKUP(G712,'[1]Matriz de Clasificacion'!$H$1:$K$341,4)</f>
        <v>Resultado</v>
      </c>
      <c r="N712" s="459">
        <f t="shared" si="20"/>
        <v>1</v>
      </c>
      <c r="O712" s="457" t="s">
        <v>1372</v>
      </c>
      <c r="P712" s="460" t="s">
        <v>91</v>
      </c>
      <c r="Q712" s="460" t="s">
        <v>1705</v>
      </c>
      <c r="R712" s="457"/>
      <c r="S712" s="457"/>
      <c r="T712" s="458"/>
      <c r="U712" s="457"/>
      <c r="V712" s="458"/>
      <c r="W712" s="458"/>
      <c r="X712" s="460" t="s">
        <v>1700</v>
      </c>
      <c r="Y712" s="457"/>
      <c r="Z712" s="355"/>
      <c r="AA712" s="355"/>
      <c r="AB712" s="355"/>
      <c r="AC712" s="456"/>
    </row>
    <row r="713" spans="1:29" s="462" customFormat="1" ht="114.75" x14ac:dyDescent="0.2">
      <c r="A713" s="455" t="str">
        <f t="shared" si="27"/>
        <v>Pilar 6</v>
      </c>
      <c r="B713" s="455">
        <f t="shared" si="27"/>
        <v>6</v>
      </c>
      <c r="C713" s="455" t="s">
        <v>351</v>
      </c>
      <c r="D713" s="455" t="s">
        <v>451</v>
      </c>
      <c r="E713" s="456">
        <v>11</v>
      </c>
      <c r="F713" s="455" t="s">
        <v>452</v>
      </c>
      <c r="G713" s="456">
        <v>188</v>
      </c>
      <c r="H713" s="457" t="s">
        <v>455</v>
      </c>
      <c r="I713" s="457" t="s">
        <v>456</v>
      </c>
      <c r="J713" s="457"/>
      <c r="K713" s="457" t="s">
        <v>109</v>
      </c>
      <c r="L713" s="457"/>
      <c r="M713" s="458" t="str">
        <f>VLOOKUP(G713,'[1]Matriz de Clasificacion'!$H$1:$K$341,4)</f>
        <v>Resultado</v>
      </c>
      <c r="N713" s="459">
        <f t="shared" si="20"/>
        <v>1</v>
      </c>
      <c r="O713" s="457" t="s">
        <v>1373</v>
      </c>
      <c r="P713" s="460" t="s">
        <v>91</v>
      </c>
      <c r="Q713" s="460" t="s">
        <v>1706</v>
      </c>
      <c r="R713" s="457"/>
      <c r="S713" s="457"/>
      <c r="T713" s="458"/>
      <c r="U713" s="457"/>
      <c r="V713" s="458"/>
      <c r="W713" s="458"/>
      <c r="X713" s="460" t="s">
        <v>1700</v>
      </c>
      <c r="Y713" s="457"/>
      <c r="Z713" s="355"/>
      <c r="AA713" s="355"/>
      <c r="AB713" s="355"/>
      <c r="AC713" s="456"/>
    </row>
    <row r="714" spans="1:29" s="462" customFormat="1" ht="114.75" x14ac:dyDescent="0.2">
      <c r="A714" s="455" t="str">
        <f t="shared" si="27"/>
        <v>Pilar 6</v>
      </c>
      <c r="B714" s="455">
        <f t="shared" si="27"/>
        <v>6</v>
      </c>
      <c r="C714" s="455" t="s">
        <v>351</v>
      </c>
      <c r="D714" s="455" t="s">
        <v>451</v>
      </c>
      <c r="E714" s="456">
        <v>11</v>
      </c>
      <c r="F714" s="455" t="s">
        <v>452</v>
      </c>
      <c r="G714" s="456">
        <v>188</v>
      </c>
      <c r="H714" s="457" t="s">
        <v>455</v>
      </c>
      <c r="I714" s="457" t="s">
        <v>456</v>
      </c>
      <c r="J714" s="457"/>
      <c r="K714" s="457" t="s">
        <v>109</v>
      </c>
      <c r="L714" s="457"/>
      <c r="M714" s="458" t="str">
        <f>VLOOKUP(G714,'[1]Matriz de Clasificacion'!$H$1:$K$341,4)</f>
        <v>Resultado</v>
      </c>
      <c r="N714" s="459">
        <f t="shared" si="20"/>
        <v>1</v>
      </c>
      <c r="O714" s="457" t="s">
        <v>1204</v>
      </c>
      <c r="P714" s="460" t="s">
        <v>91</v>
      </c>
      <c r="Q714" s="460" t="s">
        <v>1707</v>
      </c>
      <c r="R714" s="457"/>
      <c r="S714" s="457"/>
      <c r="T714" s="458"/>
      <c r="U714" s="457"/>
      <c r="V714" s="458"/>
      <c r="W714" s="458"/>
      <c r="X714" s="460" t="s">
        <v>1700</v>
      </c>
      <c r="Y714" s="457"/>
      <c r="Z714" s="355"/>
      <c r="AA714" s="355"/>
      <c r="AB714" s="355"/>
      <c r="AC714" s="456"/>
    </row>
    <row r="715" spans="1:29" s="462" customFormat="1" ht="114.75" x14ac:dyDescent="0.2">
      <c r="A715" s="455" t="str">
        <f t="shared" si="27"/>
        <v>Pilar 6</v>
      </c>
      <c r="B715" s="455">
        <f t="shared" si="27"/>
        <v>6</v>
      </c>
      <c r="C715" s="455" t="s">
        <v>351</v>
      </c>
      <c r="D715" s="455" t="s">
        <v>451</v>
      </c>
      <c r="E715" s="456">
        <v>11</v>
      </c>
      <c r="F715" s="455" t="s">
        <v>452</v>
      </c>
      <c r="G715" s="456">
        <v>188</v>
      </c>
      <c r="H715" s="457" t="s">
        <v>455</v>
      </c>
      <c r="I715" s="457" t="s">
        <v>456</v>
      </c>
      <c r="J715" s="457"/>
      <c r="K715" s="457" t="s">
        <v>109</v>
      </c>
      <c r="L715" s="457"/>
      <c r="M715" s="458" t="str">
        <f>VLOOKUP(G715,'[1]Matriz de Clasificacion'!$H$1:$K$341,4)</f>
        <v>Resultado</v>
      </c>
      <c r="N715" s="459">
        <f t="shared" si="20"/>
        <v>1</v>
      </c>
      <c r="O715" s="457" t="s">
        <v>1205</v>
      </c>
      <c r="P715" s="460" t="s">
        <v>91</v>
      </c>
      <c r="Q715" s="460" t="s">
        <v>1708</v>
      </c>
      <c r="R715" s="457"/>
      <c r="S715" s="457"/>
      <c r="T715" s="458"/>
      <c r="U715" s="457"/>
      <c r="V715" s="458"/>
      <c r="W715" s="458"/>
      <c r="X715" s="460" t="s">
        <v>1700</v>
      </c>
      <c r="Y715" s="457"/>
      <c r="Z715" s="355"/>
      <c r="AA715" s="355"/>
      <c r="AB715" s="355"/>
      <c r="AC715" s="456"/>
    </row>
    <row r="716" spans="1:29" s="462" customFormat="1" ht="114.75" x14ac:dyDescent="0.2">
      <c r="A716" s="455" t="str">
        <f t="shared" si="27"/>
        <v>Pilar 6</v>
      </c>
      <c r="B716" s="455">
        <f t="shared" si="27"/>
        <v>6</v>
      </c>
      <c r="C716" s="455" t="s">
        <v>351</v>
      </c>
      <c r="D716" s="455" t="s">
        <v>451</v>
      </c>
      <c r="E716" s="456">
        <v>11</v>
      </c>
      <c r="F716" s="455" t="s">
        <v>452</v>
      </c>
      <c r="G716" s="456">
        <v>188</v>
      </c>
      <c r="H716" s="457" t="s">
        <v>455</v>
      </c>
      <c r="I716" s="457" t="s">
        <v>456</v>
      </c>
      <c r="J716" s="457"/>
      <c r="K716" s="457" t="s">
        <v>109</v>
      </c>
      <c r="L716" s="457"/>
      <c r="M716" s="458" t="str">
        <f>VLOOKUP(G716,'[1]Matriz de Clasificacion'!$H$1:$K$341,4)</f>
        <v>Resultado</v>
      </c>
      <c r="N716" s="459">
        <f t="shared" si="20"/>
        <v>1</v>
      </c>
      <c r="O716" s="457" t="s">
        <v>1206</v>
      </c>
      <c r="P716" s="460" t="s">
        <v>91</v>
      </c>
      <c r="Q716" s="460" t="s">
        <v>1709</v>
      </c>
      <c r="R716" s="457"/>
      <c r="S716" s="457"/>
      <c r="T716" s="458"/>
      <c r="U716" s="457"/>
      <c r="V716" s="458"/>
      <c r="W716" s="458"/>
      <c r="X716" s="460" t="s">
        <v>1700</v>
      </c>
      <c r="Y716" s="457"/>
      <c r="Z716" s="355"/>
      <c r="AA716" s="355"/>
      <c r="AB716" s="355"/>
      <c r="AC716" s="456"/>
    </row>
    <row r="717" spans="1:29" s="462" customFormat="1" ht="114.75" x14ac:dyDescent="0.2">
      <c r="A717" s="455" t="str">
        <f t="shared" si="27"/>
        <v>Pilar 6</v>
      </c>
      <c r="B717" s="455">
        <f t="shared" si="27"/>
        <v>6</v>
      </c>
      <c r="C717" s="455" t="s">
        <v>351</v>
      </c>
      <c r="D717" s="455" t="s">
        <v>451</v>
      </c>
      <c r="E717" s="456">
        <v>11</v>
      </c>
      <c r="F717" s="455" t="s">
        <v>452</v>
      </c>
      <c r="G717" s="456">
        <v>188</v>
      </c>
      <c r="H717" s="457" t="s">
        <v>455</v>
      </c>
      <c r="I717" s="457" t="s">
        <v>456</v>
      </c>
      <c r="J717" s="457"/>
      <c r="K717" s="457" t="s">
        <v>109</v>
      </c>
      <c r="L717" s="457"/>
      <c r="M717" s="458" t="str">
        <f>VLOOKUP(G717,'[1]Matriz de Clasificacion'!$H$1:$K$341,4)</f>
        <v>Resultado</v>
      </c>
      <c r="N717" s="459">
        <f t="shared" si="20"/>
        <v>1</v>
      </c>
      <c r="O717" s="457" t="s">
        <v>1207</v>
      </c>
      <c r="P717" s="460" t="s">
        <v>91</v>
      </c>
      <c r="Q717" s="460" t="s">
        <v>1710</v>
      </c>
      <c r="R717" s="457"/>
      <c r="S717" s="457"/>
      <c r="T717" s="458"/>
      <c r="U717" s="457"/>
      <c r="V717" s="458"/>
      <c r="W717" s="458"/>
      <c r="X717" s="460" t="s">
        <v>1700</v>
      </c>
      <c r="Y717" s="457"/>
      <c r="Z717" s="355"/>
      <c r="AA717" s="355"/>
      <c r="AB717" s="355"/>
      <c r="AC717" s="456"/>
    </row>
    <row r="718" spans="1:29" s="462" customFormat="1" ht="114.75" x14ac:dyDescent="0.2">
      <c r="A718" s="455" t="str">
        <f t="shared" si="27"/>
        <v>Pilar 6</v>
      </c>
      <c r="B718" s="455">
        <f t="shared" si="27"/>
        <v>6</v>
      </c>
      <c r="C718" s="455" t="s">
        <v>351</v>
      </c>
      <c r="D718" s="455" t="s">
        <v>451</v>
      </c>
      <c r="E718" s="456">
        <v>11</v>
      </c>
      <c r="F718" s="455" t="s">
        <v>452</v>
      </c>
      <c r="G718" s="456">
        <v>188</v>
      </c>
      <c r="H718" s="457" t="s">
        <v>455</v>
      </c>
      <c r="I718" s="457" t="s">
        <v>456</v>
      </c>
      <c r="J718" s="457"/>
      <c r="K718" s="457" t="s">
        <v>109</v>
      </c>
      <c r="L718" s="457"/>
      <c r="M718" s="458" t="str">
        <f>VLOOKUP(G718,'[1]Matriz de Clasificacion'!$H$1:$K$341,4)</f>
        <v>Resultado</v>
      </c>
      <c r="N718" s="459">
        <f t="shared" si="20"/>
        <v>1</v>
      </c>
      <c r="O718" s="457" t="s">
        <v>1203</v>
      </c>
      <c r="P718" s="460" t="s">
        <v>91</v>
      </c>
      <c r="Q718" s="460" t="s">
        <v>1711</v>
      </c>
      <c r="R718" s="457"/>
      <c r="S718" s="457"/>
      <c r="T718" s="458"/>
      <c r="U718" s="457"/>
      <c r="V718" s="458"/>
      <c r="W718" s="458"/>
      <c r="X718" s="460" t="s">
        <v>1700</v>
      </c>
      <c r="Y718" s="457"/>
      <c r="Z718" s="355"/>
      <c r="AA718" s="355"/>
      <c r="AB718" s="355"/>
      <c r="AC718" s="456"/>
    </row>
    <row r="719" spans="1:29" s="462" customFormat="1" ht="114.75" x14ac:dyDescent="0.2">
      <c r="A719" s="455" t="str">
        <f t="shared" si="27"/>
        <v>Pilar 6</v>
      </c>
      <c r="B719" s="455">
        <f t="shared" si="27"/>
        <v>6</v>
      </c>
      <c r="C719" s="455" t="s">
        <v>351</v>
      </c>
      <c r="D719" s="455" t="s">
        <v>451</v>
      </c>
      <c r="E719" s="456">
        <v>11</v>
      </c>
      <c r="F719" s="455" t="s">
        <v>452</v>
      </c>
      <c r="G719" s="456">
        <v>188</v>
      </c>
      <c r="H719" s="457" t="s">
        <v>455</v>
      </c>
      <c r="I719" s="457" t="s">
        <v>456</v>
      </c>
      <c r="J719" s="457"/>
      <c r="K719" s="457" t="s">
        <v>109</v>
      </c>
      <c r="L719" s="457"/>
      <c r="M719" s="458" t="str">
        <f>VLOOKUP(G719,'[1]Matriz de Clasificacion'!$H$1:$K$341,4)</f>
        <v>Resultado</v>
      </c>
      <c r="N719" s="459">
        <f t="shared" si="20"/>
        <v>1</v>
      </c>
      <c r="O719" s="457" t="s">
        <v>1199</v>
      </c>
      <c r="P719" s="460" t="s">
        <v>91</v>
      </c>
      <c r="Q719" s="460" t="s">
        <v>1712</v>
      </c>
      <c r="R719" s="457"/>
      <c r="S719" s="457"/>
      <c r="T719" s="458"/>
      <c r="U719" s="457"/>
      <c r="V719" s="458"/>
      <c r="W719" s="458"/>
      <c r="X719" s="460" t="s">
        <v>1700</v>
      </c>
      <c r="Y719" s="457"/>
      <c r="Z719" s="355"/>
      <c r="AA719" s="355"/>
      <c r="AB719" s="355"/>
      <c r="AC719" s="456"/>
    </row>
    <row r="720" spans="1:29" s="462" customFormat="1" ht="114.75" x14ac:dyDescent="0.2">
      <c r="A720" s="455" t="str">
        <f t="shared" si="27"/>
        <v>Pilar 6</v>
      </c>
      <c r="B720" s="455">
        <f t="shared" si="27"/>
        <v>6</v>
      </c>
      <c r="C720" s="455" t="s">
        <v>351</v>
      </c>
      <c r="D720" s="455" t="s">
        <v>451</v>
      </c>
      <c r="E720" s="456">
        <v>11</v>
      </c>
      <c r="F720" s="455" t="s">
        <v>452</v>
      </c>
      <c r="G720" s="456">
        <v>188</v>
      </c>
      <c r="H720" s="457" t="s">
        <v>455</v>
      </c>
      <c r="I720" s="457" t="s">
        <v>456</v>
      </c>
      <c r="J720" s="457"/>
      <c r="K720" s="457" t="s">
        <v>109</v>
      </c>
      <c r="L720" s="457"/>
      <c r="M720" s="458" t="str">
        <f>VLOOKUP(G720,'[1]Matriz de Clasificacion'!$H$1:$K$341,4)</f>
        <v>Resultado</v>
      </c>
      <c r="N720" s="459">
        <f t="shared" si="20"/>
        <v>1</v>
      </c>
      <c r="O720" s="457" t="s">
        <v>1200</v>
      </c>
      <c r="P720" s="460" t="s">
        <v>91</v>
      </c>
      <c r="Q720" s="460" t="s">
        <v>1713</v>
      </c>
      <c r="R720" s="457"/>
      <c r="S720" s="457"/>
      <c r="T720" s="458"/>
      <c r="U720" s="457"/>
      <c r="V720" s="458"/>
      <c r="W720" s="458"/>
      <c r="X720" s="460" t="s">
        <v>1700</v>
      </c>
      <c r="Y720" s="457"/>
      <c r="Z720" s="355"/>
      <c r="AA720" s="355"/>
      <c r="AB720" s="355"/>
      <c r="AC720" s="456"/>
    </row>
    <row r="721" spans="1:29" s="462" customFormat="1" ht="114.75" x14ac:dyDescent="0.2">
      <c r="A721" s="455" t="str">
        <f t="shared" si="27"/>
        <v>Pilar 6</v>
      </c>
      <c r="B721" s="455">
        <f t="shared" si="27"/>
        <v>6</v>
      </c>
      <c r="C721" s="455" t="s">
        <v>351</v>
      </c>
      <c r="D721" s="455" t="s">
        <v>451</v>
      </c>
      <c r="E721" s="456">
        <v>11</v>
      </c>
      <c r="F721" s="455" t="s">
        <v>452</v>
      </c>
      <c r="G721" s="456">
        <v>188</v>
      </c>
      <c r="H721" s="457" t="s">
        <v>455</v>
      </c>
      <c r="I721" s="457" t="s">
        <v>456</v>
      </c>
      <c r="J721" s="457"/>
      <c r="K721" s="457" t="s">
        <v>109</v>
      </c>
      <c r="L721" s="457"/>
      <c r="M721" s="458" t="str">
        <f>VLOOKUP(G721,'[1]Matriz de Clasificacion'!$H$1:$K$341,4)</f>
        <v>Resultado</v>
      </c>
      <c r="N721" s="459">
        <f t="shared" si="20"/>
        <v>1</v>
      </c>
      <c r="O721" s="457" t="s">
        <v>1198</v>
      </c>
      <c r="P721" s="460" t="s">
        <v>91</v>
      </c>
      <c r="Q721" s="460" t="s">
        <v>1714</v>
      </c>
      <c r="R721" s="457"/>
      <c r="S721" s="457"/>
      <c r="T721" s="458"/>
      <c r="U721" s="457"/>
      <c r="V721" s="458"/>
      <c r="W721" s="458"/>
      <c r="X721" s="460" t="s">
        <v>1700</v>
      </c>
      <c r="Y721" s="457"/>
      <c r="Z721" s="355"/>
      <c r="AA721" s="355"/>
      <c r="AB721" s="355"/>
      <c r="AC721" s="456"/>
    </row>
    <row r="722" spans="1:29" s="462" customFormat="1" ht="114.75" x14ac:dyDescent="0.2">
      <c r="A722" s="455" t="str">
        <f t="shared" ref="A722:B724" si="28">A721</f>
        <v>Pilar 6</v>
      </c>
      <c r="B722" s="455">
        <f t="shared" si="28"/>
        <v>6</v>
      </c>
      <c r="C722" s="455" t="s">
        <v>351</v>
      </c>
      <c r="D722" s="455" t="s">
        <v>451</v>
      </c>
      <c r="E722" s="456">
        <v>11</v>
      </c>
      <c r="F722" s="455" t="s">
        <v>452</v>
      </c>
      <c r="G722" s="456">
        <v>188</v>
      </c>
      <c r="H722" s="457" t="s">
        <v>455</v>
      </c>
      <c r="I722" s="457" t="s">
        <v>456</v>
      </c>
      <c r="J722" s="457"/>
      <c r="K722" s="457" t="s">
        <v>109</v>
      </c>
      <c r="L722" s="457"/>
      <c r="M722" s="458" t="str">
        <f>VLOOKUP(G722,'[1]Matriz de Clasificacion'!$H$1:$K$341,4)</f>
        <v>Resultado</v>
      </c>
      <c r="N722" s="459">
        <f t="shared" si="20"/>
        <v>1</v>
      </c>
      <c r="O722" s="457" t="s">
        <v>1197</v>
      </c>
      <c r="P722" s="460" t="s">
        <v>91</v>
      </c>
      <c r="Q722" s="460" t="s">
        <v>1715</v>
      </c>
      <c r="R722" s="457"/>
      <c r="S722" s="457"/>
      <c r="T722" s="458"/>
      <c r="U722" s="457"/>
      <c r="V722" s="458"/>
      <c r="W722" s="458"/>
      <c r="X722" s="460" t="s">
        <v>1700</v>
      </c>
      <c r="Y722" s="457"/>
      <c r="Z722" s="355"/>
      <c r="AA722" s="355"/>
      <c r="AB722" s="355"/>
      <c r="AC722" s="456"/>
    </row>
    <row r="723" spans="1:29" s="462" customFormat="1" ht="114.75" x14ac:dyDescent="0.2">
      <c r="A723" s="455" t="str">
        <f t="shared" si="28"/>
        <v>Pilar 6</v>
      </c>
      <c r="B723" s="455">
        <f t="shared" si="28"/>
        <v>6</v>
      </c>
      <c r="C723" s="455" t="s">
        <v>351</v>
      </c>
      <c r="D723" s="455" t="s">
        <v>451</v>
      </c>
      <c r="E723" s="456">
        <v>11</v>
      </c>
      <c r="F723" s="455" t="s">
        <v>452</v>
      </c>
      <c r="G723" s="456">
        <v>188</v>
      </c>
      <c r="H723" s="457" t="s">
        <v>455</v>
      </c>
      <c r="I723" s="457" t="s">
        <v>456</v>
      </c>
      <c r="J723" s="457"/>
      <c r="K723" s="457" t="s">
        <v>109</v>
      </c>
      <c r="L723" s="457"/>
      <c r="M723" s="458" t="str">
        <f>VLOOKUP(G723,'[1]Matriz de Clasificacion'!$H$1:$K$341,4)</f>
        <v>Resultado</v>
      </c>
      <c r="N723" s="459">
        <f t="shared" si="20"/>
        <v>1</v>
      </c>
      <c r="O723" s="457" t="s">
        <v>1196</v>
      </c>
      <c r="P723" s="460" t="s">
        <v>91</v>
      </c>
      <c r="Q723" s="460" t="s">
        <v>1716</v>
      </c>
      <c r="R723" s="457"/>
      <c r="S723" s="457"/>
      <c r="T723" s="458"/>
      <c r="U723" s="457"/>
      <c r="V723" s="458"/>
      <c r="W723" s="458"/>
      <c r="X723" s="460" t="s">
        <v>1700</v>
      </c>
      <c r="Y723" s="457"/>
      <c r="Z723" s="355"/>
      <c r="AA723" s="355"/>
      <c r="AB723" s="355"/>
      <c r="AC723" s="456"/>
    </row>
    <row r="724" spans="1:29" s="462" customFormat="1" ht="114.75" x14ac:dyDescent="0.2">
      <c r="A724" s="455" t="str">
        <f t="shared" si="28"/>
        <v>Pilar 6</v>
      </c>
      <c r="B724" s="455">
        <f t="shared" si="28"/>
        <v>6</v>
      </c>
      <c r="C724" s="455" t="s">
        <v>351</v>
      </c>
      <c r="D724" s="455" t="s">
        <v>451</v>
      </c>
      <c r="E724" s="456">
        <v>11</v>
      </c>
      <c r="F724" s="455" t="s">
        <v>452</v>
      </c>
      <c r="G724" s="456">
        <v>188</v>
      </c>
      <c r="H724" s="457" t="s">
        <v>455</v>
      </c>
      <c r="I724" s="457" t="s">
        <v>456</v>
      </c>
      <c r="J724" s="457"/>
      <c r="K724" s="457" t="s">
        <v>109</v>
      </c>
      <c r="L724" s="457"/>
      <c r="M724" s="458" t="str">
        <f>VLOOKUP(G724,'[1]Matriz de Clasificacion'!$H$1:$K$341,4)</f>
        <v>Resultado</v>
      </c>
      <c r="N724" s="459">
        <f t="shared" si="20"/>
        <v>1</v>
      </c>
      <c r="O724" s="457" t="s">
        <v>1195</v>
      </c>
      <c r="P724" s="460" t="s">
        <v>91</v>
      </c>
      <c r="Q724" s="460" t="s">
        <v>1717</v>
      </c>
      <c r="R724" s="457"/>
      <c r="S724" s="457"/>
      <c r="T724" s="458"/>
      <c r="U724" s="457"/>
      <c r="V724" s="458"/>
      <c r="W724" s="458"/>
      <c r="X724" s="460" t="s">
        <v>1700</v>
      </c>
      <c r="Y724" s="457"/>
      <c r="Z724" s="355"/>
      <c r="AA724" s="355"/>
      <c r="AB724" s="355"/>
      <c r="AC724" s="456"/>
    </row>
    <row r="725" spans="1:29" s="462" customFormat="1" ht="114.75" x14ac:dyDescent="0.2">
      <c r="A725" s="455" t="str">
        <f>A707</f>
        <v>Pilar 6</v>
      </c>
      <c r="B725" s="455">
        <f>B707</f>
        <v>6</v>
      </c>
      <c r="C725" s="455" t="s">
        <v>351</v>
      </c>
      <c r="D725" s="455" t="s">
        <v>451</v>
      </c>
      <c r="E725" s="456">
        <v>11</v>
      </c>
      <c r="F725" s="455" t="s">
        <v>452</v>
      </c>
      <c r="G725" s="456">
        <v>188</v>
      </c>
      <c r="H725" s="457" t="s">
        <v>455</v>
      </c>
      <c r="I725" s="457" t="s">
        <v>456</v>
      </c>
      <c r="J725" s="457"/>
      <c r="K725" s="457" t="s">
        <v>109</v>
      </c>
      <c r="L725" s="457"/>
      <c r="M725" s="458" t="str">
        <f>VLOOKUP(G725,'[1]Matriz de Clasificacion'!$H$1:$K$341,4)</f>
        <v>Resultado</v>
      </c>
      <c r="N725" s="459">
        <f t="shared" si="20"/>
        <v>1</v>
      </c>
      <c r="O725" s="457" t="s">
        <v>1198</v>
      </c>
      <c r="P725" s="460" t="s">
        <v>28</v>
      </c>
      <c r="Q725" s="460" t="s">
        <v>1718</v>
      </c>
      <c r="R725" s="457"/>
      <c r="S725" s="457" t="s">
        <v>926</v>
      </c>
      <c r="T725" s="458"/>
      <c r="U725" s="457" t="s">
        <v>979</v>
      </c>
      <c r="V725" s="458"/>
      <c r="W725" s="458"/>
      <c r="X725" s="460" t="s">
        <v>1700</v>
      </c>
      <c r="Y725" s="458"/>
      <c r="Z725" s="305"/>
      <c r="AA725" s="305"/>
      <c r="AB725" s="305"/>
      <c r="AC725" s="456"/>
    </row>
    <row r="726" spans="1:29" s="462" customFormat="1" ht="132" x14ac:dyDescent="0.2">
      <c r="A726" s="455" t="str">
        <f t="shared" ref="A726:B741" si="29">A725</f>
        <v>Pilar 6</v>
      </c>
      <c r="B726" s="455">
        <f t="shared" si="29"/>
        <v>6</v>
      </c>
      <c r="C726" s="455" t="s">
        <v>351</v>
      </c>
      <c r="D726" s="455" t="s">
        <v>451</v>
      </c>
      <c r="E726" s="456">
        <v>11</v>
      </c>
      <c r="F726" s="455" t="s">
        <v>452</v>
      </c>
      <c r="G726" s="456">
        <v>188</v>
      </c>
      <c r="H726" s="457" t="s">
        <v>455</v>
      </c>
      <c r="I726" s="457" t="s">
        <v>456</v>
      </c>
      <c r="J726" s="457"/>
      <c r="K726" s="457" t="s">
        <v>109</v>
      </c>
      <c r="L726" s="457"/>
      <c r="M726" s="458" t="str">
        <f>VLOOKUP(G726,'[1]Matriz de Clasificacion'!$H$1:$K$341,4)</f>
        <v>Resultado</v>
      </c>
      <c r="N726" s="459">
        <f t="shared" si="20"/>
        <v>1</v>
      </c>
      <c r="O726" s="458">
        <v>3</v>
      </c>
      <c r="P726" s="460" t="s">
        <v>28</v>
      </c>
      <c r="Q726" s="460" t="s">
        <v>1719</v>
      </c>
      <c r="R726" s="458"/>
      <c r="S726" s="457" t="s">
        <v>906</v>
      </c>
      <c r="T726" s="458"/>
      <c r="U726" s="458"/>
      <c r="V726" s="458"/>
      <c r="W726" s="458"/>
      <c r="X726" s="460" t="s">
        <v>1700</v>
      </c>
      <c r="Y726" s="458"/>
      <c r="Z726" s="299"/>
      <c r="AA726" s="299"/>
      <c r="AB726" s="299"/>
      <c r="AC726" s="456"/>
    </row>
    <row r="727" spans="1:29" s="462" customFormat="1" ht="114.75" x14ac:dyDescent="0.2">
      <c r="A727" s="455" t="str">
        <f t="shared" si="29"/>
        <v>Pilar 6</v>
      </c>
      <c r="B727" s="455">
        <f t="shared" si="29"/>
        <v>6</v>
      </c>
      <c r="C727" s="455" t="s">
        <v>351</v>
      </c>
      <c r="D727" s="455" t="s">
        <v>451</v>
      </c>
      <c r="E727" s="456">
        <v>11</v>
      </c>
      <c r="F727" s="455" t="s">
        <v>452</v>
      </c>
      <c r="G727" s="456">
        <v>188</v>
      </c>
      <c r="H727" s="457" t="s">
        <v>455</v>
      </c>
      <c r="I727" s="457" t="s">
        <v>456</v>
      </c>
      <c r="J727" s="457"/>
      <c r="K727" s="457" t="s">
        <v>109</v>
      </c>
      <c r="L727" s="457"/>
      <c r="M727" s="458" t="str">
        <f>VLOOKUP(G727,'[1]Matriz de Clasificacion'!$H$1:$K$341,4)</f>
        <v>Resultado</v>
      </c>
      <c r="N727" s="459">
        <f t="shared" si="20"/>
        <v>1</v>
      </c>
      <c r="O727" s="458">
        <v>2</v>
      </c>
      <c r="P727" s="460" t="s">
        <v>28</v>
      </c>
      <c r="Q727" s="460" t="s">
        <v>1720</v>
      </c>
      <c r="R727" s="458"/>
      <c r="S727" s="457"/>
      <c r="T727" s="458"/>
      <c r="U727" s="458"/>
      <c r="V727" s="458"/>
      <c r="W727" s="458"/>
      <c r="X727" s="460" t="s">
        <v>1700</v>
      </c>
      <c r="Y727" s="458"/>
      <c r="Z727" s="305"/>
      <c r="AA727" s="305"/>
      <c r="AB727" s="305"/>
      <c r="AC727" s="456"/>
    </row>
    <row r="728" spans="1:29" s="462" customFormat="1" ht="114.75" x14ac:dyDescent="0.2">
      <c r="A728" s="455" t="str">
        <f t="shared" si="29"/>
        <v>Pilar 6</v>
      </c>
      <c r="B728" s="455">
        <f t="shared" si="29"/>
        <v>6</v>
      </c>
      <c r="C728" s="455" t="s">
        <v>351</v>
      </c>
      <c r="D728" s="455" t="s">
        <v>451</v>
      </c>
      <c r="E728" s="456">
        <v>11</v>
      </c>
      <c r="F728" s="455" t="s">
        <v>452</v>
      </c>
      <c r="G728" s="456">
        <v>188</v>
      </c>
      <c r="H728" s="457" t="s">
        <v>455</v>
      </c>
      <c r="I728" s="457" t="s">
        <v>456</v>
      </c>
      <c r="J728" s="457"/>
      <c r="K728" s="457" t="s">
        <v>109</v>
      </c>
      <c r="L728" s="457"/>
      <c r="M728" s="458" t="str">
        <f>VLOOKUP(G728,'[1]Matriz de Clasificacion'!$H$1:$K$341,4)</f>
        <v>Resultado</v>
      </c>
      <c r="N728" s="459">
        <f t="shared" si="20"/>
        <v>1</v>
      </c>
      <c r="O728" s="458">
        <v>1</v>
      </c>
      <c r="P728" s="460" t="s">
        <v>28</v>
      </c>
      <c r="Q728" s="460" t="s">
        <v>1721</v>
      </c>
      <c r="R728" s="458"/>
      <c r="S728" s="457"/>
      <c r="T728" s="458"/>
      <c r="U728" s="458"/>
      <c r="V728" s="458"/>
      <c r="W728" s="458"/>
      <c r="X728" s="460" t="s">
        <v>1700</v>
      </c>
      <c r="Y728" s="458"/>
      <c r="Z728" s="299"/>
      <c r="AA728" s="299"/>
      <c r="AB728" s="299"/>
      <c r="AC728" s="456"/>
    </row>
    <row r="729" spans="1:29" s="469" customFormat="1" ht="153" x14ac:dyDescent="0.2">
      <c r="A729" s="463" t="str">
        <f t="shared" si="29"/>
        <v>Pilar 6</v>
      </c>
      <c r="B729" s="463">
        <f t="shared" si="29"/>
        <v>6</v>
      </c>
      <c r="C729" s="463" t="s">
        <v>351</v>
      </c>
      <c r="D729" s="463" t="s">
        <v>457</v>
      </c>
      <c r="E729" s="464">
        <v>12</v>
      </c>
      <c r="F729" s="463" t="s">
        <v>458</v>
      </c>
      <c r="G729" s="464">
        <v>189</v>
      </c>
      <c r="H729" s="465" t="s">
        <v>459</v>
      </c>
      <c r="I729" s="465" t="s">
        <v>460</v>
      </c>
      <c r="J729" s="465"/>
      <c r="K729" s="465" t="s">
        <v>109</v>
      </c>
      <c r="L729" s="465"/>
      <c r="M729" s="466" t="str">
        <f>VLOOKUP(G729,'[1]Matriz de Clasificacion'!$H$1:$K$341,4)</f>
        <v>Resultado</v>
      </c>
      <c r="N729" s="467">
        <f t="shared" si="20"/>
        <v>1</v>
      </c>
      <c r="O729" s="466">
        <v>1</v>
      </c>
      <c r="P729" s="468" t="s">
        <v>6</v>
      </c>
      <c r="Q729" s="468" t="s">
        <v>1434</v>
      </c>
      <c r="R729" s="466"/>
      <c r="S729" s="465"/>
      <c r="T729" s="466"/>
      <c r="U729" s="466"/>
      <c r="V729" s="466"/>
      <c r="W729" s="466"/>
      <c r="X729" s="468"/>
      <c r="Y729" s="466"/>
      <c r="Z729" s="299"/>
      <c r="AA729" s="299"/>
      <c r="AB729" s="299"/>
      <c r="AC729" s="464"/>
    </row>
    <row r="730" spans="1:29" s="469" customFormat="1" ht="153" x14ac:dyDescent="0.2">
      <c r="A730" s="463" t="str">
        <f t="shared" si="29"/>
        <v>Pilar 6</v>
      </c>
      <c r="B730" s="463">
        <f t="shared" si="29"/>
        <v>6</v>
      </c>
      <c r="C730" s="463" t="s">
        <v>351</v>
      </c>
      <c r="D730" s="463" t="s">
        <v>457</v>
      </c>
      <c r="E730" s="464">
        <v>12</v>
      </c>
      <c r="F730" s="463" t="s">
        <v>458</v>
      </c>
      <c r="G730" s="464">
        <v>189</v>
      </c>
      <c r="H730" s="465" t="s">
        <v>459</v>
      </c>
      <c r="I730" s="465" t="s">
        <v>460</v>
      </c>
      <c r="J730" s="465"/>
      <c r="K730" s="465" t="s">
        <v>109</v>
      </c>
      <c r="L730" s="465"/>
      <c r="M730" s="466" t="str">
        <f>VLOOKUP(G730,'[1]Matriz de Clasificacion'!$H$1:$K$341,4)</f>
        <v>Resultado</v>
      </c>
      <c r="N730" s="467">
        <f t="shared" si="20"/>
        <v>1</v>
      </c>
      <c r="O730" s="466">
        <v>2</v>
      </c>
      <c r="P730" s="468" t="s">
        <v>91</v>
      </c>
      <c r="Q730" s="468" t="s">
        <v>1722</v>
      </c>
      <c r="R730" s="466"/>
      <c r="S730" s="465"/>
      <c r="T730" s="466"/>
      <c r="U730" s="466"/>
      <c r="V730" s="466"/>
      <c r="W730" s="466"/>
      <c r="X730" s="468"/>
      <c r="Y730" s="466"/>
      <c r="Z730" s="299"/>
      <c r="AA730" s="299"/>
      <c r="AB730" s="299"/>
      <c r="AC730" s="464"/>
    </row>
    <row r="731" spans="1:29" s="469" customFormat="1" ht="153" x14ac:dyDescent="0.2">
      <c r="A731" s="463" t="str">
        <f t="shared" si="29"/>
        <v>Pilar 6</v>
      </c>
      <c r="B731" s="463">
        <f t="shared" si="29"/>
        <v>6</v>
      </c>
      <c r="C731" s="463" t="s">
        <v>351</v>
      </c>
      <c r="D731" s="463" t="s">
        <v>457</v>
      </c>
      <c r="E731" s="464">
        <v>12</v>
      </c>
      <c r="F731" s="463" t="s">
        <v>458</v>
      </c>
      <c r="G731" s="464">
        <v>189</v>
      </c>
      <c r="H731" s="465" t="s">
        <v>459</v>
      </c>
      <c r="I731" s="465" t="s">
        <v>460</v>
      </c>
      <c r="J731" s="465"/>
      <c r="K731" s="465" t="s">
        <v>109</v>
      </c>
      <c r="L731" s="465"/>
      <c r="M731" s="466" t="str">
        <f>VLOOKUP(G731,'[1]Matriz de Clasificacion'!$H$1:$K$341,4)</f>
        <v>Resultado</v>
      </c>
      <c r="N731" s="467">
        <f t="shared" si="20"/>
        <v>1</v>
      </c>
      <c r="O731" s="466">
        <v>1</v>
      </c>
      <c r="P731" s="468" t="s">
        <v>91</v>
      </c>
      <c r="Q731" s="468" t="s">
        <v>1723</v>
      </c>
      <c r="R731" s="466"/>
      <c r="S731" s="465"/>
      <c r="T731" s="466"/>
      <c r="U731" s="466"/>
      <c r="V731" s="466"/>
      <c r="W731" s="466"/>
      <c r="X731" s="468"/>
      <c r="Y731" s="466"/>
      <c r="Z731" s="299"/>
      <c r="AA731" s="299"/>
      <c r="AB731" s="299"/>
      <c r="AC731" s="464"/>
    </row>
    <row r="732" spans="1:29" s="469" customFormat="1" ht="153" x14ac:dyDescent="0.2">
      <c r="A732" s="463" t="str">
        <f t="shared" si="29"/>
        <v>Pilar 6</v>
      </c>
      <c r="B732" s="463">
        <f t="shared" si="29"/>
        <v>6</v>
      </c>
      <c r="C732" s="463" t="s">
        <v>351</v>
      </c>
      <c r="D732" s="463" t="s">
        <v>457</v>
      </c>
      <c r="E732" s="464">
        <v>12</v>
      </c>
      <c r="F732" s="463" t="s">
        <v>458</v>
      </c>
      <c r="G732" s="464">
        <v>189</v>
      </c>
      <c r="H732" s="465" t="s">
        <v>459</v>
      </c>
      <c r="I732" s="465" t="s">
        <v>460</v>
      </c>
      <c r="J732" s="465"/>
      <c r="K732" s="465" t="s">
        <v>109</v>
      </c>
      <c r="L732" s="465"/>
      <c r="M732" s="466" t="str">
        <f>VLOOKUP(G732,'[1]Matriz de Clasificacion'!$H$1:$K$341,4)</f>
        <v>Resultado</v>
      </c>
      <c r="N732" s="467">
        <f t="shared" si="20"/>
        <v>1</v>
      </c>
      <c r="O732" s="466">
        <v>13</v>
      </c>
      <c r="P732" s="468" t="s">
        <v>28</v>
      </c>
      <c r="Q732" s="468" t="s">
        <v>1692</v>
      </c>
      <c r="R732" s="466"/>
      <c r="S732" s="465"/>
      <c r="T732" s="466"/>
      <c r="U732" s="466"/>
      <c r="V732" s="466"/>
      <c r="W732" s="466"/>
      <c r="X732" s="468"/>
      <c r="Y732" s="466"/>
      <c r="Z732" s="299"/>
      <c r="AA732" s="299"/>
      <c r="AB732" s="299"/>
      <c r="AC732" s="464"/>
    </row>
    <row r="733" spans="1:29" s="469" customFormat="1" ht="153" x14ac:dyDescent="0.2">
      <c r="A733" s="463" t="str">
        <f t="shared" si="29"/>
        <v>Pilar 6</v>
      </c>
      <c r="B733" s="463">
        <f t="shared" si="29"/>
        <v>6</v>
      </c>
      <c r="C733" s="463" t="s">
        <v>351</v>
      </c>
      <c r="D733" s="463" t="s">
        <v>457</v>
      </c>
      <c r="E733" s="464">
        <v>12</v>
      </c>
      <c r="F733" s="463" t="s">
        <v>458</v>
      </c>
      <c r="G733" s="464">
        <v>189</v>
      </c>
      <c r="H733" s="465" t="s">
        <v>459</v>
      </c>
      <c r="I733" s="465" t="s">
        <v>460</v>
      </c>
      <c r="J733" s="465"/>
      <c r="K733" s="465" t="s">
        <v>109</v>
      </c>
      <c r="L733" s="465"/>
      <c r="M733" s="466" t="str">
        <f>VLOOKUP(G733,'[1]Matriz de Clasificacion'!$H$1:$K$341,4)</f>
        <v>Resultado</v>
      </c>
      <c r="N733" s="467">
        <f t="shared" si="20"/>
        <v>1</v>
      </c>
      <c r="O733" s="466">
        <v>12</v>
      </c>
      <c r="P733" s="468" t="s">
        <v>28</v>
      </c>
      <c r="Q733" s="468" t="s">
        <v>1693</v>
      </c>
      <c r="R733" s="466"/>
      <c r="S733" s="465"/>
      <c r="T733" s="466"/>
      <c r="U733" s="466"/>
      <c r="V733" s="466"/>
      <c r="W733" s="466"/>
      <c r="X733" s="468"/>
      <c r="Y733" s="466"/>
      <c r="Z733" s="299"/>
      <c r="AA733" s="299"/>
      <c r="AB733" s="299"/>
      <c r="AC733" s="464"/>
    </row>
    <row r="734" spans="1:29" s="469" customFormat="1" ht="153" x14ac:dyDescent="0.2">
      <c r="A734" s="463" t="str">
        <f t="shared" si="29"/>
        <v>Pilar 6</v>
      </c>
      <c r="B734" s="463">
        <f t="shared" si="29"/>
        <v>6</v>
      </c>
      <c r="C734" s="463" t="s">
        <v>351</v>
      </c>
      <c r="D734" s="463" t="s">
        <v>457</v>
      </c>
      <c r="E734" s="464">
        <v>12</v>
      </c>
      <c r="F734" s="463" t="s">
        <v>458</v>
      </c>
      <c r="G734" s="464">
        <v>189</v>
      </c>
      <c r="H734" s="465" t="s">
        <v>459</v>
      </c>
      <c r="I734" s="465" t="s">
        <v>460</v>
      </c>
      <c r="J734" s="465"/>
      <c r="K734" s="465" t="s">
        <v>109</v>
      </c>
      <c r="L734" s="465"/>
      <c r="M734" s="466" t="str">
        <f>VLOOKUP(G734,'[1]Matriz de Clasificacion'!$H$1:$K$341,4)</f>
        <v>Resultado</v>
      </c>
      <c r="N734" s="467">
        <f t="shared" si="20"/>
        <v>1</v>
      </c>
      <c r="O734" s="466">
        <v>11</v>
      </c>
      <c r="P734" s="468" t="s">
        <v>28</v>
      </c>
      <c r="Q734" s="468" t="s">
        <v>1694</v>
      </c>
      <c r="R734" s="466"/>
      <c r="S734" s="465"/>
      <c r="T734" s="466"/>
      <c r="U734" s="466"/>
      <c r="V734" s="466"/>
      <c r="W734" s="466"/>
      <c r="X734" s="468"/>
      <c r="Y734" s="466"/>
      <c r="Z734" s="299"/>
      <c r="AA734" s="299"/>
      <c r="AB734" s="299"/>
      <c r="AC734" s="464"/>
    </row>
    <row r="735" spans="1:29" s="469" customFormat="1" ht="153" x14ac:dyDescent="0.2">
      <c r="A735" s="463" t="str">
        <f t="shared" si="29"/>
        <v>Pilar 6</v>
      </c>
      <c r="B735" s="463">
        <f t="shared" si="29"/>
        <v>6</v>
      </c>
      <c r="C735" s="463" t="s">
        <v>351</v>
      </c>
      <c r="D735" s="463" t="s">
        <v>457</v>
      </c>
      <c r="E735" s="464">
        <v>12</v>
      </c>
      <c r="F735" s="463" t="s">
        <v>458</v>
      </c>
      <c r="G735" s="464">
        <v>189</v>
      </c>
      <c r="H735" s="465" t="s">
        <v>459</v>
      </c>
      <c r="I735" s="465" t="s">
        <v>460</v>
      </c>
      <c r="J735" s="465"/>
      <c r="K735" s="465" t="s">
        <v>109</v>
      </c>
      <c r="L735" s="465"/>
      <c r="M735" s="466" t="str">
        <f>VLOOKUP(G735,'[1]Matriz de Clasificacion'!$H$1:$K$341,4)</f>
        <v>Resultado</v>
      </c>
      <c r="N735" s="467">
        <f t="shared" si="20"/>
        <v>1</v>
      </c>
      <c r="O735" s="466">
        <v>10</v>
      </c>
      <c r="P735" s="468" t="s">
        <v>28</v>
      </c>
      <c r="Q735" s="468" t="s">
        <v>1695</v>
      </c>
      <c r="R735" s="466"/>
      <c r="S735" s="465"/>
      <c r="T735" s="466"/>
      <c r="U735" s="466"/>
      <c r="V735" s="466"/>
      <c r="W735" s="466"/>
      <c r="X735" s="468"/>
      <c r="Y735" s="466"/>
      <c r="Z735" s="299"/>
      <c r="AA735" s="299"/>
      <c r="AB735" s="299"/>
      <c r="AC735" s="464"/>
    </row>
    <row r="736" spans="1:29" s="469" customFormat="1" ht="153" x14ac:dyDescent="0.2">
      <c r="A736" s="463" t="str">
        <f t="shared" si="29"/>
        <v>Pilar 6</v>
      </c>
      <c r="B736" s="463">
        <f t="shared" si="29"/>
        <v>6</v>
      </c>
      <c r="C736" s="463" t="s">
        <v>351</v>
      </c>
      <c r="D736" s="463" t="s">
        <v>457</v>
      </c>
      <c r="E736" s="464">
        <v>12</v>
      </c>
      <c r="F736" s="463" t="s">
        <v>458</v>
      </c>
      <c r="G736" s="464">
        <v>189</v>
      </c>
      <c r="H736" s="465" t="s">
        <v>459</v>
      </c>
      <c r="I736" s="465" t="s">
        <v>460</v>
      </c>
      <c r="J736" s="465"/>
      <c r="K736" s="465" t="s">
        <v>109</v>
      </c>
      <c r="L736" s="465"/>
      <c r="M736" s="466" t="str">
        <f>VLOOKUP(G736,'[1]Matriz de Clasificacion'!$H$1:$K$341,4)</f>
        <v>Resultado</v>
      </c>
      <c r="N736" s="467">
        <f t="shared" si="20"/>
        <v>1</v>
      </c>
      <c r="O736" s="466">
        <v>9</v>
      </c>
      <c r="P736" s="468" t="s">
        <v>28</v>
      </c>
      <c r="Q736" s="468" t="s">
        <v>1724</v>
      </c>
      <c r="R736" s="466"/>
      <c r="S736" s="465"/>
      <c r="T736" s="466"/>
      <c r="U736" s="466"/>
      <c r="V736" s="466"/>
      <c r="W736" s="466"/>
      <c r="X736" s="468"/>
      <c r="Y736" s="466"/>
      <c r="Z736" s="299"/>
      <c r="AA736" s="299"/>
      <c r="AB736" s="299"/>
      <c r="AC736" s="464"/>
    </row>
    <row r="737" spans="1:29" s="469" customFormat="1" ht="153" x14ac:dyDescent="0.2">
      <c r="A737" s="463" t="str">
        <f t="shared" si="29"/>
        <v>Pilar 6</v>
      </c>
      <c r="B737" s="463">
        <f t="shared" si="29"/>
        <v>6</v>
      </c>
      <c r="C737" s="463" t="s">
        <v>351</v>
      </c>
      <c r="D737" s="463" t="s">
        <v>457</v>
      </c>
      <c r="E737" s="464">
        <v>12</v>
      </c>
      <c r="F737" s="463" t="s">
        <v>458</v>
      </c>
      <c r="G737" s="464">
        <v>189</v>
      </c>
      <c r="H737" s="465" t="s">
        <v>459</v>
      </c>
      <c r="I737" s="465" t="s">
        <v>460</v>
      </c>
      <c r="J737" s="465"/>
      <c r="K737" s="465" t="s">
        <v>109</v>
      </c>
      <c r="L737" s="465"/>
      <c r="M737" s="466" t="str">
        <f>VLOOKUP(G737,'[1]Matriz de Clasificacion'!$H$1:$K$341,4)</f>
        <v>Resultado</v>
      </c>
      <c r="N737" s="467">
        <f t="shared" si="20"/>
        <v>1</v>
      </c>
      <c r="O737" s="466">
        <v>8</v>
      </c>
      <c r="P737" s="468" t="s">
        <v>28</v>
      </c>
      <c r="Q737" s="468" t="s">
        <v>1725</v>
      </c>
      <c r="R737" s="466"/>
      <c r="S737" s="465"/>
      <c r="T737" s="466"/>
      <c r="U737" s="466"/>
      <c r="V737" s="466"/>
      <c r="W737" s="466"/>
      <c r="X737" s="468"/>
      <c r="Y737" s="466"/>
      <c r="Z737" s="299"/>
      <c r="AA737" s="299"/>
      <c r="AB737" s="299"/>
      <c r="AC737" s="464"/>
    </row>
    <row r="738" spans="1:29" s="469" customFormat="1" ht="153" x14ac:dyDescent="0.2">
      <c r="A738" s="463" t="str">
        <f t="shared" si="29"/>
        <v>Pilar 6</v>
      </c>
      <c r="B738" s="463">
        <f t="shared" si="29"/>
        <v>6</v>
      </c>
      <c r="C738" s="463" t="s">
        <v>351</v>
      </c>
      <c r="D738" s="463" t="s">
        <v>457</v>
      </c>
      <c r="E738" s="464">
        <v>12</v>
      </c>
      <c r="F738" s="463" t="s">
        <v>458</v>
      </c>
      <c r="G738" s="464">
        <v>189</v>
      </c>
      <c r="H738" s="465" t="s">
        <v>459</v>
      </c>
      <c r="I738" s="465" t="s">
        <v>460</v>
      </c>
      <c r="J738" s="465"/>
      <c r="K738" s="465" t="s">
        <v>109</v>
      </c>
      <c r="L738" s="465"/>
      <c r="M738" s="466" t="str">
        <f>VLOOKUP(G738,'[1]Matriz de Clasificacion'!$H$1:$K$341,4)</f>
        <v>Resultado</v>
      </c>
      <c r="N738" s="467">
        <f t="shared" si="20"/>
        <v>1</v>
      </c>
      <c r="O738" s="466">
        <v>7</v>
      </c>
      <c r="P738" s="468" t="s">
        <v>28</v>
      </c>
      <c r="Q738" s="468" t="s">
        <v>1633</v>
      </c>
      <c r="R738" s="466"/>
      <c r="S738" s="465"/>
      <c r="T738" s="466"/>
      <c r="U738" s="466"/>
      <c r="V738" s="466"/>
      <c r="W738" s="466"/>
      <c r="X738" s="468"/>
      <c r="Y738" s="466"/>
      <c r="Z738" s="299"/>
      <c r="AA738" s="299"/>
      <c r="AB738" s="299"/>
      <c r="AC738" s="464"/>
    </row>
    <row r="739" spans="1:29" s="469" customFormat="1" ht="153" x14ac:dyDescent="0.2">
      <c r="A739" s="463" t="str">
        <f t="shared" si="29"/>
        <v>Pilar 6</v>
      </c>
      <c r="B739" s="463">
        <f t="shared" si="29"/>
        <v>6</v>
      </c>
      <c r="C739" s="463" t="s">
        <v>351</v>
      </c>
      <c r="D739" s="463" t="s">
        <v>457</v>
      </c>
      <c r="E739" s="464">
        <v>12</v>
      </c>
      <c r="F739" s="463" t="s">
        <v>458</v>
      </c>
      <c r="G739" s="464">
        <v>189</v>
      </c>
      <c r="H739" s="465" t="s">
        <v>459</v>
      </c>
      <c r="I739" s="465" t="s">
        <v>460</v>
      </c>
      <c r="J739" s="465"/>
      <c r="K739" s="465" t="s">
        <v>109</v>
      </c>
      <c r="L739" s="465"/>
      <c r="M739" s="466" t="str">
        <f>VLOOKUP(G739,'[1]Matriz de Clasificacion'!$H$1:$K$341,4)</f>
        <v>Resultado</v>
      </c>
      <c r="N739" s="467">
        <f t="shared" si="20"/>
        <v>1</v>
      </c>
      <c r="O739" s="466">
        <v>6</v>
      </c>
      <c r="P739" s="468" t="s">
        <v>28</v>
      </c>
      <c r="Q739" s="468" t="s">
        <v>1726</v>
      </c>
      <c r="R739" s="466"/>
      <c r="S739" s="465"/>
      <c r="T739" s="466"/>
      <c r="U739" s="466"/>
      <c r="V739" s="466"/>
      <c r="W739" s="466"/>
      <c r="X739" s="468"/>
      <c r="Y739" s="466"/>
      <c r="Z739" s="299"/>
      <c r="AA739" s="299"/>
      <c r="AB739" s="299"/>
      <c r="AC739" s="464"/>
    </row>
    <row r="740" spans="1:29" s="469" customFormat="1" ht="153" x14ac:dyDescent="0.2">
      <c r="A740" s="463" t="str">
        <f t="shared" si="29"/>
        <v>Pilar 6</v>
      </c>
      <c r="B740" s="463">
        <f t="shared" si="29"/>
        <v>6</v>
      </c>
      <c r="C740" s="463" t="s">
        <v>351</v>
      </c>
      <c r="D740" s="463" t="s">
        <v>457</v>
      </c>
      <c r="E740" s="464">
        <v>12</v>
      </c>
      <c r="F740" s="463" t="s">
        <v>458</v>
      </c>
      <c r="G740" s="464">
        <v>189</v>
      </c>
      <c r="H740" s="465" t="s">
        <v>459</v>
      </c>
      <c r="I740" s="465" t="s">
        <v>460</v>
      </c>
      <c r="J740" s="465"/>
      <c r="K740" s="465" t="s">
        <v>109</v>
      </c>
      <c r="L740" s="465"/>
      <c r="M740" s="466" t="str">
        <f>VLOOKUP(G740,'[1]Matriz de Clasificacion'!$H$1:$K$341,4)</f>
        <v>Resultado</v>
      </c>
      <c r="N740" s="467">
        <f t="shared" ref="N740:N803" si="30">IF((LEN(Q740)&gt;0),1,0)</f>
        <v>1</v>
      </c>
      <c r="O740" s="466">
        <v>5</v>
      </c>
      <c r="P740" s="468" t="s">
        <v>28</v>
      </c>
      <c r="Q740" s="468" t="s">
        <v>1727</v>
      </c>
      <c r="R740" s="466"/>
      <c r="S740" s="465"/>
      <c r="T740" s="466"/>
      <c r="U740" s="466"/>
      <c r="V740" s="466"/>
      <c r="W740" s="466"/>
      <c r="X740" s="468"/>
      <c r="Y740" s="466"/>
      <c r="Z740" s="299"/>
      <c r="AA740" s="299"/>
      <c r="AB740" s="299"/>
      <c r="AC740" s="464"/>
    </row>
    <row r="741" spans="1:29" s="469" customFormat="1" ht="153" x14ac:dyDescent="0.2">
      <c r="A741" s="463" t="str">
        <f t="shared" si="29"/>
        <v>Pilar 6</v>
      </c>
      <c r="B741" s="463">
        <f t="shared" si="29"/>
        <v>6</v>
      </c>
      <c r="C741" s="463" t="s">
        <v>351</v>
      </c>
      <c r="D741" s="463" t="s">
        <v>457</v>
      </c>
      <c r="E741" s="464">
        <v>12</v>
      </c>
      <c r="F741" s="463" t="s">
        <v>458</v>
      </c>
      <c r="G741" s="464">
        <v>189</v>
      </c>
      <c r="H741" s="465" t="s">
        <v>459</v>
      </c>
      <c r="I741" s="465" t="s">
        <v>460</v>
      </c>
      <c r="J741" s="465"/>
      <c r="K741" s="465" t="s">
        <v>109</v>
      </c>
      <c r="L741" s="465"/>
      <c r="M741" s="466" t="str">
        <f>VLOOKUP(G741,'[1]Matriz de Clasificacion'!$H$1:$K$341,4)</f>
        <v>Resultado</v>
      </c>
      <c r="N741" s="467">
        <f t="shared" si="30"/>
        <v>1</v>
      </c>
      <c r="O741" s="466">
        <v>4</v>
      </c>
      <c r="P741" s="468" t="s">
        <v>28</v>
      </c>
      <c r="Q741" s="468" t="s">
        <v>1630</v>
      </c>
      <c r="R741" s="466"/>
      <c r="S741" s="465"/>
      <c r="T741" s="466"/>
      <c r="U741" s="466"/>
      <c r="V741" s="466"/>
      <c r="W741" s="466"/>
      <c r="X741" s="468"/>
      <c r="Y741" s="466"/>
      <c r="Z741" s="299"/>
      <c r="AA741" s="299"/>
      <c r="AB741" s="299"/>
      <c r="AC741" s="464"/>
    </row>
    <row r="742" spans="1:29" s="469" customFormat="1" ht="153" x14ac:dyDescent="0.2">
      <c r="A742" s="463" t="str">
        <f t="shared" ref="A742:B742" si="31">A741</f>
        <v>Pilar 6</v>
      </c>
      <c r="B742" s="463">
        <f t="shared" si="31"/>
        <v>6</v>
      </c>
      <c r="C742" s="463" t="s">
        <v>351</v>
      </c>
      <c r="D742" s="463" t="s">
        <v>457</v>
      </c>
      <c r="E742" s="464">
        <v>12</v>
      </c>
      <c r="F742" s="463" t="s">
        <v>458</v>
      </c>
      <c r="G742" s="464">
        <v>189</v>
      </c>
      <c r="H742" s="465" t="s">
        <v>459</v>
      </c>
      <c r="I742" s="465" t="s">
        <v>460</v>
      </c>
      <c r="J742" s="465"/>
      <c r="K742" s="465" t="s">
        <v>109</v>
      </c>
      <c r="L742" s="465"/>
      <c r="M742" s="466" t="str">
        <f>VLOOKUP(G742,'[1]Matriz de Clasificacion'!$H$1:$K$341,4)</f>
        <v>Resultado</v>
      </c>
      <c r="N742" s="467">
        <f t="shared" si="30"/>
        <v>1</v>
      </c>
      <c r="O742" s="466">
        <v>3</v>
      </c>
      <c r="P742" s="468" t="s">
        <v>28</v>
      </c>
      <c r="Q742" s="468" t="s">
        <v>1728</v>
      </c>
      <c r="R742" s="466"/>
      <c r="S742" s="465"/>
      <c r="T742" s="466"/>
      <c r="U742" s="466"/>
      <c r="V742" s="466"/>
      <c r="W742" s="466"/>
      <c r="X742" s="468"/>
      <c r="Y742" s="466"/>
      <c r="Z742" s="299"/>
      <c r="AA742" s="299"/>
      <c r="AB742" s="299"/>
      <c r="AC742" s="464"/>
    </row>
    <row r="743" spans="1:29" s="469" customFormat="1" ht="153" x14ac:dyDescent="0.2">
      <c r="A743" s="463" t="str">
        <f>A728</f>
        <v>Pilar 6</v>
      </c>
      <c r="B743" s="463">
        <f>B728</f>
        <v>6</v>
      </c>
      <c r="C743" s="463" t="s">
        <v>351</v>
      </c>
      <c r="D743" s="463" t="s">
        <v>457</v>
      </c>
      <c r="E743" s="464">
        <v>12</v>
      </c>
      <c r="F743" s="463" t="s">
        <v>458</v>
      </c>
      <c r="G743" s="464">
        <v>189</v>
      </c>
      <c r="H743" s="465" t="s">
        <v>459</v>
      </c>
      <c r="I743" s="465" t="s">
        <v>460</v>
      </c>
      <c r="J743" s="465"/>
      <c r="K743" s="465" t="s">
        <v>109</v>
      </c>
      <c r="L743" s="465"/>
      <c r="M743" s="466" t="str">
        <f>VLOOKUP(G743,'[1]Matriz de Clasificacion'!$H$1:$K$341,4)</f>
        <v>Resultado</v>
      </c>
      <c r="N743" s="467">
        <f t="shared" si="30"/>
        <v>1</v>
      </c>
      <c r="O743" s="465" t="s">
        <v>1196</v>
      </c>
      <c r="P743" s="468" t="s">
        <v>28</v>
      </c>
      <c r="Q743" s="468" t="s">
        <v>1629</v>
      </c>
      <c r="R743" s="465"/>
      <c r="S743" s="465" t="s">
        <v>941</v>
      </c>
      <c r="T743" s="466"/>
      <c r="U743" s="465" t="s">
        <v>980</v>
      </c>
      <c r="V743" s="466"/>
      <c r="W743" s="466"/>
      <c r="X743" s="466"/>
      <c r="Y743" s="466"/>
      <c r="Z743" s="428"/>
      <c r="AA743" s="428"/>
      <c r="AB743" s="428"/>
      <c r="AC743" s="464"/>
    </row>
    <row r="744" spans="1:29" s="469" customFormat="1" ht="153" x14ac:dyDescent="0.2">
      <c r="A744" s="463" t="str">
        <f t="shared" ref="A744:B755" si="32">A743</f>
        <v>Pilar 6</v>
      </c>
      <c r="B744" s="463">
        <f t="shared" si="32"/>
        <v>6</v>
      </c>
      <c r="C744" s="463" t="s">
        <v>351</v>
      </c>
      <c r="D744" s="463" t="s">
        <v>457</v>
      </c>
      <c r="E744" s="464">
        <v>12</v>
      </c>
      <c r="F744" s="463" t="s">
        <v>458</v>
      </c>
      <c r="G744" s="464">
        <v>189</v>
      </c>
      <c r="H744" s="465" t="s">
        <v>459</v>
      </c>
      <c r="I744" s="465" t="s">
        <v>460</v>
      </c>
      <c r="J744" s="465"/>
      <c r="K744" s="465" t="s">
        <v>109</v>
      </c>
      <c r="L744" s="465"/>
      <c r="M744" s="466" t="str">
        <f>VLOOKUP(G744,'[1]Matriz de Clasificacion'!$H$1:$K$341,4)</f>
        <v>Resultado</v>
      </c>
      <c r="N744" s="467">
        <f t="shared" si="30"/>
        <v>1</v>
      </c>
      <c r="O744" s="465" t="s">
        <v>1195</v>
      </c>
      <c r="P744" s="468" t="s">
        <v>28</v>
      </c>
      <c r="Q744" s="468" t="s">
        <v>1729</v>
      </c>
      <c r="R744" s="465"/>
      <c r="S744" s="465"/>
      <c r="T744" s="466"/>
      <c r="U744" s="465"/>
      <c r="V744" s="466"/>
      <c r="W744" s="466"/>
      <c r="X744" s="466"/>
      <c r="Y744" s="466"/>
      <c r="Z744" s="355"/>
      <c r="AA744" s="355"/>
      <c r="AB744" s="355"/>
      <c r="AC744" s="464"/>
    </row>
    <row r="745" spans="1:29" s="474" customFormat="1" ht="153" x14ac:dyDescent="0.2">
      <c r="A745" s="298" t="str">
        <f t="shared" ref="A745:B753" si="33">A735</f>
        <v>Pilar 6</v>
      </c>
      <c r="B745" s="298">
        <f t="shared" si="33"/>
        <v>6</v>
      </c>
      <c r="C745" s="298" t="s">
        <v>351</v>
      </c>
      <c r="D745" s="298" t="s">
        <v>457</v>
      </c>
      <c r="E745" s="299">
        <v>12</v>
      </c>
      <c r="F745" s="298" t="s">
        <v>458</v>
      </c>
      <c r="G745" s="299">
        <v>190</v>
      </c>
      <c r="H745" s="300" t="s">
        <v>461</v>
      </c>
      <c r="I745" s="300" t="s">
        <v>462</v>
      </c>
      <c r="J745" s="300"/>
      <c r="K745" s="300" t="s">
        <v>109</v>
      </c>
      <c r="L745" s="300"/>
      <c r="M745" s="302" t="str">
        <f>VLOOKUP(G745,'[1]Matriz de Clasificacion'!$H$1:$K$341,4)</f>
        <v>Resultado</v>
      </c>
      <c r="N745" s="343">
        <f t="shared" si="30"/>
        <v>1</v>
      </c>
      <c r="O745" s="470" t="s">
        <v>1195</v>
      </c>
      <c r="P745" s="471" t="s">
        <v>6</v>
      </c>
      <c r="Q745" s="471" t="s">
        <v>1730</v>
      </c>
      <c r="R745" s="470"/>
      <c r="S745" s="470"/>
      <c r="T745" s="472"/>
      <c r="U745" s="470"/>
      <c r="V745" s="472"/>
      <c r="W745" s="472"/>
      <c r="X745" s="472"/>
      <c r="Y745" s="472"/>
      <c r="Z745" s="355"/>
      <c r="AA745" s="355"/>
      <c r="AB745" s="355"/>
      <c r="AC745" s="473"/>
    </row>
    <row r="746" spans="1:29" s="474" customFormat="1" ht="153" x14ac:dyDescent="0.2">
      <c r="A746" s="298" t="str">
        <f t="shared" si="33"/>
        <v>Pilar 6</v>
      </c>
      <c r="B746" s="298">
        <f t="shared" si="33"/>
        <v>6</v>
      </c>
      <c r="C746" s="298" t="s">
        <v>351</v>
      </c>
      <c r="D746" s="298" t="s">
        <v>457</v>
      </c>
      <c r="E746" s="299">
        <v>12</v>
      </c>
      <c r="F746" s="298" t="s">
        <v>458</v>
      </c>
      <c r="G746" s="299">
        <v>190</v>
      </c>
      <c r="H746" s="300" t="s">
        <v>461</v>
      </c>
      <c r="I746" s="300" t="s">
        <v>462</v>
      </c>
      <c r="J746" s="300"/>
      <c r="K746" s="300" t="s">
        <v>109</v>
      </c>
      <c r="L746" s="300"/>
      <c r="M746" s="302" t="str">
        <f>VLOOKUP(G746,'[1]Matriz de Clasificacion'!$H$1:$K$341,4)</f>
        <v>Resultado</v>
      </c>
      <c r="N746" s="343">
        <f t="shared" si="30"/>
        <v>1</v>
      </c>
      <c r="O746" s="470" t="s">
        <v>1198</v>
      </c>
      <c r="P746" s="471" t="s">
        <v>91</v>
      </c>
      <c r="Q746" s="471" t="s">
        <v>1641</v>
      </c>
      <c r="R746" s="470"/>
      <c r="S746" s="470"/>
      <c r="T746" s="472"/>
      <c r="U746" s="470"/>
      <c r="V746" s="472"/>
      <c r="W746" s="472"/>
      <c r="X746" s="472"/>
      <c r="Y746" s="472"/>
      <c r="Z746" s="355"/>
      <c r="AA746" s="355"/>
      <c r="AB746" s="355"/>
      <c r="AC746" s="473"/>
    </row>
    <row r="747" spans="1:29" s="474" customFormat="1" ht="153" x14ac:dyDescent="0.2">
      <c r="A747" s="298" t="str">
        <f t="shared" si="33"/>
        <v>Pilar 6</v>
      </c>
      <c r="B747" s="298">
        <f t="shared" si="33"/>
        <v>6</v>
      </c>
      <c r="C747" s="298" t="s">
        <v>351</v>
      </c>
      <c r="D747" s="298" t="s">
        <v>457</v>
      </c>
      <c r="E747" s="299">
        <v>12</v>
      </c>
      <c r="F747" s="298" t="s">
        <v>458</v>
      </c>
      <c r="G747" s="299">
        <v>190</v>
      </c>
      <c r="H747" s="300" t="s">
        <v>461</v>
      </c>
      <c r="I747" s="300" t="s">
        <v>462</v>
      </c>
      <c r="J747" s="300"/>
      <c r="K747" s="300" t="s">
        <v>109</v>
      </c>
      <c r="L747" s="300"/>
      <c r="M747" s="302" t="str">
        <f>VLOOKUP(G747,'[1]Matriz de Clasificacion'!$H$1:$K$341,4)</f>
        <v>Resultado</v>
      </c>
      <c r="N747" s="343">
        <f t="shared" si="30"/>
        <v>1</v>
      </c>
      <c r="O747" s="470" t="s">
        <v>1197</v>
      </c>
      <c r="P747" s="471" t="s">
        <v>91</v>
      </c>
      <c r="Q747" s="471" t="s">
        <v>1731</v>
      </c>
      <c r="R747" s="470"/>
      <c r="S747" s="470"/>
      <c r="T747" s="472"/>
      <c r="U747" s="470"/>
      <c r="V747" s="472"/>
      <c r="W747" s="472"/>
      <c r="X747" s="472"/>
      <c r="Y747" s="472"/>
      <c r="Z747" s="355"/>
      <c r="AA747" s="355"/>
      <c r="AB747" s="355"/>
      <c r="AC747" s="473"/>
    </row>
    <row r="748" spans="1:29" s="474" customFormat="1" ht="153" x14ac:dyDescent="0.2">
      <c r="A748" s="298" t="str">
        <f t="shared" si="33"/>
        <v>Pilar 6</v>
      </c>
      <c r="B748" s="298">
        <f t="shared" si="33"/>
        <v>6</v>
      </c>
      <c r="C748" s="298" t="s">
        <v>351</v>
      </c>
      <c r="D748" s="298" t="s">
        <v>457</v>
      </c>
      <c r="E748" s="299">
        <v>12</v>
      </c>
      <c r="F748" s="298" t="s">
        <v>458</v>
      </c>
      <c r="G748" s="299">
        <v>190</v>
      </c>
      <c r="H748" s="300" t="s">
        <v>461</v>
      </c>
      <c r="I748" s="300" t="s">
        <v>462</v>
      </c>
      <c r="J748" s="300"/>
      <c r="K748" s="300" t="s">
        <v>109</v>
      </c>
      <c r="L748" s="300"/>
      <c r="M748" s="302" t="str">
        <f>VLOOKUP(G748,'[1]Matriz de Clasificacion'!$H$1:$K$341,4)</f>
        <v>Resultado</v>
      </c>
      <c r="N748" s="343">
        <f t="shared" si="30"/>
        <v>1</v>
      </c>
      <c r="O748" s="470" t="s">
        <v>1196</v>
      </c>
      <c r="P748" s="471" t="s">
        <v>91</v>
      </c>
      <c r="Q748" s="471" t="s">
        <v>1732</v>
      </c>
      <c r="R748" s="470"/>
      <c r="S748" s="470"/>
      <c r="T748" s="472"/>
      <c r="U748" s="470"/>
      <c r="V748" s="472"/>
      <c r="W748" s="472"/>
      <c r="X748" s="472"/>
      <c r="Y748" s="472"/>
      <c r="Z748" s="355"/>
      <c r="AA748" s="355"/>
      <c r="AB748" s="355"/>
      <c r="AC748" s="473"/>
    </row>
    <row r="749" spans="1:29" s="474" customFormat="1" ht="153" x14ac:dyDescent="0.2">
      <c r="A749" s="298" t="str">
        <f t="shared" si="33"/>
        <v>Pilar 6</v>
      </c>
      <c r="B749" s="298">
        <f t="shared" si="33"/>
        <v>6</v>
      </c>
      <c r="C749" s="298" t="s">
        <v>351</v>
      </c>
      <c r="D749" s="298" t="s">
        <v>457</v>
      </c>
      <c r="E749" s="299">
        <v>12</v>
      </c>
      <c r="F749" s="298" t="s">
        <v>458</v>
      </c>
      <c r="G749" s="299">
        <v>190</v>
      </c>
      <c r="H749" s="300" t="s">
        <v>461</v>
      </c>
      <c r="I749" s="300" t="s">
        <v>462</v>
      </c>
      <c r="J749" s="300"/>
      <c r="K749" s="300" t="s">
        <v>109</v>
      </c>
      <c r="L749" s="300"/>
      <c r="M749" s="302" t="str">
        <f>VLOOKUP(G749,'[1]Matriz de Clasificacion'!$H$1:$K$341,4)</f>
        <v>Resultado</v>
      </c>
      <c r="N749" s="343">
        <f t="shared" si="30"/>
        <v>1</v>
      </c>
      <c r="O749" s="470" t="s">
        <v>1195</v>
      </c>
      <c r="P749" s="471" t="s">
        <v>91</v>
      </c>
      <c r="Q749" s="471" t="s">
        <v>1733</v>
      </c>
      <c r="R749" s="470"/>
      <c r="S749" s="470"/>
      <c r="T749" s="472"/>
      <c r="U749" s="470"/>
      <c r="V749" s="472"/>
      <c r="W749" s="472"/>
      <c r="X749" s="472"/>
      <c r="Y749" s="472"/>
      <c r="Z749" s="355"/>
      <c r="AA749" s="355"/>
      <c r="AB749" s="355"/>
      <c r="AC749" s="473"/>
    </row>
    <row r="750" spans="1:29" s="474" customFormat="1" ht="153" x14ac:dyDescent="0.2">
      <c r="A750" s="298" t="str">
        <f t="shared" si="33"/>
        <v>Pilar 6</v>
      </c>
      <c r="B750" s="298">
        <f t="shared" si="33"/>
        <v>6</v>
      </c>
      <c r="C750" s="298" t="s">
        <v>351</v>
      </c>
      <c r="D750" s="298" t="s">
        <v>457</v>
      </c>
      <c r="E750" s="299">
        <v>12</v>
      </c>
      <c r="F750" s="298" t="s">
        <v>458</v>
      </c>
      <c r="G750" s="299">
        <v>190</v>
      </c>
      <c r="H750" s="300" t="s">
        <v>461</v>
      </c>
      <c r="I750" s="300" t="s">
        <v>462</v>
      </c>
      <c r="J750" s="300"/>
      <c r="K750" s="300" t="s">
        <v>109</v>
      </c>
      <c r="L750" s="300"/>
      <c r="M750" s="302" t="str">
        <f>VLOOKUP(G750,'[1]Matriz de Clasificacion'!$H$1:$K$341,4)</f>
        <v>Resultado</v>
      </c>
      <c r="N750" s="343">
        <f t="shared" si="30"/>
        <v>1</v>
      </c>
      <c r="O750" s="470" t="s">
        <v>1199</v>
      </c>
      <c r="P750" s="471" t="s">
        <v>28</v>
      </c>
      <c r="Q750" s="471" t="s">
        <v>1692</v>
      </c>
      <c r="R750" s="470"/>
      <c r="S750" s="470"/>
      <c r="T750" s="472"/>
      <c r="U750" s="470"/>
      <c r="V750" s="472"/>
      <c r="W750" s="472"/>
      <c r="X750" s="472"/>
      <c r="Y750" s="472"/>
      <c r="Z750" s="355"/>
      <c r="AA750" s="355"/>
      <c r="AB750" s="355"/>
      <c r="AC750" s="473"/>
    </row>
    <row r="751" spans="1:29" s="474" customFormat="1" ht="153" x14ac:dyDescent="0.2">
      <c r="A751" s="298" t="str">
        <f t="shared" si="33"/>
        <v>Pilar 6</v>
      </c>
      <c r="B751" s="298">
        <f t="shared" si="33"/>
        <v>6</v>
      </c>
      <c r="C751" s="298" t="s">
        <v>351</v>
      </c>
      <c r="D751" s="298" t="s">
        <v>457</v>
      </c>
      <c r="E751" s="299">
        <v>12</v>
      </c>
      <c r="F751" s="298" t="s">
        <v>458</v>
      </c>
      <c r="G751" s="299">
        <v>190</v>
      </c>
      <c r="H751" s="300" t="s">
        <v>461</v>
      </c>
      <c r="I751" s="300" t="s">
        <v>462</v>
      </c>
      <c r="J751" s="300"/>
      <c r="K751" s="300" t="s">
        <v>109</v>
      </c>
      <c r="L751" s="300"/>
      <c r="M751" s="302" t="str">
        <f>VLOOKUP(G751,'[1]Matriz de Clasificacion'!$H$1:$K$341,4)</f>
        <v>Resultado</v>
      </c>
      <c r="N751" s="343">
        <f t="shared" si="30"/>
        <v>1</v>
      </c>
      <c r="O751" s="470" t="s">
        <v>1200</v>
      </c>
      <c r="P751" s="471" t="s">
        <v>28</v>
      </c>
      <c r="Q751" s="471" t="s">
        <v>1693</v>
      </c>
      <c r="R751" s="470"/>
      <c r="S751" s="470"/>
      <c r="T751" s="472"/>
      <c r="U751" s="470"/>
      <c r="V751" s="472"/>
      <c r="W751" s="472"/>
      <c r="X751" s="472"/>
      <c r="Y751" s="472"/>
      <c r="Z751" s="355"/>
      <c r="AA751" s="355"/>
      <c r="AB751" s="355"/>
      <c r="AC751" s="473"/>
    </row>
    <row r="752" spans="1:29" s="474" customFormat="1" ht="153" x14ac:dyDescent="0.2">
      <c r="A752" s="298" t="str">
        <f t="shared" si="33"/>
        <v>Pilar 6</v>
      </c>
      <c r="B752" s="298">
        <f t="shared" si="33"/>
        <v>6</v>
      </c>
      <c r="C752" s="298" t="s">
        <v>351</v>
      </c>
      <c r="D752" s="298" t="s">
        <v>457</v>
      </c>
      <c r="E752" s="299">
        <v>12</v>
      </c>
      <c r="F752" s="298" t="s">
        <v>458</v>
      </c>
      <c r="G752" s="299">
        <v>190</v>
      </c>
      <c r="H752" s="300" t="s">
        <v>461</v>
      </c>
      <c r="I752" s="300" t="s">
        <v>462</v>
      </c>
      <c r="J752" s="300"/>
      <c r="K752" s="300" t="s">
        <v>109</v>
      </c>
      <c r="L752" s="300"/>
      <c r="M752" s="302" t="str">
        <f>VLOOKUP(G752,'[1]Matriz de Clasificacion'!$H$1:$K$341,4)</f>
        <v>Resultado</v>
      </c>
      <c r="N752" s="343">
        <f t="shared" si="30"/>
        <v>1</v>
      </c>
      <c r="O752" s="470" t="s">
        <v>1198</v>
      </c>
      <c r="P752" s="471" t="s">
        <v>28</v>
      </c>
      <c r="Q752" s="471" t="s">
        <v>1694</v>
      </c>
      <c r="R752" s="470"/>
      <c r="S752" s="470"/>
      <c r="T752" s="472"/>
      <c r="U752" s="470"/>
      <c r="V752" s="472"/>
      <c r="W752" s="472"/>
      <c r="X752" s="472"/>
      <c r="Y752" s="472"/>
      <c r="Z752" s="355"/>
      <c r="AA752" s="355"/>
      <c r="AB752" s="355"/>
      <c r="AC752" s="473"/>
    </row>
    <row r="753" spans="1:29" s="474" customFormat="1" ht="153" x14ac:dyDescent="0.2">
      <c r="A753" s="298" t="str">
        <f t="shared" si="33"/>
        <v>Pilar 6</v>
      </c>
      <c r="B753" s="298">
        <f t="shared" si="33"/>
        <v>6</v>
      </c>
      <c r="C753" s="298" t="s">
        <v>351</v>
      </c>
      <c r="D753" s="298" t="s">
        <v>457</v>
      </c>
      <c r="E753" s="299">
        <v>12</v>
      </c>
      <c r="F753" s="298" t="s">
        <v>458</v>
      </c>
      <c r="G753" s="299">
        <v>190</v>
      </c>
      <c r="H753" s="300" t="s">
        <v>461</v>
      </c>
      <c r="I753" s="300" t="s">
        <v>462</v>
      </c>
      <c r="J753" s="300"/>
      <c r="K753" s="300" t="s">
        <v>109</v>
      </c>
      <c r="L753" s="300"/>
      <c r="M753" s="302" t="str">
        <f>VLOOKUP(G753,'[1]Matriz de Clasificacion'!$H$1:$K$341,4)</f>
        <v>Resultado</v>
      </c>
      <c r="N753" s="343">
        <f t="shared" si="30"/>
        <v>1</v>
      </c>
      <c r="O753" s="470" t="s">
        <v>1197</v>
      </c>
      <c r="P753" s="471" t="s">
        <v>28</v>
      </c>
      <c r="Q753" s="471" t="s">
        <v>1695</v>
      </c>
      <c r="R753" s="470"/>
      <c r="S753" s="470"/>
      <c r="T753" s="472"/>
      <c r="U753" s="470"/>
      <c r="V753" s="472"/>
      <c r="W753" s="472"/>
      <c r="X753" s="472"/>
      <c r="Y753" s="472"/>
      <c r="Z753" s="355"/>
      <c r="AA753" s="355"/>
      <c r="AB753" s="355"/>
      <c r="AC753" s="473"/>
    </row>
    <row r="754" spans="1:29" s="303" customFormat="1" ht="153" x14ac:dyDescent="0.2">
      <c r="A754" s="298" t="str">
        <f>A744</f>
        <v>Pilar 6</v>
      </c>
      <c r="B754" s="298">
        <f>B744</f>
        <v>6</v>
      </c>
      <c r="C754" s="298" t="s">
        <v>351</v>
      </c>
      <c r="D754" s="298" t="s">
        <v>457</v>
      </c>
      <c r="E754" s="299">
        <v>12</v>
      </c>
      <c r="F754" s="298" t="s">
        <v>458</v>
      </c>
      <c r="G754" s="299">
        <v>190</v>
      </c>
      <c r="H754" s="300" t="s">
        <v>461</v>
      </c>
      <c r="I754" s="300" t="s">
        <v>462</v>
      </c>
      <c r="J754" s="300"/>
      <c r="K754" s="300" t="s">
        <v>109</v>
      </c>
      <c r="L754" s="300"/>
      <c r="M754" s="302" t="str">
        <f>VLOOKUP(G754,'[1]Matriz de Clasificacion'!$H$1:$K$341,4)</f>
        <v>Resultado</v>
      </c>
      <c r="N754" s="343">
        <f t="shared" si="30"/>
        <v>1</v>
      </c>
      <c r="O754" s="300" t="s">
        <v>1196</v>
      </c>
      <c r="P754" s="438" t="s">
        <v>28</v>
      </c>
      <c r="Q754" s="438" t="s">
        <v>1652</v>
      </c>
      <c r="R754" s="301"/>
      <c r="S754" s="300" t="s">
        <v>906</v>
      </c>
      <c r="T754" s="302"/>
      <c r="U754" s="300" t="s">
        <v>981</v>
      </c>
      <c r="V754" s="302"/>
      <c r="W754" s="302"/>
      <c r="X754" s="302"/>
      <c r="Y754" s="302"/>
      <c r="Z754" s="305"/>
      <c r="AA754" s="305"/>
      <c r="AB754" s="305"/>
      <c r="AC754" s="299"/>
    </row>
    <row r="755" spans="1:29" s="303" customFormat="1" ht="153" x14ac:dyDescent="0.2">
      <c r="A755" s="298" t="str">
        <f t="shared" si="32"/>
        <v>Pilar 6</v>
      </c>
      <c r="B755" s="298">
        <f t="shared" si="32"/>
        <v>6</v>
      </c>
      <c r="C755" s="298" t="s">
        <v>351</v>
      </c>
      <c r="D755" s="298" t="s">
        <v>457</v>
      </c>
      <c r="E755" s="299">
        <v>12</v>
      </c>
      <c r="F755" s="298" t="s">
        <v>458</v>
      </c>
      <c r="G755" s="299">
        <v>190</v>
      </c>
      <c r="H755" s="300" t="s">
        <v>461</v>
      </c>
      <c r="I755" s="300" t="s">
        <v>462</v>
      </c>
      <c r="J755" s="300"/>
      <c r="K755" s="300" t="s">
        <v>109</v>
      </c>
      <c r="L755" s="300"/>
      <c r="M755" s="302" t="str">
        <f>VLOOKUP(G755,'[1]Matriz de Clasificacion'!$H$1:$K$341,4)</f>
        <v>Resultado</v>
      </c>
      <c r="N755" s="343">
        <f t="shared" si="30"/>
        <v>1</v>
      </c>
      <c r="O755" s="300" t="s">
        <v>1195</v>
      </c>
      <c r="P755" s="438" t="s">
        <v>28</v>
      </c>
      <c r="Q755" s="438" t="s">
        <v>1734</v>
      </c>
      <c r="R755" s="301"/>
      <c r="S755" s="300"/>
      <c r="T755" s="302"/>
      <c r="U755" s="300"/>
      <c r="V755" s="302"/>
      <c r="W755" s="302"/>
      <c r="X755" s="302"/>
      <c r="Y755" s="302"/>
      <c r="Z755" s="299"/>
      <c r="AA755" s="299"/>
      <c r="AB755" s="299"/>
      <c r="AC755" s="299"/>
    </row>
    <row r="756" spans="1:29" s="394" customFormat="1" ht="153" x14ac:dyDescent="0.2">
      <c r="A756" s="388" t="str">
        <f t="shared" ref="A756:B771" si="34">A738</f>
        <v>Pilar 6</v>
      </c>
      <c r="B756" s="388">
        <f t="shared" si="34"/>
        <v>6</v>
      </c>
      <c r="C756" s="388" t="s">
        <v>351</v>
      </c>
      <c r="D756" s="388" t="s">
        <v>457</v>
      </c>
      <c r="E756" s="389">
        <v>12</v>
      </c>
      <c r="F756" s="388" t="s">
        <v>458</v>
      </c>
      <c r="G756" s="389">
        <v>191</v>
      </c>
      <c r="H756" s="390" t="s">
        <v>463</v>
      </c>
      <c r="I756" s="390" t="s">
        <v>464</v>
      </c>
      <c r="J756" s="390"/>
      <c r="K756" s="390" t="s">
        <v>109</v>
      </c>
      <c r="L756" s="390"/>
      <c r="M756" s="391" t="str">
        <f>VLOOKUP(G756,'[1]Matriz de Clasificacion'!$H$1:$K$341,4)</f>
        <v>Resultado</v>
      </c>
      <c r="N756" s="392">
        <f t="shared" si="30"/>
        <v>1</v>
      </c>
      <c r="O756" s="390" t="s">
        <v>1195</v>
      </c>
      <c r="P756" s="475" t="s">
        <v>6</v>
      </c>
      <c r="Q756" s="475" t="s">
        <v>1735</v>
      </c>
      <c r="R756" s="395"/>
      <c r="S756" s="390"/>
      <c r="T756" s="391"/>
      <c r="U756" s="390"/>
      <c r="V756" s="391"/>
      <c r="W756" s="391"/>
      <c r="X756" s="475" t="s">
        <v>1681</v>
      </c>
      <c r="Y756" s="391"/>
      <c r="Z756" s="299"/>
      <c r="AA756" s="299"/>
      <c r="AB756" s="299"/>
      <c r="AC756" s="389"/>
    </row>
    <row r="757" spans="1:29" s="394" customFormat="1" ht="153" x14ac:dyDescent="0.2">
      <c r="A757" s="388" t="str">
        <f t="shared" si="34"/>
        <v>Pilar 6</v>
      </c>
      <c r="B757" s="388">
        <f t="shared" si="34"/>
        <v>6</v>
      </c>
      <c r="C757" s="388" t="s">
        <v>351</v>
      </c>
      <c r="D757" s="388" t="s">
        <v>457</v>
      </c>
      <c r="E757" s="389">
        <v>12</v>
      </c>
      <c r="F757" s="388" t="s">
        <v>458</v>
      </c>
      <c r="G757" s="389">
        <v>191</v>
      </c>
      <c r="H757" s="390" t="s">
        <v>463</v>
      </c>
      <c r="I757" s="390" t="s">
        <v>464</v>
      </c>
      <c r="J757" s="390"/>
      <c r="K757" s="390" t="s">
        <v>109</v>
      </c>
      <c r="L757" s="390"/>
      <c r="M757" s="391" t="str">
        <f>VLOOKUP(G757,'[1]Matriz de Clasificacion'!$H$1:$K$341,4)</f>
        <v>Resultado</v>
      </c>
      <c r="N757" s="392">
        <f t="shared" si="30"/>
        <v>1</v>
      </c>
      <c r="O757" s="390" t="s">
        <v>1373</v>
      </c>
      <c r="P757" s="475" t="s">
        <v>91</v>
      </c>
      <c r="Q757" s="475" t="s">
        <v>1736</v>
      </c>
      <c r="R757" s="395"/>
      <c r="S757" s="390"/>
      <c r="T757" s="391"/>
      <c r="U757" s="390"/>
      <c r="V757" s="391"/>
      <c r="W757" s="391"/>
      <c r="X757" s="475" t="s">
        <v>1681</v>
      </c>
      <c r="Y757" s="391"/>
      <c r="Z757" s="299"/>
      <c r="AA757" s="299"/>
      <c r="AB757" s="299"/>
      <c r="AC757" s="389"/>
    </row>
    <row r="758" spans="1:29" s="394" customFormat="1" ht="153" x14ac:dyDescent="0.2">
      <c r="A758" s="388" t="str">
        <f t="shared" si="34"/>
        <v>Pilar 6</v>
      </c>
      <c r="B758" s="388">
        <f t="shared" si="34"/>
        <v>6</v>
      </c>
      <c r="C758" s="388" t="s">
        <v>351</v>
      </c>
      <c r="D758" s="388" t="s">
        <v>457</v>
      </c>
      <c r="E758" s="389">
        <v>12</v>
      </c>
      <c r="F758" s="388" t="s">
        <v>458</v>
      </c>
      <c r="G758" s="389">
        <v>191</v>
      </c>
      <c r="H758" s="390" t="s">
        <v>463</v>
      </c>
      <c r="I758" s="390" t="s">
        <v>464</v>
      </c>
      <c r="J758" s="390"/>
      <c r="K758" s="390" t="s">
        <v>109</v>
      </c>
      <c r="L758" s="390"/>
      <c r="M758" s="391" t="str">
        <f>VLOOKUP(G758,'[1]Matriz de Clasificacion'!$H$1:$K$341,4)</f>
        <v>Resultado</v>
      </c>
      <c r="N758" s="392">
        <f t="shared" si="30"/>
        <v>1</v>
      </c>
      <c r="O758" s="390" t="s">
        <v>1204</v>
      </c>
      <c r="P758" s="475" t="s">
        <v>91</v>
      </c>
      <c r="Q758" s="475" t="s">
        <v>1609</v>
      </c>
      <c r="R758" s="395"/>
      <c r="S758" s="390"/>
      <c r="T758" s="391"/>
      <c r="U758" s="390"/>
      <c r="V758" s="391"/>
      <c r="W758" s="391"/>
      <c r="X758" s="475" t="s">
        <v>1681</v>
      </c>
      <c r="Y758" s="391"/>
      <c r="Z758" s="299"/>
      <c r="AA758" s="299"/>
      <c r="AB758" s="299"/>
      <c r="AC758" s="389"/>
    </row>
    <row r="759" spans="1:29" s="394" customFormat="1" ht="153" x14ac:dyDescent="0.2">
      <c r="A759" s="388" t="str">
        <f t="shared" si="34"/>
        <v>Pilar 6</v>
      </c>
      <c r="B759" s="388">
        <f t="shared" si="34"/>
        <v>6</v>
      </c>
      <c r="C759" s="388" t="s">
        <v>351</v>
      </c>
      <c r="D759" s="388" t="s">
        <v>457</v>
      </c>
      <c r="E759" s="389">
        <v>12</v>
      </c>
      <c r="F759" s="388" t="s">
        <v>458</v>
      </c>
      <c r="G759" s="389">
        <v>191</v>
      </c>
      <c r="H759" s="390" t="s">
        <v>463</v>
      </c>
      <c r="I759" s="390" t="s">
        <v>464</v>
      </c>
      <c r="J759" s="390"/>
      <c r="K759" s="390" t="s">
        <v>109</v>
      </c>
      <c r="L759" s="390"/>
      <c r="M759" s="391" t="str">
        <f>VLOOKUP(G759,'[1]Matriz de Clasificacion'!$H$1:$K$341,4)</f>
        <v>Resultado</v>
      </c>
      <c r="N759" s="392">
        <f t="shared" si="30"/>
        <v>1</v>
      </c>
      <c r="O759" s="390" t="s">
        <v>1205</v>
      </c>
      <c r="P759" s="475" t="s">
        <v>91</v>
      </c>
      <c r="Q759" s="475" t="s">
        <v>1665</v>
      </c>
      <c r="R759" s="395"/>
      <c r="S759" s="390"/>
      <c r="T759" s="391"/>
      <c r="U759" s="390"/>
      <c r="V759" s="391"/>
      <c r="W759" s="391"/>
      <c r="X759" s="475" t="s">
        <v>1681</v>
      </c>
      <c r="Y759" s="391"/>
      <c r="Z759" s="299"/>
      <c r="AA759" s="299"/>
      <c r="AB759" s="299"/>
      <c r="AC759" s="389"/>
    </row>
    <row r="760" spans="1:29" s="394" customFormat="1" ht="153" x14ac:dyDescent="0.2">
      <c r="A760" s="388" t="str">
        <f t="shared" si="34"/>
        <v>Pilar 6</v>
      </c>
      <c r="B760" s="388">
        <f t="shared" si="34"/>
        <v>6</v>
      </c>
      <c r="C760" s="388" t="s">
        <v>351</v>
      </c>
      <c r="D760" s="388" t="s">
        <v>457</v>
      </c>
      <c r="E760" s="389">
        <v>12</v>
      </c>
      <c r="F760" s="388" t="s">
        <v>458</v>
      </c>
      <c r="G760" s="389">
        <v>191</v>
      </c>
      <c r="H760" s="390" t="s">
        <v>463</v>
      </c>
      <c r="I760" s="390" t="s">
        <v>464</v>
      </c>
      <c r="J760" s="390"/>
      <c r="K760" s="390" t="s">
        <v>109</v>
      </c>
      <c r="L760" s="390"/>
      <c r="M760" s="391" t="str">
        <f>VLOOKUP(G760,'[1]Matriz de Clasificacion'!$H$1:$K$341,4)</f>
        <v>Resultado</v>
      </c>
      <c r="N760" s="392">
        <f t="shared" si="30"/>
        <v>1</v>
      </c>
      <c r="O760" s="390" t="s">
        <v>1206</v>
      </c>
      <c r="P760" s="475" t="s">
        <v>91</v>
      </c>
      <c r="Q760" s="475" t="s">
        <v>1610</v>
      </c>
      <c r="R760" s="395"/>
      <c r="S760" s="390"/>
      <c r="T760" s="391"/>
      <c r="U760" s="390"/>
      <c r="V760" s="391"/>
      <c r="W760" s="391"/>
      <c r="X760" s="475" t="s">
        <v>1681</v>
      </c>
      <c r="Y760" s="391"/>
      <c r="Z760" s="299"/>
      <c r="AA760" s="299"/>
      <c r="AB760" s="299"/>
      <c r="AC760" s="389"/>
    </row>
    <row r="761" spans="1:29" s="394" customFormat="1" ht="153" x14ac:dyDescent="0.2">
      <c r="A761" s="388" t="str">
        <f t="shared" si="34"/>
        <v>Pilar 6</v>
      </c>
      <c r="B761" s="388">
        <f t="shared" si="34"/>
        <v>6</v>
      </c>
      <c r="C761" s="388" t="s">
        <v>351</v>
      </c>
      <c r="D761" s="388" t="s">
        <v>457</v>
      </c>
      <c r="E761" s="389">
        <v>12</v>
      </c>
      <c r="F761" s="388" t="s">
        <v>458</v>
      </c>
      <c r="G761" s="389">
        <v>191</v>
      </c>
      <c r="H761" s="390" t="s">
        <v>463</v>
      </c>
      <c r="I761" s="390" t="s">
        <v>464</v>
      </c>
      <c r="J761" s="390"/>
      <c r="K761" s="390" t="s">
        <v>109</v>
      </c>
      <c r="L761" s="390"/>
      <c r="M761" s="391" t="str">
        <f>VLOOKUP(G761,'[1]Matriz de Clasificacion'!$H$1:$K$341,4)</f>
        <v>Resultado</v>
      </c>
      <c r="N761" s="392">
        <f t="shared" si="30"/>
        <v>1</v>
      </c>
      <c r="O761" s="390" t="s">
        <v>1207</v>
      </c>
      <c r="P761" s="475" t="s">
        <v>91</v>
      </c>
      <c r="Q761" s="475" t="s">
        <v>1611</v>
      </c>
      <c r="R761" s="395"/>
      <c r="S761" s="390"/>
      <c r="T761" s="391"/>
      <c r="U761" s="390"/>
      <c r="V761" s="391"/>
      <c r="W761" s="391"/>
      <c r="X761" s="475" t="s">
        <v>1681</v>
      </c>
      <c r="Y761" s="391"/>
      <c r="Z761" s="299"/>
      <c r="AA761" s="299"/>
      <c r="AB761" s="299"/>
      <c r="AC761" s="389"/>
    </row>
    <row r="762" spans="1:29" s="394" customFormat="1" ht="153" x14ac:dyDescent="0.2">
      <c r="A762" s="388" t="str">
        <f t="shared" si="34"/>
        <v>Pilar 6</v>
      </c>
      <c r="B762" s="388">
        <f t="shared" si="34"/>
        <v>6</v>
      </c>
      <c r="C762" s="388" t="s">
        <v>351</v>
      </c>
      <c r="D762" s="388" t="s">
        <v>457</v>
      </c>
      <c r="E762" s="389">
        <v>12</v>
      </c>
      <c r="F762" s="388" t="s">
        <v>458</v>
      </c>
      <c r="G762" s="389">
        <v>191</v>
      </c>
      <c r="H762" s="390" t="s">
        <v>463</v>
      </c>
      <c r="I762" s="390" t="s">
        <v>464</v>
      </c>
      <c r="J762" s="390"/>
      <c r="K762" s="390" t="s">
        <v>109</v>
      </c>
      <c r="L762" s="390"/>
      <c r="M762" s="391" t="str">
        <f>VLOOKUP(G762,'[1]Matriz de Clasificacion'!$H$1:$K$341,4)</f>
        <v>Resultado</v>
      </c>
      <c r="N762" s="392">
        <f t="shared" si="30"/>
        <v>1</v>
      </c>
      <c r="O762" s="390" t="s">
        <v>1203</v>
      </c>
      <c r="P762" s="475" t="s">
        <v>91</v>
      </c>
      <c r="Q762" s="475" t="s">
        <v>1612</v>
      </c>
      <c r="R762" s="395"/>
      <c r="S762" s="390"/>
      <c r="T762" s="391"/>
      <c r="U762" s="390"/>
      <c r="V762" s="391"/>
      <c r="W762" s="391"/>
      <c r="X762" s="475" t="s">
        <v>1681</v>
      </c>
      <c r="Y762" s="391"/>
      <c r="Z762" s="299"/>
      <c r="AA762" s="299"/>
      <c r="AB762" s="299"/>
      <c r="AC762" s="389"/>
    </row>
    <row r="763" spans="1:29" s="394" customFormat="1" ht="153" x14ac:dyDescent="0.2">
      <c r="A763" s="388" t="str">
        <f t="shared" si="34"/>
        <v>Pilar 6</v>
      </c>
      <c r="B763" s="388">
        <f t="shared" si="34"/>
        <v>6</v>
      </c>
      <c r="C763" s="388" t="s">
        <v>351</v>
      </c>
      <c r="D763" s="388" t="s">
        <v>457</v>
      </c>
      <c r="E763" s="389">
        <v>12</v>
      </c>
      <c r="F763" s="388" t="s">
        <v>458</v>
      </c>
      <c r="G763" s="389">
        <v>191</v>
      </c>
      <c r="H763" s="390" t="s">
        <v>463</v>
      </c>
      <c r="I763" s="390" t="s">
        <v>464</v>
      </c>
      <c r="J763" s="390"/>
      <c r="K763" s="390" t="s">
        <v>109</v>
      </c>
      <c r="L763" s="390"/>
      <c r="M763" s="391" t="str">
        <f>VLOOKUP(G763,'[1]Matriz de Clasificacion'!$H$1:$K$341,4)</f>
        <v>Resultado</v>
      </c>
      <c r="N763" s="392">
        <f t="shared" si="30"/>
        <v>1</v>
      </c>
      <c r="O763" s="390" t="s">
        <v>1199</v>
      </c>
      <c r="P763" s="475" t="s">
        <v>91</v>
      </c>
      <c r="Q763" s="475" t="s">
        <v>1613</v>
      </c>
      <c r="R763" s="395"/>
      <c r="S763" s="390"/>
      <c r="T763" s="391"/>
      <c r="U763" s="390"/>
      <c r="V763" s="391"/>
      <c r="W763" s="391"/>
      <c r="X763" s="475" t="s">
        <v>1681</v>
      </c>
      <c r="Y763" s="391"/>
      <c r="Z763" s="299"/>
      <c r="AA763" s="299"/>
      <c r="AB763" s="299"/>
      <c r="AC763" s="389"/>
    </row>
    <row r="764" spans="1:29" s="394" customFormat="1" ht="153" x14ac:dyDescent="0.2">
      <c r="A764" s="388" t="str">
        <f t="shared" si="34"/>
        <v>Pilar 6</v>
      </c>
      <c r="B764" s="388">
        <f t="shared" si="34"/>
        <v>6</v>
      </c>
      <c r="C764" s="388" t="s">
        <v>351</v>
      </c>
      <c r="D764" s="388" t="s">
        <v>457</v>
      </c>
      <c r="E764" s="389">
        <v>12</v>
      </c>
      <c r="F764" s="388" t="s">
        <v>458</v>
      </c>
      <c r="G764" s="389">
        <v>191</v>
      </c>
      <c r="H764" s="390" t="s">
        <v>463</v>
      </c>
      <c r="I764" s="390" t="s">
        <v>464</v>
      </c>
      <c r="J764" s="390"/>
      <c r="K764" s="390" t="s">
        <v>109</v>
      </c>
      <c r="L764" s="390"/>
      <c r="M764" s="391" t="str">
        <f>VLOOKUP(G764,'[1]Matriz de Clasificacion'!$H$1:$K$341,4)</f>
        <v>Resultado</v>
      </c>
      <c r="N764" s="392">
        <f t="shared" si="30"/>
        <v>1</v>
      </c>
      <c r="O764" s="390" t="s">
        <v>1200</v>
      </c>
      <c r="P764" s="475" t="s">
        <v>91</v>
      </c>
      <c r="Q764" s="475" t="s">
        <v>1737</v>
      </c>
      <c r="R764" s="395"/>
      <c r="S764" s="390"/>
      <c r="T764" s="391"/>
      <c r="U764" s="390"/>
      <c r="V764" s="391"/>
      <c r="W764" s="391"/>
      <c r="X764" s="475" t="s">
        <v>1681</v>
      </c>
      <c r="Y764" s="391"/>
      <c r="Z764" s="299"/>
      <c r="AA764" s="299"/>
      <c r="AB764" s="299"/>
      <c r="AC764" s="389"/>
    </row>
    <row r="765" spans="1:29" s="394" customFormat="1" ht="153" x14ac:dyDescent="0.2">
      <c r="A765" s="388" t="str">
        <f t="shared" si="34"/>
        <v>Pilar 6</v>
      </c>
      <c r="B765" s="388">
        <f t="shared" si="34"/>
        <v>6</v>
      </c>
      <c r="C765" s="388" t="s">
        <v>351</v>
      </c>
      <c r="D765" s="388" t="s">
        <v>457</v>
      </c>
      <c r="E765" s="389">
        <v>12</v>
      </c>
      <c r="F765" s="388" t="s">
        <v>458</v>
      </c>
      <c r="G765" s="389">
        <v>191</v>
      </c>
      <c r="H765" s="390" t="s">
        <v>463</v>
      </c>
      <c r="I765" s="390" t="s">
        <v>464</v>
      </c>
      <c r="J765" s="390"/>
      <c r="K765" s="390" t="s">
        <v>109</v>
      </c>
      <c r="L765" s="390"/>
      <c r="M765" s="391" t="str">
        <f>VLOOKUP(G765,'[1]Matriz de Clasificacion'!$H$1:$K$341,4)</f>
        <v>Resultado</v>
      </c>
      <c r="N765" s="392">
        <f t="shared" si="30"/>
        <v>1</v>
      </c>
      <c r="O765" s="390" t="s">
        <v>1198</v>
      </c>
      <c r="P765" s="475" t="s">
        <v>91</v>
      </c>
      <c r="Q765" s="475" t="s">
        <v>1614</v>
      </c>
      <c r="R765" s="395"/>
      <c r="S765" s="390"/>
      <c r="T765" s="391"/>
      <c r="U765" s="390"/>
      <c r="V765" s="391"/>
      <c r="W765" s="391"/>
      <c r="X765" s="475" t="s">
        <v>1681</v>
      </c>
      <c r="Y765" s="391"/>
      <c r="Z765" s="299"/>
      <c r="AA765" s="299"/>
      <c r="AB765" s="299"/>
      <c r="AC765" s="389"/>
    </row>
    <row r="766" spans="1:29" s="394" customFormat="1" ht="153" x14ac:dyDescent="0.2">
      <c r="A766" s="388" t="str">
        <f t="shared" si="34"/>
        <v>Pilar 6</v>
      </c>
      <c r="B766" s="388">
        <f t="shared" si="34"/>
        <v>6</v>
      </c>
      <c r="C766" s="388" t="s">
        <v>351</v>
      </c>
      <c r="D766" s="388" t="s">
        <v>457</v>
      </c>
      <c r="E766" s="389">
        <v>12</v>
      </c>
      <c r="F766" s="388" t="s">
        <v>458</v>
      </c>
      <c r="G766" s="389">
        <v>191</v>
      </c>
      <c r="H766" s="390" t="s">
        <v>463</v>
      </c>
      <c r="I766" s="390" t="s">
        <v>464</v>
      </c>
      <c r="J766" s="390"/>
      <c r="K766" s="390" t="s">
        <v>109</v>
      </c>
      <c r="L766" s="390"/>
      <c r="M766" s="391" t="str">
        <f>VLOOKUP(G766,'[1]Matriz de Clasificacion'!$H$1:$K$341,4)</f>
        <v>Resultado</v>
      </c>
      <c r="N766" s="392">
        <f t="shared" si="30"/>
        <v>1</v>
      </c>
      <c r="O766" s="390" t="s">
        <v>1197</v>
      </c>
      <c r="P766" s="475" t="s">
        <v>91</v>
      </c>
      <c r="Q766" s="475" t="s">
        <v>1615</v>
      </c>
      <c r="R766" s="395"/>
      <c r="S766" s="390"/>
      <c r="T766" s="391"/>
      <c r="U766" s="390"/>
      <c r="V766" s="391"/>
      <c r="W766" s="391"/>
      <c r="X766" s="475" t="s">
        <v>1681</v>
      </c>
      <c r="Y766" s="391"/>
      <c r="Z766" s="299"/>
      <c r="AA766" s="299"/>
      <c r="AB766" s="299"/>
      <c r="AC766" s="389"/>
    </row>
    <row r="767" spans="1:29" s="394" customFormat="1" ht="153" x14ac:dyDescent="0.2">
      <c r="A767" s="388" t="str">
        <f t="shared" si="34"/>
        <v>Pilar 6</v>
      </c>
      <c r="B767" s="388">
        <f t="shared" si="34"/>
        <v>6</v>
      </c>
      <c r="C767" s="388" t="s">
        <v>351</v>
      </c>
      <c r="D767" s="388" t="s">
        <v>457</v>
      </c>
      <c r="E767" s="389">
        <v>12</v>
      </c>
      <c r="F767" s="388" t="s">
        <v>458</v>
      </c>
      <c r="G767" s="389">
        <v>191</v>
      </c>
      <c r="H767" s="390" t="s">
        <v>463</v>
      </c>
      <c r="I767" s="390" t="s">
        <v>464</v>
      </c>
      <c r="J767" s="390"/>
      <c r="K767" s="390" t="s">
        <v>109</v>
      </c>
      <c r="L767" s="390"/>
      <c r="M767" s="391" t="str">
        <f>VLOOKUP(G767,'[1]Matriz de Clasificacion'!$H$1:$K$341,4)</f>
        <v>Resultado</v>
      </c>
      <c r="N767" s="392">
        <f t="shared" si="30"/>
        <v>1</v>
      </c>
      <c r="O767" s="390" t="s">
        <v>1196</v>
      </c>
      <c r="P767" s="475" t="s">
        <v>91</v>
      </c>
      <c r="Q767" s="475" t="s">
        <v>1738</v>
      </c>
      <c r="R767" s="395"/>
      <c r="S767" s="390"/>
      <c r="T767" s="391"/>
      <c r="U767" s="390"/>
      <c r="V767" s="391"/>
      <c r="W767" s="391"/>
      <c r="X767" s="475" t="s">
        <v>1681</v>
      </c>
      <c r="Y767" s="391"/>
      <c r="Z767" s="299"/>
      <c r="AA767" s="299"/>
      <c r="AB767" s="299"/>
      <c r="AC767" s="389"/>
    </row>
    <row r="768" spans="1:29" s="394" customFormat="1" ht="153" x14ac:dyDescent="0.2">
      <c r="A768" s="388" t="str">
        <f t="shared" si="34"/>
        <v>Pilar 6</v>
      </c>
      <c r="B768" s="388">
        <f t="shared" si="34"/>
        <v>6</v>
      </c>
      <c r="C768" s="388" t="s">
        <v>351</v>
      </c>
      <c r="D768" s="388" t="s">
        <v>457</v>
      </c>
      <c r="E768" s="389">
        <v>12</v>
      </c>
      <c r="F768" s="388" t="s">
        <v>458</v>
      </c>
      <c r="G768" s="389">
        <v>191</v>
      </c>
      <c r="H768" s="390" t="s">
        <v>463</v>
      </c>
      <c r="I768" s="390" t="s">
        <v>464</v>
      </c>
      <c r="J768" s="390"/>
      <c r="K768" s="390" t="s">
        <v>109</v>
      </c>
      <c r="L768" s="390"/>
      <c r="M768" s="391" t="str">
        <f>VLOOKUP(G768,'[1]Matriz de Clasificacion'!$H$1:$K$341,4)</f>
        <v>Resultado</v>
      </c>
      <c r="N768" s="392">
        <f t="shared" si="30"/>
        <v>1</v>
      </c>
      <c r="O768" s="390" t="s">
        <v>1195</v>
      </c>
      <c r="P768" s="475" t="s">
        <v>91</v>
      </c>
      <c r="Q768" s="475" t="s">
        <v>1656</v>
      </c>
      <c r="R768" s="395"/>
      <c r="S768" s="390"/>
      <c r="T768" s="391"/>
      <c r="U768" s="390"/>
      <c r="V768" s="391"/>
      <c r="W768" s="391"/>
      <c r="X768" s="475" t="s">
        <v>1681</v>
      </c>
      <c r="Y768" s="391"/>
      <c r="Z768" s="299"/>
      <c r="AA768" s="299"/>
      <c r="AB768" s="299"/>
      <c r="AC768" s="389"/>
    </row>
    <row r="769" spans="1:29" s="394" customFormat="1" ht="153" x14ac:dyDescent="0.2">
      <c r="A769" s="388" t="str">
        <f t="shared" si="34"/>
        <v>Pilar 6</v>
      </c>
      <c r="B769" s="388">
        <f t="shared" si="34"/>
        <v>6</v>
      </c>
      <c r="C769" s="388" t="s">
        <v>351</v>
      </c>
      <c r="D769" s="388" t="s">
        <v>457</v>
      </c>
      <c r="E769" s="389">
        <v>12</v>
      </c>
      <c r="F769" s="388" t="s">
        <v>458</v>
      </c>
      <c r="G769" s="389">
        <v>191</v>
      </c>
      <c r="H769" s="390" t="s">
        <v>463</v>
      </c>
      <c r="I769" s="390" t="s">
        <v>464</v>
      </c>
      <c r="J769" s="390"/>
      <c r="K769" s="390" t="s">
        <v>109</v>
      </c>
      <c r="L769" s="390"/>
      <c r="M769" s="391" t="str">
        <f>VLOOKUP(G769,'[1]Matriz de Clasificacion'!$H$1:$K$341,4)</f>
        <v>Resultado</v>
      </c>
      <c r="N769" s="392">
        <f t="shared" si="30"/>
        <v>1</v>
      </c>
      <c r="O769" s="390" t="s">
        <v>1203</v>
      </c>
      <c r="P769" s="475" t="s">
        <v>28</v>
      </c>
      <c r="Q769" s="475" t="s">
        <v>1692</v>
      </c>
      <c r="R769" s="395"/>
      <c r="S769" s="390"/>
      <c r="T769" s="391"/>
      <c r="U769" s="390"/>
      <c r="V769" s="391"/>
      <c r="W769" s="391"/>
      <c r="X769" s="475" t="s">
        <v>1681</v>
      </c>
      <c r="Y769" s="391"/>
      <c r="Z769" s="299"/>
      <c r="AA769" s="299"/>
      <c r="AB769" s="299"/>
      <c r="AC769" s="389"/>
    </row>
    <row r="770" spans="1:29" s="394" customFormat="1" ht="153" x14ac:dyDescent="0.2">
      <c r="A770" s="388" t="str">
        <f t="shared" si="34"/>
        <v>Pilar 6</v>
      </c>
      <c r="B770" s="388">
        <f t="shared" si="34"/>
        <v>6</v>
      </c>
      <c r="C770" s="388" t="s">
        <v>351</v>
      </c>
      <c r="D770" s="388" t="s">
        <v>457</v>
      </c>
      <c r="E770" s="389">
        <v>12</v>
      </c>
      <c r="F770" s="388" t="s">
        <v>458</v>
      </c>
      <c r="G770" s="389">
        <v>191</v>
      </c>
      <c r="H770" s="390" t="s">
        <v>463</v>
      </c>
      <c r="I770" s="390" t="s">
        <v>464</v>
      </c>
      <c r="J770" s="390"/>
      <c r="K770" s="390" t="s">
        <v>109</v>
      </c>
      <c r="L770" s="390"/>
      <c r="M770" s="391" t="str">
        <f>VLOOKUP(G770,'[1]Matriz de Clasificacion'!$H$1:$K$341,4)</f>
        <v>Resultado</v>
      </c>
      <c r="N770" s="392">
        <f t="shared" si="30"/>
        <v>1</v>
      </c>
      <c r="O770" s="390" t="s">
        <v>1199</v>
      </c>
      <c r="P770" s="475" t="s">
        <v>28</v>
      </c>
      <c r="Q770" s="475" t="s">
        <v>1693</v>
      </c>
      <c r="R770" s="395"/>
      <c r="S770" s="390"/>
      <c r="T770" s="391"/>
      <c r="U770" s="390"/>
      <c r="V770" s="391"/>
      <c r="W770" s="391"/>
      <c r="X770" s="475" t="s">
        <v>1681</v>
      </c>
      <c r="Y770" s="391"/>
      <c r="Z770" s="299"/>
      <c r="AA770" s="299"/>
      <c r="AB770" s="299"/>
      <c r="AC770" s="389"/>
    </row>
    <row r="771" spans="1:29" s="394" customFormat="1" ht="153" x14ac:dyDescent="0.2">
      <c r="A771" s="388" t="str">
        <f t="shared" si="34"/>
        <v>Pilar 6</v>
      </c>
      <c r="B771" s="388">
        <f t="shared" si="34"/>
        <v>6</v>
      </c>
      <c r="C771" s="388" t="s">
        <v>351</v>
      </c>
      <c r="D771" s="388" t="s">
        <v>457</v>
      </c>
      <c r="E771" s="389">
        <v>12</v>
      </c>
      <c r="F771" s="388" t="s">
        <v>458</v>
      </c>
      <c r="G771" s="389">
        <v>191</v>
      </c>
      <c r="H771" s="390" t="s">
        <v>463</v>
      </c>
      <c r="I771" s="390" t="s">
        <v>464</v>
      </c>
      <c r="J771" s="390"/>
      <c r="K771" s="390" t="s">
        <v>109</v>
      </c>
      <c r="L771" s="390"/>
      <c r="M771" s="391" t="str">
        <f>VLOOKUP(G771,'[1]Matriz de Clasificacion'!$H$1:$K$341,4)</f>
        <v>Resultado</v>
      </c>
      <c r="N771" s="392">
        <f t="shared" si="30"/>
        <v>1</v>
      </c>
      <c r="O771" s="390" t="s">
        <v>1200</v>
      </c>
      <c r="P771" s="475" t="s">
        <v>28</v>
      </c>
      <c r="Q771" s="475" t="s">
        <v>1694</v>
      </c>
      <c r="R771" s="395"/>
      <c r="S771" s="390"/>
      <c r="T771" s="391"/>
      <c r="U771" s="390"/>
      <c r="V771" s="391"/>
      <c r="W771" s="391"/>
      <c r="X771" s="475" t="s">
        <v>1681</v>
      </c>
      <c r="Y771" s="391"/>
      <c r="Z771" s="299"/>
      <c r="AA771" s="299"/>
      <c r="AB771" s="299"/>
      <c r="AC771" s="389"/>
    </row>
    <row r="772" spans="1:29" s="394" customFormat="1" ht="153" x14ac:dyDescent="0.2">
      <c r="A772" s="388" t="str">
        <f t="shared" ref="A772:B772" si="35">A754</f>
        <v>Pilar 6</v>
      </c>
      <c r="B772" s="388">
        <f t="shared" si="35"/>
        <v>6</v>
      </c>
      <c r="C772" s="388" t="s">
        <v>351</v>
      </c>
      <c r="D772" s="388" t="s">
        <v>457</v>
      </c>
      <c r="E772" s="389">
        <v>12</v>
      </c>
      <c r="F772" s="388" t="s">
        <v>458</v>
      </c>
      <c r="G772" s="389">
        <v>191</v>
      </c>
      <c r="H772" s="390" t="s">
        <v>463</v>
      </c>
      <c r="I772" s="390" t="s">
        <v>464</v>
      </c>
      <c r="J772" s="390"/>
      <c r="K772" s="390" t="s">
        <v>109</v>
      </c>
      <c r="L772" s="390"/>
      <c r="M772" s="391" t="str">
        <f>VLOOKUP(G772,'[1]Matriz de Clasificacion'!$H$1:$K$341,4)</f>
        <v>Resultado</v>
      </c>
      <c r="N772" s="392">
        <f t="shared" si="30"/>
        <v>1</v>
      </c>
      <c r="O772" s="390" t="s">
        <v>1198</v>
      </c>
      <c r="P772" s="475" t="s">
        <v>28</v>
      </c>
      <c r="Q772" s="475" t="s">
        <v>1695</v>
      </c>
      <c r="R772" s="395"/>
      <c r="S772" s="390"/>
      <c r="T772" s="391"/>
      <c r="U772" s="390"/>
      <c r="V772" s="391"/>
      <c r="W772" s="391"/>
      <c r="X772" s="475" t="s">
        <v>1681</v>
      </c>
      <c r="Y772" s="391"/>
      <c r="Z772" s="299"/>
      <c r="AA772" s="299"/>
      <c r="AB772" s="299"/>
      <c r="AC772" s="389"/>
    </row>
    <row r="773" spans="1:29" s="394" customFormat="1" ht="153" x14ac:dyDescent="0.2">
      <c r="A773" s="388" t="str">
        <f>A755</f>
        <v>Pilar 6</v>
      </c>
      <c r="B773" s="388">
        <f>B755</f>
        <v>6</v>
      </c>
      <c r="C773" s="388" t="s">
        <v>351</v>
      </c>
      <c r="D773" s="388" t="s">
        <v>457</v>
      </c>
      <c r="E773" s="389">
        <v>12</v>
      </c>
      <c r="F773" s="388" t="s">
        <v>458</v>
      </c>
      <c r="G773" s="389">
        <v>191</v>
      </c>
      <c r="H773" s="390" t="s">
        <v>463</v>
      </c>
      <c r="I773" s="390" t="s">
        <v>464</v>
      </c>
      <c r="J773" s="390"/>
      <c r="K773" s="390" t="s">
        <v>109</v>
      </c>
      <c r="L773" s="390"/>
      <c r="M773" s="391" t="str">
        <f>VLOOKUP(G773,'[1]Matriz de Clasificacion'!$H$1:$K$341,4)</f>
        <v>Resultado</v>
      </c>
      <c r="N773" s="392">
        <f t="shared" si="30"/>
        <v>1</v>
      </c>
      <c r="O773" s="390" t="s">
        <v>1197</v>
      </c>
      <c r="P773" s="475" t="s">
        <v>28</v>
      </c>
      <c r="Q773" s="475" t="s">
        <v>1704</v>
      </c>
      <c r="R773" s="395"/>
      <c r="S773" s="390" t="s">
        <v>972</v>
      </c>
      <c r="T773" s="390" t="s">
        <v>928</v>
      </c>
      <c r="U773" s="390" t="s">
        <v>982</v>
      </c>
      <c r="V773" s="391"/>
      <c r="W773" s="391"/>
      <c r="X773" s="475" t="s">
        <v>1681</v>
      </c>
      <c r="Y773" s="391"/>
      <c r="Z773" s="428"/>
      <c r="AA773" s="428"/>
      <c r="AB773" s="428"/>
      <c r="AC773" s="389"/>
    </row>
    <row r="774" spans="1:29" s="394" customFormat="1" ht="153" x14ac:dyDescent="0.2">
      <c r="A774" s="388" t="str">
        <f t="shared" ref="A774:B775" si="36">A773</f>
        <v>Pilar 6</v>
      </c>
      <c r="B774" s="388">
        <f t="shared" si="36"/>
        <v>6</v>
      </c>
      <c r="C774" s="388" t="s">
        <v>351</v>
      </c>
      <c r="D774" s="388" t="s">
        <v>457</v>
      </c>
      <c r="E774" s="389">
        <v>12</v>
      </c>
      <c r="F774" s="388" t="s">
        <v>458</v>
      </c>
      <c r="G774" s="389">
        <v>191</v>
      </c>
      <c r="H774" s="390" t="s">
        <v>463</v>
      </c>
      <c r="I774" s="390" t="s">
        <v>464</v>
      </c>
      <c r="J774" s="390"/>
      <c r="K774" s="390" t="s">
        <v>109</v>
      </c>
      <c r="L774" s="390"/>
      <c r="M774" s="391" t="str">
        <f>VLOOKUP(G774,'[1]Matriz de Clasificacion'!$H$1:$K$341,4)</f>
        <v>Resultado</v>
      </c>
      <c r="N774" s="392">
        <f t="shared" si="30"/>
        <v>1</v>
      </c>
      <c r="O774" s="390" t="s">
        <v>1196</v>
      </c>
      <c r="P774" s="475" t="s">
        <v>28</v>
      </c>
      <c r="Q774" s="475" t="s">
        <v>1626</v>
      </c>
      <c r="R774" s="395"/>
      <c r="S774" s="390"/>
      <c r="T774" s="390"/>
      <c r="U774" s="390"/>
      <c r="V774" s="391"/>
      <c r="W774" s="391"/>
      <c r="X774" s="475" t="s">
        <v>1681</v>
      </c>
      <c r="Y774" s="391"/>
      <c r="Z774" s="355"/>
      <c r="AA774" s="355"/>
      <c r="AB774" s="355"/>
      <c r="AC774" s="389"/>
    </row>
    <row r="775" spans="1:29" s="394" customFormat="1" ht="153" x14ac:dyDescent="0.2">
      <c r="A775" s="388" t="str">
        <f t="shared" si="36"/>
        <v>Pilar 6</v>
      </c>
      <c r="B775" s="388">
        <f t="shared" si="36"/>
        <v>6</v>
      </c>
      <c r="C775" s="388" t="s">
        <v>351</v>
      </c>
      <c r="D775" s="388" t="s">
        <v>457</v>
      </c>
      <c r="E775" s="389">
        <v>12</v>
      </c>
      <c r="F775" s="388" t="s">
        <v>458</v>
      </c>
      <c r="G775" s="389">
        <v>191</v>
      </c>
      <c r="H775" s="390" t="s">
        <v>463</v>
      </c>
      <c r="I775" s="390" t="s">
        <v>464</v>
      </c>
      <c r="J775" s="390"/>
      <c r="K775" s="390" t="s">
        <v>109</v>
      </c>
      <c r="L775" s="390"/>
      <c r="M775" s="391" t="str">
        <f>VLOOKUP(G775,'[1]Matriz de Clasificacion'!$H$1:$K$341,4)</f>
        <v>Resultado</v>
      </c>
      <c r="N775" s="392">
        <f t="shared" si="30"/>
        <v>1</v>
      </c>
      <c r="O775" s="390" t="s">
        <v>1195</v>
      </c>
      <c r="P775" s="475" t="s">
        <v>28</v>
      </c>
      <c r="Q775" s="475" t="s">
        <v>1627</v>
      </c>
      <c r="R775" s="395"/>
      <c r="S775" s="390"/>
      <c r="T775" s="390"/>
      <c r="U775" s="390"/>
      <c r="V775" s="391"/>
      <c r="W775" s="391"/>
      <c r="X775" s="475" t="s">
        <v>1681</v>
      </c>
      <c r="Y775" s="391"/>
      <c r="Z775" s="428"/>
      <c r="AA775" s="428"/>
      <c r="AB775" s="428"/>
      <c r="AC775" s="389"/>
    </row>
    <row r="776" spans="1:29" s="285" customFormat="1" ht="180" x14ac:dyDescent="0.2">
      <c r="A776" s="279" t="s">
        <v>465</v>
      </c>
      <c r="B776" s="280">
        <v>7</v>
      </c>
      <c r="C776" s="279" t="s">
        <v>466</v>
      </c>
      <c r="D776" s="279" t="s">
        <v>13</v>
      </c>
      <c r="E776" s="280">
        <v>1</v>
      </c>
      <c r="F776" s="279" t="s">
        <v>467</v>
      </c>
      <c r="G776" s="280">
        <v>192</v>
      </c>
      <c r="H776" s="281" t="s">
        <v>468</v>
      </c>
      <c r="I776" s="281" t="s">
        <v>469</v>
      </c>
      <c r="J776" s="281"/>
      <c r="K776" s="281" t="s">
        <v>17</v>
      </c>
      <c r="L776" s="281"/>
      <c r="M776" s="282" t="str">
        <f>VLOOKUP(G776,'[1]Matriz de Clasificacion'!$H$1:$K$341,4)</f>
        <v>Resultado</v>
      </c>
      <c r="N776" s="310">
        <f t="shared" si="30"/>
        <v>1</v>
      </c>
      <c r="O776" s="281" t="s">
        <v>1195</v>
      </c>
      <c r="P776" s="281" t="s">
        <v>28</v>
      </c>
      <c r="Q776" s="281" t="s">
        <v>929</v>
      </c>
      <c r="R776" s="284"/>
      <c r="S776" s="281" t="s">
        <v>929</v>
      </c>
      <c r="T776" s="282"/>
      <c r="U776" s="282"/>
      <c r="V776" s="282"/>
      <c r="W776" s="282"/>
      <c r="X776" s="282"/>
      <c r="Y776" s="282"/>
      <c r="Z776" s="280"/>
      <c r="AA776" s="280"/>
      <c r="AB776" s="280"/>
      <c r="AC776" s="280"/>
    </row>
    <row r="777" spans="1:29" s="293" customFormat="1" ht="165.75" x14ac:dyDescent="0.2">
      <c r="A777" s="288" t="s">
        <v>465</v>
      </c>
      <c r="B777" s="289">
        <v>7</v>
      </c>
      <c r="C777" s="288" t="s">
        <v>466</v>
      </c>
      <c r="D777" s="288" t="s">
        <v>13</v>
      </c>
      <c r="E777" s="289">
        <v>1</v>
      </c>
      <c r="F777" s="288" t="s">
        <v>467</v>
      </c>
      <c r="G777" s="280">
        <v>193</v>
      </c>
      <c r="H777" s="290" t="s">
        <v>470</v>
      </c>
      <c r="I777" s="290" t="s">
        <v>471</v>
      </c>
      <c r="J777" s="290"/>
      <c r="K777" s="290" t="s">
        <v>17</v>
      </c>
      <c r="L777" s="290"/>
      <c r="M777" s="282" t="str">
        <f>VLOOKUP(G777,'[1]Matriz de Clasificacion'!$H$1:$K$341,4)</f>
        <v>Proceso</v>
      </c>
      <c r="N777" s="310">
        <f t="shared" si="30"/>
        <v>0</v>
      </c>
      <c r="O777" s="290"/>
      <c r="P777" s="290"/>
      <c r="Q777" s="290"/>
      <c r="R777" s="291"/>
      <c r="S777" s="292"/>
      <c r="T777" s="292"/>
      <c r="U777" s="292"/>
      <c r="V777" s="292"/>
      <c r="W777" s="292"/>
      <c r="X777" s="292"/>
      <c r="Y777" s="292"/>
      <c r="Z777" s="289"/>
      <c r="AA777" s="289"/>
      <c r="AB777" s="289"/>
      <c r="AC777" s="289"/>
    </row>
    <row r="778" spans="1:29" s="285" customFormat="1" ht="165.75" x14ac:dyDescent="0.2">
      <c r="A778" s="279" t="s">
        <v>465</v>
      </c>
      <c r="B778" s="280">
        <v>7</v>
      </c>
      <c r="C778" s="279" t="s">
        <v>466</v>
      </c>
      <c r="D778" s="279" t="s">
        <v>13</v>
      </c>
      <c r="E778" s="280">
        <v>1</v>
      </c>
      <c r="F778" s="279" t="s">
        <v>467</v>
      </c>
      <c r="G778" s="280">
        <v>194</v>
      </c>
      <c r="H778" s="281" t="s">
        <v>472</v>
      </c>
      <c r="I778" s="281" t="s">
        <v>473</v>
      </c>
      <c r="J778" s="281"/>
      <c r="K778" s="281" t="s">
        <v>17</v>
      </c>
      <c r="L778" s="281"/>
      <c r="M778" s="282" t="str">
        <f>VLOOKUP(G778,'[1]Matriz de Clasificacion'!$H$1:$K$341,4)</f>
        <v>Proceso</v>
      </c>
      <c r="N778" s="310">
        <f t="shared" si="30"/>
        <v>0</v>
      </c>
      <c r="O778" s="281"/>
      <c r="P778" s="281"/>
      <c r="Q778" s="281"/>
      <c r="R778" s="284"/>
      <c r="S778" s="282"/>
      <c r="T778" s="282"/>
      <c r="U778" s="282"/>
      <c r="V778" s="282"/>
      <c r="W778" s="282"/>
      <c r="X778" s="282"/>
      <c r="Y778" s="282"/>
      <c r="Z778" s="280"/>
      <c r="AA778" s="280"/>
      <c r="AB778" s="280"/>
      <c r="AC778" s="280"/>
    </row>
    <row r="779" spans="1:29" s="293" customFormat="1" ht="165.75" x14ac:dyDescent="0.2">
      <c r="A779" s="288" t="s">
        <v>465</v>
      </c>
      <c r="B779" s="289">
        <v>7</v>
      </c>
      <c r="C779" s="288" t="s">
        <v>466</v>
      </c>
      <c r="D779" s="288" t="s">
        <v>13</v>
      </c>
      <c r="E779" s="289">
        <v>1</v>
      </c>
      <c r="F779" s="288" t="s">
        <v>467</v>
      </c>
      <c r="G779" s="280">
        <v>195</v>
      </c>
      <c r="H779" s="290" t="s">
        <v>474</v>
      </c>
      <c r="I779" s="290" t="s">
        <v>475</v>
      </c>
      <c r="J779" s="290"/>
      <c r="K779" s="290" t="s">
        <v>17</v>
      </c>
      <c r="L779" s="290"/>
      <c r="M779" s="282" t="str">
        <f>VLOOKUP(G779,'[1]Matriz de Clasificacion'!$H$1:$K$341,4)</f>
        <v>Proceso</v>
      </c>
      <c r="N779" s="310">
        <f t="shared" si="30"/>
        <v>0</v>
      </c>
      <c r="O779" s="290"/>
      <c r="P779" s="290"/>
      <c r="Q779" s="290"/>
      <c r="R779" s="291"/>
      <c r="S779" s="292"/>
      <c r="T779" s="292"/>
      <c r="U779" s="292"/>
      <c r="V779" s="292"/>
      <c r="W779" s="292"/>
      <c r="X779" s="292"/>
      <c r="Y779" s="292"/>
      <c r="Z779" s="289"/>
      <c r="AA779" s="289"/>
      <c r="AB779" s="289"/>
      <c r="AC779" s="289"/>
    </row>
    <row r="780" spans="1:29" s="303" customFormat="1" ht="140.25" x14ac:dyDescent="0.2">
      <c r="A780" s="298" t="s">
        <v>465</v>
      </c>
      <c r="B780" s="299">
        <v>7</v>
      </c>
      <c r="C780" s="298" t="s">
        <v>466</v>
      </c>
      <c r="D780" s="298" t="s">
        <v>41</v>
      </c>
      <c r="E780" s="299">
        <v>2</v>
      </c>
      <c r="F780" s="298" t="s">
        <v>476</v>
      </c>
      <c r="G780" s="280">
        <v>196</v>
      </c>
      <c r="H780" s="300" t="s">
        <v>477</v>
      </c>
      <c r="I780" s="300" t="s">
        <v>478</v>
      </c>
      <c r="J780" s="300"/>
      <c r="K780" s="300" t="s">
        <v>17</v>
      </c>
      <c r="L780" s="300"/>
      <c r="M780" s="282" t="str">
        <f>VLOOKUP(G780,'[1]Matriz de Clasificacion'!$H$1:$K$341,4)</f>
        <v>Proceso</v>
      </c>
      <c r="N780" s="310">
        <f t="shared" si="30"/>
        <v>0</v>
      </c>
      <c r="O780" s="300"/>
      <c r="P780" s="300"/>
      <c r="Q780" s="300"/>
      <c r="R780" s="301"/>
      <c r="S780" s="302"/>
      <c r="T780" s="302"/>
      <c r="U780" s="302"/>
      <c r="V780" s="302"/>
      <c r="W780" s="302"/>
      <c r="X780" s="302"/>
      <c r="Y780" s="302"/>
      <c r="Z780" s="299"/>
      <c r="AA780" s="299"/>
      <c r="AB780" s="299"/>
      <c r="AC780" s="299"/>
    </row>
    <row r="781" spans="1:29" s="309" customFormat="1" ht="140.25" x14ac:dyDescent="0.2">
      <c r="A781" s="304" t="s">
        <v>465</v>
      </c>
      <c r="B781" s="305">
        <v>7</v>
      </c>
      <c r="C781" s="304" t="s">
        <v>466</v>
      </c>
      <c r="D781" s="304" t="s">
        <v>41</v>
      </c>
      <c r="E781" s="305">
        <v>2</v>
      </c>
      <c r="F781" s="304" t="s">
        <v>476</v>
      </c>
      <c r="G781" s="280">
        <v>197</v>
      </c>
      <c r="H781" s="306" t="s">
        <v>479</v>
      </c>
      <c r="I781" s="306" t="s">
        <v>480</v>
      </c>
      <c r="J781" s="306"/>
      <c r="K781" s="306" t="s">
        <v>17</v>
      </c>
      <c r="L781" s="306"/>
      <c r="M781" s="282" t="str">
        <f>VLOOKUP(G781,'[1]Matriz de Clasificacion'!$H$1:$K$341,4)</f>
        <v>Resultado</v>
      </c>
      <c r="N781" s="310">
        <f t="shared" si="30"/>
        <v>0</v>
      </c>
      <c r="O781" s="306"/>
      <c r="P781" s="306"/>
      <c r="Q781" s="306"/>
      <c r="R781" s="307"/>
      <c r="S781" s="308"/>
      <c r="T781" s="308"/>
      <c r="U781" s="308"/>
      <c r="V781" s="308"/>
      <c r="W781" s="308"/>
      <c r="X781" s="308"/>
      <c r="Y781" s="308"/>
      <c r="Z781" s="305"/>
      <c r="AA781" s="305"/>
      <c r="AB781" s="305"/>
      <c r="AC781" s="305"/>
    </row>
    <row r="782" spans="1:29" s="303" customFormat="1" ht="140.25" x14ac:dyDescent="0.2">
      <c r="A782" s="298" t="s">
        <v>465</v>
      </c>
      <c r="B782" s="299">
        <v>7</v>
      </c>
      <c r="C782" s="298" t="s">
        <v>466</v>
      </c>
      <c r="D782" s="298" t="s">
        <v>41</v>
      </c>
      <c r="E782" s="299">
        <v>2</v>
      </c>
      <c r="F782" s="298" t="s">
        <v>476</v>
      </c>
      <c r="G782" s="280">
        <v>198</v>
      </c>
      <c r="H782" s="300" t="s">
        <v>481</v>
      </c>
      <c r="I782" s="300" t="s">
        <v>482</v>
      </c>
      <c r="J782" s="300"/>
      <c r="K782" s="300" t="s">
        <v>17</v>
      </c>
      <c r="L782" s="300"/>
      <c r="M782" s="282" t="str">
        <f>VLOOKUP(G782,'[1]Matriz de Clasificacion'!$H$1:$K$341,4)</f>
        <v>Resultado</v>
      </c>
      <c r="N782" s="310">
        <f t="shared" si="30"/>
        <v>0</v>
      </c>
      <c r="O782" s="300"/>
      <c r="P782" s="300"/>
      <c r="Q782" s="300"/>
      <c r="R782" s="301"/>
      <c r="S782" s="302"/>
      <c r="T782" s="302"/>
      <c r="U782" s="302"/>
      <c r="V782" s="302"/>
      <c r="W782" s="302"/>
      <c r="X782" s="302"/>
      <c r="Y782" s="302"/>
      <c r="Z782" s="299"/>
      <c r="AA782" s="299"/>
      <c r="AB782" s="299"/>
      <c r="AC782" s="299"/>
    </row>
    <row r="783" spans="1:29" s="309" customFormat="1" ht="140.25" x14ac:dyDescent="0.2">
      <c r="A783" s="304" t="s">
        <v>465</v>
      </c>
      <c r="B783" s="305">
        <v>7</v>
      </c>
      <c r="C783" s="304" t="s">
        <v>466</v>
      </c>
      <c r="D783" s="304" t="s">
        <v>41</v>
      </c>
      <c r="E783" s="305">
        <v>2</v>
      </c>
      <c r="F783" s="304" t="s">
        <v>476</v>
      </c>
      <c r="G783" s="280">
        <v>199</v>
      </c>
      <c r="H783" s="306" t="s">
        <v>483</v>
      </c>
      <c r="I783" s="306" t="s">
        <v>484</v>
      </c>
      <c r="J783" s="306"/>
      <c r="K783" s="306" t="s">
        <v>17</v>
      </c>
      <c r="L783" s="306"/>
      <c r="M783" s="282" t="str">
        <f>VLOOKUP(G783,'[1]Matriz de Clasificacion'!$H$1:$K$341,4)</f>
        <v>Resultado</v>
      </c>
      <c r="N783" s="310">
        <f t="shared" si="30"/>
        <v>0</v>
      </c>
      <c r="O783" s="306"/>
      <c r="P783" s="306"/>
      <c r="Q783" s="306"/>
      <c r="R783" s="307"/>
      <c r="S783" s="308"/>
      <c r="T783" s="308"/>
      <c r="U783" s="308"/>
      <c r="V783" s="308"/>
      <c r="W783" s="308"/>
      <c r="X783" s="308"/>
      <c r="Y783" s="308"/>
      <c r="Z783" s="305"/>
      <c r="AA783" s="305"/>
      <c r="AB783" s="305"/>
      <c r="AC783" s="305"/>
    </row>
    <row r="784" spans="1:29" s="303" customFormat="1" ht="140.25" x14ac:dyDescent="0.2">
      <c r="A784" s="298" t="s">
        <v>465</v>
      </c>
      <c r="B784" s="299">
        <v>7</v>
      </c>
      <c r="C784" s="298" t="s">
        <v>466</v>
      </c>
      <c r="D784" s="298" t="s">
        <v>41</v>
      </c>
      <c r="E784" s="299">
        <v>2</v>
      </c>
      <c r="F784" s="298" t="s">
        <v>476</v>
      </c>
      <c r="G784" s="280">
        <v>200</v>
      </c>
      <c r="H784" s="300" t="s">
        <v>485</v>
      </c>
      <c r="I784" s="300" t="s">
        <v>486</v>
      </c>
      <c r="J784" s="300"/>
      <c r="K784" s="300" t="s">
        <v>17</v>
      </c>
      <c r="L784" s="300"/>
      <c r="M784" s="282" t="str">
        <f>VLOOKUP(G784,'[1]Matriz de Clasificacion'!$H$1:$K$341,4)</f>
        <v>Resultado</v>
      </c>
      <c r="N784" s="310">
        <f t="shared" si="30"/>
        <v>0</v>
      </c>
      <c r="O784" s="300"/>
      <c r="P784" s="300"/>
      <c r="Q784" s="300"/>
      <c r="R784" s="301"/>
      <c r="S784" s="302"/>
      <c r="T784" s="302"/>
      <c r="U784" s="302"/>
      <c r="V784" s="302"/>
      <c r="W784" s="302"/>
      <c r="X784" s="302"/>
      <c r="Y784" s="302"/>
      <c r="Z784" s="299"/>
      <c r="AA784" s="299"/>
      <c r="AB784" s="299"/>
      <c r="AC784" s="299"/>
    </row>
    <row r="785" spans="1:29" s="309" customFormat="1" ht="140.25" x14ac:dyDescent="0.2">
      <c r="A785" s="304" t="s">
        <v>465</v>
      </c>
      <c r="B785" s="305">
        <v>7</v>
      </c>
      <c r="C785" s="304" t="s">
        <v>466</v>
      </c>
      <c r="D785" s="304" t="s">
        <v>41</v>
      </c>
      <c r="E785" s="305">
        <v>2</v>
      </c>
      <c r="F785" s="304" t="s">
        <v>476</v>
      </c>
      <c r="G785" s="280">
        <v>201</v>
      </c>
      <c r="H785" s="306" t="s">
        <v>487</v>
      </c>
      <c r="I785" s="306" t="s">
        <v>488</v>
      </c>
      <c r="J785" s="306"/>
      <c r="K785" s="306" t="s">
        <v>17</v>
      </c>
      <c r="L785" s="306"/>
      <c r="M785" s="282" t="str">
        <f>VLOOKUP(G785,'[1]Matriz de Clasificacion'!$H$1:$K$341,4)</f>
        <v>Resultado</v>
      </c>
      <c r="N785" s="310">
        <f t="shared" si="30"/>
        <v>0</v>
      </c>
      <c r="O785" s="306"/>
      <c r="P785" s="306"/>
      <c r="Q785" s="306"/>
      <c r="R785" s="307"/>
      <c r="S785" s="308"/>
      <c r="T785" s="308"/>
      <c r="U785" s="308"/>
      <c r="V785" s="308"/>
      <c r="W785" s="308"/>
      <c r="X785" s="308"/>
      <c r="Y785" s="308"/>
      <c r="Z785" s="305"/>
      <c r="AA785" s="305"/>
      <c r="AB785" s="305"/>
      <c r="AC785" s="305"/>
    </row>
    <row r="786" spans="1:29" s="303" customFormat="1" ht="140.25" x14ac:dyDescent="0.2">
      <c r="A786" s="298" t="s">
        <v>465</v>
      </c>
      <c r="B786" s="299">
        <v>7</v>
      </c>
      <c r="C786" s="298" t="s">
        <v>466</v>
      </c>
      <c r="D786" s="298" t="s">
        <v>41</v>
      </c>
      <c r="E786" s="299">
        <v>2</v>
      </c>
      <c r="F786" s="298" t="s">
        <v>476</v>
      </c>
      <c r="G786" s="280">
        <v>202</v>
      </c>
      <c r="H786" s="300" t="s">
        <v>489</v>
      </c>
      <c r="I786" s="300" t="s">
        <v>490</v>
      </c>
      <c r="J786" s="300"/>
      <c r="K786" s="300" t="s">
        <v>17</v>
      </c>
      <c r="L786" s="300"/>
      <c r="M786" s="282" t="str">
        <f>VLOOKUP(G786,'[1]Matriz de Clasificacion'!$H$1:$K$341,4)</f>
        <v>Resultado</v>
      </c>
      <c r="N786" s="310">
        <f t="shared" si="30"/>
        <v>0</v>
      </c>
      <c r="O786" s="300"/>
      <c r="P786" s="300"/>
      <c r="Q786" s="300"/>
      <c r="R786" s="301"/>
      <c r="S786" s="302"/>
      <c r="T786" s="302"/>
      <c r="U786" s="302"/>
      <c r="V786" s="302"/>
      <c r="W786" s="302"/>
      <c r="X786" s="302"/>
      <c r="Y786" s="302"/>
      <c r="Z786" s="299"/>
      <c r="AA786" s="299"/>
      <c r="AB786" s="299"/>
      <c r="AC786" s="299"/>
    </row>
    <row r="787" spans="1:29" s="309" customFormat="1" ht="140.25" x14ac:dyDescent="0.2">
      <c r="A787" s="304" t="s">
        <v>465</v>
      </c>
      <c r="B787" s="305">
        <v>7</v>
      </c>
      <c r="C787" s="304" t="s">
        <v>466</v>
      </c>
      <c r="D787" s="304" t="s">
        <v>41</v>
      </c>
      <c r="E787" s="305">
        <v>2</v>
      </c>
      <c r="F787" s="304" t="s">
        <v>476</v>
      </c>
      <c r="G787" s="280">
        <v>203</v>
      </c>
      <c r="H787" s="306" t="s">
        <v>491</v>
      </c>
      <c r="I787" s="306" t="s">
        <v>492</v>
      </c>
      <c r="J787" s="306"/>
      <c r="K787" s="306" t="s">
        <v>17</v>
      </c>
      <c r="L787" s="306"/>
      <c r="M787" s="282" t="str">
        <f>VLOOKUP(G787,'[1]Matriz de Clasificacion'!$H$1:$K$341,4)</f>
        <v>Resultado</v>
      </c>
      <c r="N787" s="310">
        <f t="shared" si="30"/>
        <v>0</v>
      </c>
      <c r="O787" s="306"/>
      <c r="P787" s="306"/>
      <c r="Q787" s="306"/>
      <c r="R787" s="307"/>
      <c r="S787" s="308"/>
      <c r="T787" s="308"/>
      <c r="U787" s="308"/>
      <c r="V787" s="308"/>
      <c r="W787" s="308"/>
      <c r="X787" s="308"/>
      <c r="Y787" s="308"/>
      <c r="Z787" s="305"/>
      <c r="AA787" s="305"/>
      <c r="AB787" s="305"/>
      <c r="AC787" s="305"/>
    </row>
    <row r="788" spans="1:29" s="303" customFormat="1" ht="140.25" x14ac:dyDescent="0.2">
      <c r="A788" s="298" t="s">
        <v>465</v>
      </c>
      <c r="B788" s="299">
        <v>7</v>
      </c>
      <c r="C788" s="298" t="s">
        <v>466</v>
      </c>
      <c r="D788" s="298" t="s">
        <v>41</v>
      </c>
      <c r="E788" s="299">
        <v>2</v>
      </c>
      <c r="F788" s="298" t="s">
        <v>476</v>
      </c>
      <c r="G788" s="280">
        <v>204</v>
      </c>
      <c r="H788" s="300" t="s">
        <v>493</v>
      </c>
      <c r="I788" s="300" t="s">
        <v>494</v>
      </c>
      <c r="J788" s="300"/>
      <c r="K788" s="300" t="s">
        <v>17</v>
      </c>
      <c r="L788" s="300"/>
      <c r="M788" s="282" t="str">
        <f>VLOOKUP(G788,'[1]Matriz de Clasificacion'!$H$1:$K$341,4)</f>
        <v>Proceso</v>
      </c>
      <c r="N788" s="310">
        <f t="shared" si="30"/>
        <v>0</v>
      </c>
      <c r="O788" s="300"/>
      <c r="P788" s="300"/>
      <c r="Q788" s="300"/>
      <c r="R788" s="301"/>
      <c r="S788" s="302"/>
      <c r="T788" s="302"/>
      <c r="U788" s="302"/>
      <c r="V788" s="302"/>
      <c r="W788" s="302"/>
      <c r="X788" s="302"/>
      <c r="Y788" s="302"/>
      <c r="Z788" s="299"/>
      <c r="AA788" s="299"/>
      <c r="AB788" s="299"/>
      <c r="AC788" s="299"/>
    </row>
    <row r="789" spans="1:29" s="309" customFormat="1" ht="140.25" x14ac:dyDescent="0.2">
      <c r="A789" s="304" t="s">
        <v>465</v>
      </c>
      <c r="B789" s="305">
        <v>7</v>
      </c>
      <c r="C789" s="304" t="s">
        <v>466</v>
      </c>
      <c r="D789" s="304" t="s">
        <v>41</v>
      </c>
      <c r="E789" s="305">
        <v>2</v>
      </c>
      <c r="F789" s="304" t="s">
        <v>476</v>
      </c>
      <c r="G789" s="280">
        <v>205</v>
      </c>
      <c r="H789" s="306" t="s">
        <v>495</v>
      </c>
      <c r="I789" s="306" t="s">
        <v>496</v>
      </c>
      <c r="J789" s="306"/>
      <c r="K789" s="306" t="s">
        <v>17</v>
      </c>
      <c r="L789" s="306"/>
      <c r="M789" s="282" t="str">
        <f>VLOOKUP(G789,'[1]Matriz de Clasificacion'!$H$1:$K$341,4)</f>
        <v>Proceso</v>
      </c>
      <c r="N789" s="310">
        <f t="shared" si="30"/>
        <v>0</v>
      </c>
      <c r="O789" s="306"/>
      <c r="P789" s="306"/>
      <c r="Q789" s="306"/>
      <c r="R789" s="307"/>
      <c r="S789" s="308"/>
      <c r="T789" s="308"/>
      <c r="U789" s="308"/>
      <c r="V789" s="308"/>
      <c r="W789" s="308"/>
      <c r="X789" s="308"/>
      <c r="Y789" s="308"/>
      <c r="Z789" s="305"/>
      <c r="AA789" s="305"/>
      <c r="AB789" s="305"/>
      <c r="AC789" s="305"/>
    </row>
    <row r="790" spans="1:29" s="303" customFormat="1" ht="140.25" x14ac:dyDescent="0.2">
      <c r="A790" s="298" t="s">
        <v>465</v>
      </c>
      <c r="B790" s="299">
        <v>7</v>
      </c>
      <c r="C790" s="298" t="s">
        <v>466</v>
      </c>
      <c r="D790" s="298" t="s">
        <v>41</v>
      </c>
      <c r="E790" s="299">
        <v>2</v>
      </c>
      <c r="F790" s="298" t="s">
        <v>476</v>
      </c>
      <c r="G790" s="280">
        <v>206</v>
      </c>
      <c r="H790" s="300" t="s">
        <v>497</v>
      </c>
      <c r="I790" s="300" t="s">
        <v>498</v>
      </c>
      <c r="J790" s="300"/>
      <c r="K790" s="300" t="s">
        <v>17</v>
      </c>
      <c r="L790" s="300"/>
      <c r="M790" s="282" t="str">
        <f>VLOOKUP(G790,'[1]Matriz de Clasificacion'!$H$1:$K$341,4)</f>
        <v>Proceso</v>
      </c>
      <c r="N790" s="310">
        <f t="shared" si="30"/>
        <v>0</v>
      </c>
      <c r="O790" s="300"/>
      <c r="P790" s="300"/>
      <c r="Q790" s="300"/>
      <c r="R790" s="301"/>
      <c r="S790" s="302"/>
      <c r="T790" s="302"/>
      <c r="U790" s="302"/>
      <c r="V790" s="302"/>
      <c r="W790" s="302"/>
      <c r="X790" s="302"/>
      <c r="Y790" s="302"/>
      <c r="Z790" s="299"/>
      <c r="AA790" s="299"/>
      <c r="AB790" s="299"/>
      <c r="AC790" s="299"/>
    </row>
    <row r="791" spans="1:29" s="309" customFormat="1" ht="140.25" x14ac:dyDescent="0.2">
      <c r="A791" s="304" t="s">
        <v>465</v>
      </c>
      <c r="B791" s="305">
        <v>7</v>
      </c>
      <c r="C791" s="304" t="s">
        <v>466</v>
      </c>
      <c r="D791" s="304" t="s">
        <v>41</v>
      </c>
      <c r="E791" s="305">
        <v>2</v>
      </c>
      <c r="F791" s="304" t="s">
        <v>476</v>
      </c>
      <c r="G791" s="280">
        <v>207</v>
      </c>
      <c r="H791" s="306" t="s">
        <v>499</v>
      </c>
      <c r="I791" s="306" t="s">
        <v>500</v>
      </c>
      <c r="J791" s="306"/>
      <c r="K791" s="306" t="s">
        <v>17</v>
      </c>
      <c r="L791" s="306"/>
      <c r="M791" s="282" t="str">
        <f>VLOOKUP(G791,'[1]Matriz de Clasificacion'!$H$1:$K$341,4)</f>
        <v>Producto</v>
      </c>
      <c r="N791" s="310">
        <f t="shared" si="30"/>
        <v>0</v>
      </c>
      <c r="O791" s="306"/>
      <c r="P791" s="306"/>
      <c r="Q791" s="306"/>
      <c r="R791" s="307"/>
      <c r="S791" s="308"/>
      <c r="T791" s="308"/>
      <c r="U791" s="308"/>
      <c r="V791" s="308"/>
      <c r="W791" s="308"/>
      <c r="X791" s="308"/>
      <c r="Y791" s="308"/>
      <c r="Z791" s="305"/>
      <c r="AA791" s="305"/>
      <c r="AB791" s="305"/>
      <c r="AC791" s="305"/>
    </row>
    <row r="792" spans="1:29" s="303" customFormat="1" ht="140.25" x14ac:dyDescent="0.2">
      <c r="A792" s="298" t="s">
        <v>465</v>
      </c>
      <c r="B792" s="299">
        <v>7</v>
      </c>
      <c r="C792" s="298" t="s">
        <v>466</v>
      </c>
      <c r="D792" s="298" t="s">
        <v>41</v>
      </c>
      <c r="E792" s="299">
        <v>2</v>
      </c>
      <c r="F792" s="298" t="s">
        <v>476</v>
      </c>
      <c r="G792" s="280">
        <v>208</v>
      </c>
      <c r="H792" s="300" t="s">
        <v>501</v>
      </c>
      <c r="I792" s="300" t="s">
        <v>502</v>
      </c>
      <c r="J792" s="300"/>
      <c r="K792" s="300" t="s">
        <v>17</v>
      </c>
      <c r="L792" s="300"/>
      <c r="M792" s="282" t="str">
        <f>VLOOKUP(G792,'[1]Matriz de Clasificacion'!$H$1:$K$341,4)</f>
        <v>Producto</v>
      </c>
      <c r="N792" s="310">
        <f t="shared" si="30"/>
        <v>0</v>
      </c>
      <c r="O792" s="300"/>
      <c r="P792" s="300"/>
      <c r="Q792" s="300"/>
      <c r="R792" s="301"/>
      <c r="S792" s="302"/>
      <c r="T792" s="302"/>
      <c r="U792" s="302"/>
      <c r="V792" s="302"/>
      <c r="W792" s="302"/>
      <c r="X792" s="302"/>
      <c r="Y792" s="302"/>
      <c r="Z792" s="299"/>
      <c r="AA792" s="299"/>
      <c r="AB792" s="299"/>
      <c r="AC792" s="299"/>
    </row>
    <row r="793" spans="1:29" s="309" customFormat="1" ht="140.25" x14ac:dyDescent="0.2">
      <c r="A793" s="304" t="s">
        <v>465</v>
      </c>
      <c r="B793" s="305">
        <v>7</v>
      </c>
      <c r="C793" s="304" t="s">
        <v>466</v>
      </c>
      <c r="D793" s="304" t="s">
        <v>41</v>
      </c>
      <c r="E793" s="305">
        <v>2</v>
      </c>
      <c r="F793" s="304" t="s">
        <v>476</v>
      </c>
      <c r="G793" s="280">
        <v>209</v>
      </c>
      <c r="H793" s="306" t="s">
        <v>503</v>
      </c>
      <c r="I793" s="306" t="s">
        <v>504</v>
      </c>
      <c r="J793" s="306"/>
      <c r="K793" s="306" t="s">
        <v>17</v>
      </c>
      <c r="L793" s="306"/>
      <c r="M793" s="282" t="str">
        <f>VLOOKUP(G793,'[1]Matriz de Clasificacion'!$H$1:$K$341,4)</f>
        <v>Proceso</v>
      </c>
      <c r="N793" s="310">
        <f t="shared" si="30"/>
        <v>0</v>
      </c>
      <c r="O793" s="306"/>
      <c r="P793" s="306"/>
      <c r="Q793" s="306"/>
      <c r="R793" s="307"/>
      <c r="S793" s="308"/>
      <c r="T793" s="308"/>
      <c r="U793" s="308"/>
      <c r="V793" s="308"/>
      <c r="W793" s="308"/>
      <c r="X793" s="308"/>
      <c r="Y793" s="308"/>
      <c r="Z793" s="305"/>
      <c r="AA793" s="305"/>
      <c r="AB793" s="305"/>
      <c r="AC793" s="305"/>
    </row>
    <row r="794" spans="1:29" s="303" customFormat="1" ht="140.25" x14ac:dyDescent="0.2">
      <c r="A794" s="298" t="s">
        <v>465</v>
      </c>
      <c r="B794" s="299">
        <v>7</v>
      </c>
      <c r="C794" s="298" t="s">
        <v>466</v>
      </c>
      <c r="D794" s="298" t="s">
        <v>41</v>
      </c>
      <c r="E794" s="299">
        <v>2</v>
      </c>
      <c r="F794" s="298" t="s">
        <v>476</v>
      </c>
      <c r="G794" s="280">
        <v>210</v>
      </c>
      <c r="H794" s="300" t="s">
        <v>505</v>
      </c>
      <c r="I794" s="300" t="s">
        <v>506</v>
      </c>
      <c r="J794" s="300"/>
      <c r="K794" s="300" t="s">
        <v>17</v>
      </c>
      <c r="L794" s="300"/>
      <c r="M794" s="282" t="str">
        <f>VLOOKUP(G794,'[1]Matriz de Clasificacion'!$H$1:$K$341,4)</f>
        <v>Resultado</v>
      </c>
      <c r="N794" s="310">
        <f t="shared" si="30"/>
        <v>0</v>
      </c>
      <c r="O794" s="300"/>
      <c r="P794" s="300"/>
      <c r="Q794" s="300"/>
      <c r="R794" s="301"/>
      <c r="S794" s="302"/>
      <c r="T794" s="302"/>
      <c r="U794" s="302"/>
      <c r="V794" s="302"/>
      <c r="W794" s="302"/>
      <c r="X794" s="302"/>
      <c r="Y794" s="302"/>
      <c r="Z794" s="299"/>
      <c r="AA794" s="299"/>
      <c r="AB794" s="299"/>
      <c r="AC794" s="299"/>
    </row>
    <row r="795" spans="1:29" s="309" customFormat="1" ht="140.25" x14ac:dyDescent="0.2">
      <c r="A795" s="304" t="s">
        <v>465</v>
      </c>
      <c r="B795" s="305">
        <v>7</v>
      </c>
      <c r="C795" s="304" t="s">
        <v>466</v>
      </c>
      <c r="D795" s="304" t="s">
        <v>41</v>
      </c>
      <c r="E795" s="305">
        <v>2</v>
      </c>
      <c r="F795" s="304" t="s">
        <v>476</v>
      </c>
      <c r="G795" s="280">
        <v>211</v>
      </c>
      <c r="H795" s="306" t="s">
        <v>507</v>
      </c>
      <c r="I795" s="306" t="s">
        <v>508</v>
      </c>
      <c r="J795" s="306"/>
      <c r="K795" s="306" t="s">
        <v>17</v>
      </c>
      <c r="L795" s="306"/>
      <c r="M795" s="282" t="str">
        <f>VLOOKUP(G795,'[1]Matriz de Clasificacion'!$H$1:$K$341,4)</f>
        <v>Resultado</v>
      </c>
      <c r="N795" s="310">
        <f t="shared" si="30"/>
        <v>0</v>
      </c>
      <c r="O795" s="306"/>
      <c r="P795" s="306"/>
      <c r="Q795" s="306"/>
      <c r="R795" s="307"/>
      <c r="S795" s="308"/>
      <c r="T795" s="308"/>
      <c r="U795" s="308"/>
      <c r="V795" s="308"/>
      <c r="W795" s="308"/>
      <c r="X795" s="308"/>
      <c r="Y795" s="308"/>
      <c r="Z795" s="305"/>
      <c r="AA795" s="305"/>
      <c r="AB795" s="305"/>
      <c r="AC795" s="305"/>
    </row>
    <row r="796" spans="1:29" s="303" customFormat="1" ht="140.25" x14ac:dyDescent="0.2">
      <c r="A796" s="298" t="s">
        <v>465</v>
      </c>
      <c r="B796" s="299">
        <v>7</v>
      </c>
      <c r="C796" s="298" t="s">
        <v>466</v>
      </c>
      <c r="D796" s="298" t="s">
        <v>41</v>
      </c>
      <c r="E796" s="299">
        <v>2</v>
      </c>
      <c r="F796" s="298" t="s">
        <v>476</v>
      </c>
      <c r="G796" s="280">
        <v>212</v>
      </c>
      <c r="H796" s="300" t="s">
        <v>509</v>
      </c>
      <c r="I796" s="300" t="s">
        <v>510</v>
      </c>
      <c r="J796" s="300"/>
      <c r="K796" s="300" t="s">
        <v>17</v>
      </c>
      <c r="L796" s="300"/>
      <c r="M796" s="282" t="str">
        <f>VLOOKUP(G796,'[1]Matriz de Clasificacion'!$H$1:$K$341,4)</f>
        <v>Resultado</v>
      </c>
      <c r="N796" s="310">
        <f t="shared" si="30"/>
        <v>0</v>
      </c>
      <c r="O796" s="300"/>
      <c r="P796" s="300"/>
      <c r="Q796" s="300"/>
      <c r="R796" s="301"/>
      <c r="S796" s="302"/>
      <c r="T796" s="302"/>
      <c r="U796" s="302"/>
      <c r="V796" s="302"/>
      <c r="W796" s="302"/>
      <c r="X796" s="302"/>
      <c r="Y796" s="302"/>
      <c r="Z796" s="299"/>
      <c r="AA796" s="299"/>
      <c r="AB796" s="299"/>
      <c r="AC796" s="299"/>
    </row>
    <row r="797" spans="1:29" s="309" customFormat="1" ht="180" x14ac:dyDescent="0.2">
      <c r="A797" s="304" t="s">
        <v>465</v>
      </c>
      <c r="B797" s="305">
        <v>7</v>
      </c>
      <c r="C797" s="304" t="s">
        <v>466</v>
      </c>
      <c r="D797" s="304" t="s">
        <v>41</v>
      </c>
      <c r="E797" s="305">
        <v>2</v>
      </c>
      <c r="F797" s="304" t="s">
        <v>476</v>
      </c>
      <c r="G797" s="280">
        <v>213</v>
      </c>
      <c r="H797" s="306" t="s">
        <v>511</v>
      </c>
      <c r="I797" s="306" t="s">
        <v>512</v>
      </c>
      <c r="J797" s="306"/>
      <c r="K797" s="306" t="s">
        <v>17</v>
      </c>
      <c r="L797" s="306"/>
      <c r="M797" s="282" t="str">
        <f>VLOOKUP(G797,'[1]Matriz de Clasificacion'!$H$1:$K$341,4)</f>
        <v>Proceso</v>
      </c>
      <c r="N797" s="310">
        <f t="shared" si="30"/>
        <v>0</v>
      </c>
      <c r="O797" s="306"/>
      <c r="P797" s="306"/>
      <c r="Q797" s="306"/>
      <c r="R797" s="307"/>
      <c r="S797" s="308"/>
      <c r="T797" s="308"/>
      <c r="U797" s="308"/>
      <c r="V797" s="308"/>
      <c r="W797" s="308"/>
      <c r="X797" s="308"/>
      <c r="Y797" s="308"/>
      <c r="Z797" s="305"/>
      <c r="AA797" s="305"/>
      <c r="AB797" s="305"/>
      <c r="AC797" s="305"/>
    </row>
    <row r="798" spans="1:29" s="303" customFormat="1" ht="140.25" x14ac:dyDescent="0.2">
      <c r="A798" s="298" t="s">
        <v>465</v>
      </c>
      <c r="B798" s="299">
        <v>7</v>
      </c>
      <c r="C798" s="298" t="s">
        <v>466</v>
      </c>
      <c r="D798" s="298" t="s">
        <v>41</v>
      </c>
      <c r="E798" s="299">
        <v>2</v>
      </c>
      <c r="F798" s="298" t="s">
        <v>476</v>
      </c>
      <c r="G798" s="280">
        <v>214</v>
      </c>
      <c r="H798" s="300" t="s">
        <v>513</v>
      </c>
      <c r="I798" s="300" t="s">
        <v>514</v>
      </c>
      <c r="J798" s="300"/>
      <c r="K798" s="300" t="s">
        <v>17</v>
      </c>
      <c r="L798" s="300"/>
      <c r="M798" s="282" t="str">
        <f>VLOOKUP(G798,'[1]Matriz de Clasificacion'!$H$1:$K$341,4)</f>
        <v>Resultado</v>
      </c>
      <c r="N798" s="310">
        <f t="shared" si="30"/>
        <v>0</v>
      </c>
      <c r="O798" s="300"/>
      <c r="P798" s="300"/>
      <c r="Q798" s="300"/>
      <c r="R798" s="301"/>
      <c r="S798" s="302"/>
      <c r="T798" s="302"/>
      <c r="U798" s="302"/>
      <c r="V798" s="302"/>
      <c r="W798" s="302"/>
      <c r="X798" s="302"/>
      <c r="Y798" s="302"/>
      <c r="Z798" s="299"/>
      <c r="AA798" s="299"/>
      <c r="AB798" s="299"/>
      <c r="AC798" s="299"/>
    </row>
    <row r="799" spans="1:29" s="309" customFormat="1" ht="140.25" x14ac:dyDescent="0.2">
      <c r="A799" s="304" t="s">
        <v>465</v>
      </c>
      <c r="B799" s="305">
        <v>7</v>
      </c>
      <c r="C799" s="304" t="s">
        <v>466</v>
      </c>
      <c r="D799" s="304" t="s">
        <v>41</v>
      </c>
      <c r="E799" s="305">
        <v>2</v>
      </c>
      <c r="F799" s="304" t="s">
        <v>476</v>
      </c>
      <c r="G799" s="280">
        <v>215</v>
      </c>
      <c r="H799" s="306" t="s">
        <v>515</v>
      </c>
      <c r="I799" s="306" t="s">
        <v>516</v>
      </c>
      <c r="J799" s="306"/>
      <c r="K799" s="306" t="s">
        <v>17</v>
      </c>
      <c r="L799" s="306"/>
      <c r="M799" s="282" t="str">
        <f>VLOOKUP(G799,'[1]Matriz de Clasificacion'!$H$1:$K$341,4)</f>
        <v>Resultado</v>
      </c>
      <c r="N799" s="310">
        <f t="shared" si="30"/>
        <v>0</v>
      </c>
      <c r="O799" s="306"/>
      <c r="P799" s="306"/>
      <c r="Q799" s="306"/>
      <c r="R799" s="307"/>
      <c r="S799" s="308"/>
      <c r="T799" s="308"/>
      <c r="U799" s="308"/>
      <c r="V799" s="308"/>
      <c r="W799" s="308"/>
      <c r="X799" s="308"/>
      <c r="Y799" s="308"/>
      <c r="Z799" s="305"/>
      <c r="AA799" s="305"/>
      <c r="AB799" s="305"/>
      <c r="AC799" s="305"/>
    </row>
    <row r="800" spans="1:29" s="303" customFormat="1" ht="140.25" x14ac:dyDescent="0.2">
      <c r="A800" s="298" t="s">
        <v>465</v>
      </c>
      <c r="B800" s="299">
        <v>7</v>
      </c>
      <c r="C800" s="298" t="s">
        <v>466</v>
      </c>
      <c r="D800" s="298" t="s">
        <v>41</v>
      </c>
      <c r="E800" s="299">
        <v>2</v>
      </c>
      <c r="F800" s="298" t="s">
        <v>476</v>
      </c>
      <c r="G800" s="280">
        <v>216</v>
      </c>
      <c r="H800" s="300" t="s">
        <v>517</v>
      </c>
      <c r="I800" s="300" t="s">
        <v>518</v>
      </c>
      <c r="J800" s="300"/>
      <c r="K800" s="300" t="s">
        <v>17</v>
      </c>
      <c r="L800" s="300"/>
      <c r="M800" s="282" t="str">
        <f>VLOOKUP(G800,'[1]Matriz de Clasificacion'!$H$1:$K$341,4)</f>
        <v>Resultado</v>
      </c>
      <c r="N800" s="310">
        <f t="shared" si="30"/>
        <v>0</v>
      </c>
      <c r="O800" s="300"/>
      <c r="P800" s="300"/>
      <c r="Q800" s="300"/>
      <c r="R800" s="301"/>
      <c r="S800" s="302"/>
      <c r="T800" s="302"/>
      <c r="U800" s="302"/>
      <c r="V800" s="302"/>
      <c r="W800" s="302"/>
      <c r="X800" s="302"/>
      <c r="Y800" s="302"/>
      <c r="Z800" s="299"/>
      <c r="AA800" s="299"/>
      <c r="AB800" s="299"/>
      <c r="AC800" s="299"/>
    </row>
    <row r="801" spans="1:29" s="309" customFormat="1" ht="140.25" x14ac:dyDescent="0.2">
      <c r="A801" s="304" t="s">
        <v>465</v>
      </c>
      <c r="B801" s="305">
        <v>7</v>
      </c>
      <c r="C801" s="304" t="s">
        <v>466</v>
      </c>
      <c r="D801" s="304" t="s">
        <v>41</v>
      </c>
      <c r="E801" s="305">
        <v>2</v>
      </c>
      <c r="F801" s="304" t="s">
        <v>476</v>
      </c>
      <c r="G801" s="280">
        <v>217</v>
      </c>
      <c r="H801" s="306" t="s">
        <v>519</v>
      </c>
      <c r="I801" s="306" t="s">
        <v>520</v>
      </c>
      <c r="J801" s="306"/>
      <c r="K801" s="306" t="s">
        <v>17</v>
      </c>
      <c r="L801" s="306"/>
      <c r="M801" s="282" t="str">
        <f>VLOOKUP(G801,'[1]Matriz de Clasificacion'!$H$1:$K$341,4)</f>
        <v>Resultado</v>
      </c>
      <c r="N801" s="310">
        <f t="shared" si="30"/>
        <v>0</v>
      </c>
      <c r="O801" s="306"/>
      <c r="P801" s="306"/>
      <c r="Q801" s="306"/>
      <c r="R801" s="307"/>
      <c r="S801" s="308"/>
      <c r="T801" s="308"/>
      <c r="U801" s="308"/>
      <c r="V801" s="308"/>
      <c r="W801" s="308"/>
      <c r="X801" s="308"/>
      <c r="Y801" s="308"/>
      <c r="Z801" s="305"/>
      <c r="AA801" s="305"/>
      <c r="AB801" s="305"/>
      <c r="AC801" s="305"/>
    </row>
    <row r="802" spans="1:29" s="303" customFormat="1" ht="140.25" x14ac:dyDescent="0.2">
      <c r="A802" s="298" t="s">
        <v>465</v>
      </c>
      <c r="B802" s="299">
        <v>7</v>
      </c>
      <c r="C802" s="298" t="s">
        <v>466</v>
      </c>
      <c r="D802" s="298" t="s">
        <v>41</v>
      </c>
      <c r="E802" s="299">
        <v>2</v>
      </c>
      <c r="F802" s="298" t="s">
        <v>476</v>
      </c>
      <c r="G802" s="280">
        <v>218</v>
      </c>
      <c r="H802" s="300" t="s">
        <v>521</v>
      </c>
      <c r="I802" s="300" t="s">
        <v>522</v>
      </c>
      <c r="J802" s="300"/>
      <c r="K802" s="300" t="s">
        <v>17</v>
      </c>
      <c r="L802" s="300"/>
      <c r="M802" s="282" t="str">
        <f>VLOOKUP(G802,'[1]Matriz de Clasificacion'!$H$1:$K$341,4)</f>
        <v>Proceso</v>
      </c>
      <c r="N802" s="310">
        <f t="shared" si="30"/>
        <v>0</v>
      </c>
      <c r="O802" s="300"/>
      <c r="P802" s="300"/>
      <c r="Q802" s="300"/>
      <c r="R802" s="301"/>
      <c r="S802" s="302"/>
      <c r="T802" s="302"/>
      <c r="U802" s="302"/>
      <c r="V802" s="302"/>
      <c r="W802" s="302"/>
      <c r="X802" s="302"/>
      <c r="Y802" s="302"/>
      <c r="Z802" s="299"/>
      <c r="AA802" s="299"/>
      <c r="AB802" s="299"/>
      <c r="AC802" s="299"/>
    </row>
    <row r="803" spans="1:29" s="309" customFormat="1" ht="140.25" x14ac:dyDescent="0.2">
      <c r="A803" s="304" t="s">
        <v>465</v>
      </c>
      <c r="B803" s="305">
        <v>7</v>
      </c>
      <c r="C803" s="304" t="s">
        <v>466</v>
      </c>
      <c r="D803" s="304" t="s">
        <v>41</v>
      </c>
      <c r="E803" s="305">
        <v>2</v>
      </c>
      <c r="F803" s="304" t="s">
        <v>476</v>
      </c>
      <c r="G803" s="280">
        <v>219</v>
      </c>
      <c r="H803" s="306" t="s">
        <v>523</v>
      </c>
      <c r="I803" s="306" t="s">
        <v>524</v>
      </c>
      <c r="J803" s="306"/>
      <c r="K803" s="306" t="s">
        <v>17</v>
      </c>
      <c r="L803" s="306"/>
      <c r="M803" s="282" t="str">
        <f>VLOOKUP(G803,'[1]Matriz de Clasificacion'!$H$1:$K$341,4)</f>
        <v>Producto</v>
      </c>
      <c r="N803" s="310">
        <f t="shared" si="30"/>
        <v>0</v>
      </c>
      <c r="O803" s="306"/>
      <c r="P803" s="306"/>
      <c r="Q803" s="306"/>
      <c r="R803" s="307"/>
      <c r="S803" s="308"/>
      <c r="T803" s="308"/>
      <c r="U803" s="308"/>
      <c r="V803" s="308"/>
      <c r="W803" s="308"/>
      <c r="X803" s="308"/>
      <c r="Y803" s="308"/>
      <c r="Z803" s="305"/>
      <c r="AA803" s="305"/>
      <c r="AB803" s="305"/>
      <c r="AC803" s="305"/>
    </row>
    <row r="804" spans="1:29" s="303" customFormat="1" ht="140.25" x14ac:dyDescent="0.2">
      <c r="A804" s="298" t="s">
        <v>465</v>
      </c>
      <c r="B804" s="299">
        <v>7</v>
      </c>
      <c r="C804" s="298" t="s">
        <v>466</v>
      </c>
      <c r="D804" s="298" t="s">
        <v>41</v>
      </c>
      <c r="E804" s="299">
        <v>2</v>
      </c>
      <c r="F804" s="298" t="s">
        <v>476</v>
      </c>
      <c r="G804" s="280">
        <v>220</v>
      </c>
      <c r="H804" s="300" t="s">
        <v>525</v>
      </c>
      <c r="I804" s="300" t="s">
        <v>526</v>
      </c>
      <c r="J804" s="300"/>
      <c r="K804" s="300" t="s">
        <v>17</v>
      </c>
      <c r="L804" s="300"/>
      <c r="M804" s="282" t="str">
        <f>VLOOKUP(G804,'[1]Matriz de Clasificacion'!$H$1:$K$341,4)</f>
        <v>Producto</v>
      </c>
      <c r="N804" s="310">
        <f t="shared" ref="N804:N907" si="37">IF((LEN(Q804)&gt;0),1,0)</f>
        <v>0</v>
      </c>
      <c r="O804" s="300"/>
      <c r="P804" s="300"/>
      <c r="Q804" s="300"/>
      <c r="R804" s="301"/>
      <c r="S804" s="302"/>
      <c r="T804" s="302"/>
      <c r="U804" s="302"/>
      <c r="V804" s="302"/>
      <c r="W804" s="302"/>
      <c r="X804" s="302"/>
      <c r="Y804" s="302"/>
      <c r="Z804" s="299"/>
      <c r="AA804" s="299"/>
      <c r="AB804" s="299"/>
      <c r="AC804" s="299"/>
    </row>
    <row r="805" spans="1:29" s="315" customFormat="1" ht="63.75" x14ac:dyDescent="0.2">
      <c r="A805" s="311" t="s">
        <v>527</v>
      </c>
      <c r="B805" s="312">
        <v>8</v>
      </c>
      <c r="C805" s="311" t="s">
        <v>528</v>
      </c>
      <c r="D805" s="311" t="s">
        <v>13</v>
      </c>
      <c r="E805" s="312">
        <v>1</v>
      </c>
      <c r="F805" s="311" t="s">
        <v>529</v>
      </c>
      <c r="G805" s="280">
        <v>221</v>
      </c>
      <c r="H805" s="313" t="s">
        <v>530</v>
      </c>
      <c r="I805" s="313" t="s">
        <v>531</v>
      </c>
      <c r="J805" s="313"/>
      <c r="K805" s="313" t="s">
        <v>17</v>
      </c>
      <c r="L805" s="313"/>
      <c r="M805" s="282" t="str">
        <f>VLOOKUP(G805,'[1]Matriz de Clasificacion'!$H$1:$K$341,4)</f>
        <v>Resultado</v>
      </c>
      <c r="N805" s="310">
        <f t="shared" si="37"/>
        <v>0</v>
      </c>
      <c r="O805" s="313"/>
      <c r="P805" s="313"/>
      <c r="Q805" s="313"/>
      <c r="R805" s="314"/>
      <c r="S805" s="323"/>
      <c r="T805" s="323"/>
      <c r="U805" s="323"/>
      <c r="V805" s="323"/>
      <c r="W805" s="323"/>
      <c r="X805" s="323"/>
      <c r="Y805" s="323"/>
      <c r="Z805" s="312"/>
      <c r="AA805" s="312"/>
      <c r="AB805" s="312"/>
      <c r="AC805" s="312"/>
    </row>
    <row r="806" spans="1:29" s="320" customFormat="1" ht="63.75" x14ac:dyDescent="0.2">
      <c r="A806" s="316" t="s">
        <v>527</v>
      </c>
      <c r="B806" s="317">
        <v>8</v>
      </c>
      <c r="C806" s="316" t="s">
        <v>528</v>
      </c>
      <c r="D806" s="316" t="s">
        <v>13</v>
      </c>
      <c r="E806" s="317">
        <v>1</v>
      </c>
      <c r="F806" s="316" t="s">
        <v>529</v>
      </c>
      <c r="G806" s="280">
        <v>222</v>
      </c>
      <c r="H806" s="318" t="s">
        <v>532</v>
      </c>
      <c r="I806" s="318" t="s">
        <v>533</v>
      </c>
      <c r="J806" s="318"/>
      <c r="K806" s="318" t="s">
        <v>17</v>
      </c>
      <c r="L806" s="318"/>
      <c r="M806" s="282" t="str">
        <f>VLOOKUP(G806,'[1]Matriz de Clasificacion'!$H$1:$K$341,4)</f>
        <v>Resultado</v>
      </c>
      <c r="N806" s="310">
        <f t="shared" si="37"/>
        <v>0</v>
      </c>
      <c r="O806" s="318"/>
      <c r="P806" s="318"/>
      <c r="Q806" s="318"/>
      <c r="R806" s="319"/>
      <c r="S806" s="322"/>
      <c r="T806" s="322"/>
      <c r="U806" s="322"/>
      <c r="V806" s="322"/>
      <c r="W806" s="322"/>
      <c r="X806" s="322"/>
      <c r="Y806" s="322"/>
      <c r="Z806" s="317"/>
      <c r="AA806" s="317"/>
      <c r="AB806" s="317"/>
      <c r="AC806" s="317"/>
    </row>
    <row r="807" spans="1:29" s="315" customFormat="1" ht="63.75" x14ac:dyDescent="0.2">
      <c r="A807" s="311" t="s">
        <v>527</v>
      </c>
      <c r="B807" s="312">
        <v>8</v>
      </c>
      <c r="C807" s="311" t="s">
        <v>528</v>
      </c>
      <c r="D807" s="311" t="s">
        <v>13</v>
      </c>
      <c r="E807" s="312">
        <v>1</v>
      </c>
      <c r="F807" s="311" t="s">
        <v>529</v>
      </c>
      <c r="G807" s="280">
        <v>223</v>
      </c>
      <c r="H807" s="313" t="s">
        <v>534</v>
      </c>
      <c r="I807" s="313" t="s">
        <v>535</v>
      </c>
      <c r="J807" s="313"/>
      <c r="K807" s="313" t="s">
        <v>17</v>
      </c>
      <c r="L807" s="313"/>
      <c r="M807" s="282" t="str">
        <f>VLOOKUP(G807,'[1]Matriz de Clasificacion'!$H$1:$K$341,4)</f>
        <v>Resultado</v>
      </c>
      <c r="N807" s="310">
        <f t="shared" si="37"/>
        <v>0</v>
      </c>
      <c r="O807" s="313"/>
      <c r="P807" s="313"/>
      <c r="Q807" s="313"/>
      <c r="R807" s="314"/>
      <c r="S807" s="323"/>
      <c r="T807" s="323"/>
      <c r="U807" s="323"/>
      <c r="V807" s="323"/>
      <c r="W807" s="323"/>
      <c r="X807" s="323"/>
      <c r="Y807" s="323"/>
      <c r="Z807" s="312"/>
      <c r="AA807" s="312"/>
      <c r="AB807" s="312"/>
      <c r="AC807" s="312"/>
    </row>
    <row r="808" spans="1:29" s="320" customFormat="1" ht="63.75" x14ac:dyDescent="0.2">
      <c r="A808" s="316" t="s">
        <v>527</v>
      </c>
      <c r="B808" s="317">
        <v>8</v>
      </c>
      <c r="C808" s="316" t="s">
        <v>528</v>
      </c>
      <c r="D808" s="316" t="s">
        <v>13</v>
      </c>
      <c r="E808" s="317">
        <v>1</v>
      </c>
      <c r="F808" s="316" t="s">
        <v>529</v>
      </c>
      <c r="G808" s="280">
        <v>224</v>
      </c>
      <c r="H808" s="318" t="s">
        <v>536</v>
      </c>
      <c r="I808" s="318" t="s">
        <v>537</v>
      </c>
      <c r="J808" s="318"/>
      <c r="K808" s="318" t="s">
        <v>17</v>
      </c>
      <c r="L808" s="318"/>
      <c r="M808" s="282" t="str">
        <f>VLOOKUP(G808,'[1]Matriz de Clasificacion'!$H$1:$K$341,4)</f>
        <v>Resultado</v>
      </c>
      <c r="N808" s="310">
        <f t="shared" si="37"/>
        <v>0</v>
      </c>
      <c r="O808" s="318"/>
      <c r="P808" s="318"/>
      <c r="Q808" s="318"/>
      <c r="R808" s="319"/>
      <c r="S808" s="322"/>
      <c r="T808" s="322"/>
      <c r="U808" s="322"/>
      <c r="V808" s="322"/>
      <c r="W808" s="322"/>
      <c r="X808" s="322"/>
      <c r="Y808" s="322"/>
      <c r="Z808" s="317"/>
      <c r="AA808" s="317"/>
      <c r="AB808" s="317"/>
      <c r="AC808" s="317"/>
    </row>
    <row r="809" spans="1:29" s="315" customFormat="1" ht="63.75" x14ac:dyDescent="0.2">
      <c r="A809" s="311" t="s">
        <v>527</v>
      </c>
      <c r="B809" s="312">
        <v>8</v>
      </c>
      <c r="C809" s="311" t="s">
        <v>528</v>
      </c>
      <c r="D809" s="311" t="s">
        <v>13</v>
      </c>
      <c r="E809" s="312">
        <v>1</v>
      </c>
      <c r="F809" s="311" t="s">
        <v>529</v>
      </c>
      <c r="G809" s="280">
        <v>225</v>
      </c>
      <c r="H809" s="313" t="s">
        <v>538</v>
      </c>
      <c r="I809" s="313" t="s">
        <v>539</v>
      </c>
      <c r="J809" s="313"/>
      <c r="K809" s="313" t="s">
        <v>17</v>
      </c>
      <c r="L809" s="313"/>
      <c r="M809" s="282" t="str">
        <f>VLOOKUP(G809,'[1]Matriz de Clasificacion'!$H$1:$K$341,4)</f>
        <v>Resultado</v>
      </c>
      <c r="N809" s="310">
        <f t="shared" si="37"/>
        <v>0</v>
      </c>
      <c r="O809" s="313"/>
      <c r="P809" s="313"/>
      <c r="Q809" s="313"/>
      <c r="R809" s="314"/>
      <c r="S809" s="323"/>
      <c r="T809" s="323"/>
      <c r="U809" s="323"/>
      <c r="V809" s="323"/>
      <c r="W809" s="323"/>
      <c r="X809" s="323"/>
      <c r="Y809" s="323"/>
      <c r="Z809" s="312"/>
      <c r="AA809" s="312"/>
      <c r="AB809" s="312"/>
      <c r="AC809" s="312"/>
    </row>
    <row r="810" spans="1:29" s="320" customFormat="1" ht="63.75" x14ac:dyDescent="0.2">
      <c r="A810" s="316" t="s">
        <v>527</v>
      </c>
      <c r="B810" s="317">
        <v>8</v>
      </c>
      <c r="C810" s="316" t="s">
        <v>528</v>
      </c>
      <c r="D810" s="316" t="s">
        <v>13</v>
      </c>
      <c r="E810" s="317">
        <v>1</v>
      </c>
      <c r="F810" s="316" t="s">
        <v>529</v>
      </c>
      <c r="G810" s="280">
        <v>226</v>
      </c>
      <c r="H810" s="318" t="s">
        <v>540</v>
      </c>
      <c r="I810" s="318" t="s">
        <v>541</v>
      </c>
      <c r="J810" s="318"/>
      <c r="K810" s="318" t="s">
        <v>17</v>
      </c>
      <c r="L810" s="318"/>
      <c r="M810" s="282" t="str">
        <f>VLOOKUP(G810,'[1]Matriz de Clasificacion'!$H$1:$K$341,4)</f>
        <v>Resultado</v>
      </c>
      <c r="N810" s="310">
        <f t="shared" si="37"/>
        <v>0</v>
      </c>
      <c r="O810" s="318"/>
      <c r="P810" s="318"/>
      <c r="Q810" s="318"/>
      <c r="R810" s="319"/>
      <c r="S810" s="322"/>
      <c r="T810" s="322"/>
      <c r="U810" s="322"/>
      <c r="V810" s="322"/>
      <c r="W810" s="322"/>
      <c r="X810" s="322"/>
      <c r="Y810" s="322"/>
      <c r="Z810" s="317"/>
      <c r="AA810" s="317"/>
      <c r="AB810" s="317"/>
      <c r="AC810" s="317"/>
    </row>
    <row r="811" spans="1:29" s="309" customFormat="1" ht="76.5" x14ac:dyDescent="0.2">
      <c r="A811" s="304" t="s">
        <v>527</v>
      </c>
      <c r="B811" s="305">
        <v>8</v>
      </c>
      <c r="C811" s="304" t="s">
        <v>528</v>
      </c>
      <c r="D811" s="304" t="s">
        <v>41</v>
      </c>
      <c r="E811" s="305">
        <v>2</v>
      </c>
      <c r="F811" s="304" t="s">
        <v>542</v>
      </c>
      <c r="G811" s="280">
        <v>227</v>
      </c>
      <c r="H811" s="306" t="s">
        <v>543</v>
      </c>
      <c r="I811" s="306" t="s">
        <v>544</v>
      </c>
      <c r="J811" s="306"/>
      <c r="K811" s="306" t="s">
        <v>17</v>
      </c>
      <c r="L811" s="306"/>
      <c r="M811" s="282" t="str">
        <f>VLOOKUP(G811,'[1]Matriz de Clasificacion'!$H$1:$K$341,4)</f>
        <v>Resultado</v>
      </c>
      <c r="N811" s="310">
        <f t="shared" si="37"/>
        <v>0</v>
      </c>
      <c r="O811" s="306"/>
      <c r="P811" s="306"/>
      <c r="Q811" s="306"/>
      <c r="R811" s="307"/>
      <c r="S811" s="308"/>
      <c r="T811" s="308"/>
      <c r="U811" s="308"/>
      <c r="V811" s="308"/>
      <c r="W811" s="308"/>
      <c r="X811" s="308"/>
      <c r="Y811" s="308"/>
      <c r="Z811" s="305"/>
      <c r="AA811" s="305"/>
      <c r="AB811" s="305"/>
      <c r="AC811" s="305"/>
    </row>
    <row r="812" spans="1:29" s="303" customFormat="1" ht="76.5" x14ac:dyDescent="0.2">
      <c r="A812" s="298" t="s">
        <v>527</v>
      </c>
      <c r="B812" s="299">
        <v>8</v>
      </c>
      <c r="C812" s="298" t="s">
        <v>528</v>
      </c>
      <c r="D812" s="298" t="s">
        <v>41</v>
      </c>
      <c r="E812" s="299">
        <v>2</v>
      </c>
      <c r="F812" s="298" t="s">
        <v>542</v>
      </c>
      <c r="G812" s="280">
        <v>228</v>
      </c>
      <c r="H812" s="300" t="s">
        <v>545</v>
      </c>
      <c r="I812" s="300" t="s">
        <v>546</v>
      </c>
      <c r="J812" s="300"/>
      <c r="K812" s="300" t="s">
        <v>17</v>
      </c>
      <c r="L812" s="300"/>
      <c r="M812" s="282" t="str">
        <f>VLOOKUP(G812,'[1]Matriz de Clasificacion'!$H$1:$K$341,4)</f>
        <v>Resultado</v>
      </c>
      <c r="N812" s="310">
        <f t="shared" si="37"/>
        <v>0</v>
      </c>
      <c r="O812" s="300"/>
      <c r="P812" s="300"/>
      <c r="Q812" s="300"/>
      <c r="R812" s="301"/>
      <c r="S812" s="302"/>
      <c r="T812" s="302"/>
      <c r="U812" s="302"/>
      <c r="V812" s="302"/>
      <c r="W812" s="302"/>
      <c r="X812" s="302"/>
      <c r="Y812" s="302"/>
      <c r="Z812" s="299"/>
      <c r="AA812" s="299"/>
      <c r="AB812" s="299"/>
      <c r="AC812" s="299"/>
    </row>
    <row r="813" spans="1:29" s="315" customFormat="1" ht="63.75" x14ac:dyDescent="0.2">
      <c r="A813" s="311" t="s">
        <v>527</v>
      </c>
      <c r="B813" s="312">
        <v>8</v>
      </c>
      <c r="C813" s="311" t="s">
        <v>528</v>
      </c>
      <c r="D813" s="311" t="s">
        <v>55</v>
      </c>
      <c r="E813" s="312">
        <v>3</v>
      </c>
      <c r="F813" s="311" t="s">
        <v>551</v>
      </c>
      <c r="G813" s="280">
        <v>231</v>
      </c>
      <c r="H813" s="313" t="s">
        <v>552</v>
      </c>
      <c r="I813" s="313" t="s">
        <v>553</v>
      </c>
      <c r="J813" s="313"/>
      <c r="K813" s="313" t="s">
        <v>17</v>
      </c>
      <c r="L813" s="313"/>
      <c r="M813" s="282" t="str">
        <f>VLOOKUP(G813,'[1]Matriz de Clasificacion'!$H$1:$K$341,4)</f>
        <v>Resultado</v>
      </c>
      <c r="N813" s="310">
        <f t="shared" si="37"/>
        <v>0</v>
      </c>
      <c r="O813" s="313"/>
      <c r="P813" s="313"/>
      <c r="Q813" s="313"/>
      <c r="R813" s="314"/>
      <c r="S813" s="323"/>
      <c r="T813" s="323"/>
      <c r="U813" s="323"/>
      <c r="V813" s="323"/>
      <c r="W813" s="323"/>
      <c r="X813" s="323"/>
      <c r="Y813" s="323"/>
      <c r="Z813" s="312"/>
      <c r="AA813" s="312"/>
      <c r="AB813" s="312"/>
      <c r="AC813" s="312"/>
    </row>
    <row r="814" spans="1:29" s="320" customFormat="1" ht="63.75" x14ac:dyDescent="0.2">
      <c r="A814" s="316" t="s">
        <v>527</v>
      </c>
      <c r="B814" s="317">
        <v>8</v>
      </c>
      <c r="C814" s="316" t="s">
        <v>528</v>
      </c>
      <c r="D814" s="316" t="s">
        <v>55</v>
      </c>
      <c r="E814" s="317">
        <v>3</v>
      </c>
      <c r="F814" s="316" t="s">
        <v>551</v>
      </c>
      <c r="G814" s="280">
        <v>232</v>
      </c>
      <c r="H814" s="318" t="s">
        <v>554</v>
      </c>
      <c r="I814" s="318" t="s">
        <v>555</v>
      </c>
      <c r="J814" s="318"/>
      <c r="K814" s="318" t="s">
        <v>17</v>
      </c>
      <c r="L814" s="318"/>
      <c r="M814" s="282" t="str">
        <f>VLOOKUP(G814,'[1]Matriz de Clasificacion'!$H$1:$K$341,4)</f>
        <v>Resultado</v>
      </c>
      <c r="N814" s="310">
        <f t="shared" si="37"/>
        <v>0</v>
      </c>
      <c r="O814" s="318"/>
      <c r="P814" s="318"/>
      <c r="Q814" s="318"/>
      <c r="R814" s="319"/>
      <c r="S814" s="322"/>
      <c r="T814" s="322"/>
      <c r="U814" s="322"/>
      <c r="V814" s="322"/>
      <c r="W814" s="322"/>
      <c r="X814" s="322"/>
      <c r="Y814" s="322"/>
      <c r="Z814" s="317"/>
      <c r="AA814" s="317"/>
      <c r="AB814" s="317"/>
      <c r="AC814" s="317"/>
    </row>
    <row r="815" spans="1:29" s="315" customFormat="1" ht="72" x14ac:dyDescent="0.2">
      <c r="A815" s="311" t="s">
        <v>527</v>
      </c>
      <c r="B815" s="312">
        <v>8</v>
      </c>
      <c r="C815" s="311" t="s">
        <v>528</v>
      </c>
      <c r="D815" s="311" t="s">
        <v>55</v>
      </c>
      <c r="E815" s="312">
        <v>3</v>
      </c>
      <c r="F815" s="311" t="s">
        <v>551</v>
      </c>
      <c r="G815" s="280">
        <v>233</v>
      </c>
      <c r="H815" s="313" t="s">
        <v>556</v>
      </c>
      <c r="I815" s="313" t="s">
        <v>557</v>
      </c>
      <c r="J815" s="313"/>
      <c r="K815" s="313" t="s">
        <v>17</v>
      </c>
      <c r="L815" s="313"/>
      <c r="M815" s="282" t="str">
        <f>VLOOKUP(G815,'[1]Matriz de Clasificacion'!$H$1:$K$341,4)</f>
        <v>Resultado</v>
      </c>
      <c r="N815" s="310">
        <f t="shared" si="37"/>
        <v>0</v>
      </c>
      <c r="O815" s="313"/>
      <c r="P815" s="313"/>
      <c r="Q815" s="313"/>
      <c r="R815" s="314"/>
      <c r="S815" s="323"/>
      <c r="T815" s="323"/>
      <c r="U815" s="323"/>
      <c r="V815" s="323"/>
      <c r="W815" s="323"/>
      <c r="X815" s="323"/>
      <c r="Y815" s="323"/>
      <c r="Z815" s="312"/>
      <c r="AA815" s="312"/>
      <c r="AB815" s="312"/>
      <c r="AC815" s="312"/>
    </row>
    <row r="816" spans="1:29" s="320" customFormat="1" ht="63.75" x14ac:dyDescent="0.2">
      <c r="A816" s="316" t="s">
        <v>527</v>
      </c>
      <c r="B816" s="317">
        <v>8</v>
      </c>
      <c r="C816" s="316" t="s">
        <v>528</v>
      </c>
      <c r="D816" s="316" t="s">
        <v>55</v>
      </c>
      <c r="E816" s="317">
        <v>3</v>
      </c>
      <c r="F816" s="316" t="s">
        <v>551</v>
      </c>
      <c r="G816" s="280">
        <v>234</v>
      </c>
      <c r="H816" s="318" t="s">
        <v>558</v>
      </c>
      <c r="I816" s="318" t="s">
        <v>559</v>
      </c>
      <c r="J816" s="318"/>
      <c r="K816" s="318" t="s">
        <v>17</v>
      </c>
      <c r="L816" s="318"/>
      <c r="M816" s="282" t="str">
        <f>VLOOKUP(G816,'[1]Matriz de Clasificacion'!$H$1:$K$341,4)</f>
        <v>Resultado</v>
      </c>
      <c r="N816" s="310">
        <f t="shared" si="37"/>
        <v>0</v>
      </c>
      <c r="O816" s="318"/>
      <c r="P816" s="318"/>
      <c r="Q816" s="318"/>
      <c r="R816" s="319"/>
      <c r="S816" s="322"/>
      <c r="T816" s="322"/>
      <c r="U816" s="322"/>
      <c r="V816" s="322"/>
      <c r="W816" s="322"/>
      <c r="X816" s="322"/>
      <c r="Y816" s="322"/>
      <c r="Z816" s="317"/>
      <c r="AA816" s="317"/>
      <c r="AB816" s="317"/>
      <c r="AC816" s="317"/>
    </row>
    <row r="817" spans="1:29" s="315" customFormat="1" ht="63.75" x14ac:dyDescent="0.2">
      <c r="A817" s="311" t="s">
        <v>527</v>
      </c>
      <c r="B817" s="312">
        <v>8</v>
      </c>
      <c r="C817" s="311" t="s">
        <v>528</v>
      </c>
      <c r="D817" s="311" t="s">
        <v>55</v>
      </c>
      <c r="E817" s="312">
        <v>3</v>
      </c>
      <c r="F817" s="311" t="s">
        <v>551</v>
      </c>
      <c r="G817" s="280">
        <v>235</v>
      </c>
      <c r="H817" s="313" t="s">
        <v>560</v>
      </c>
      <c r="I817" s="313" t="s">
        <v>561</v>
      </c>
      <c r="J817" s="313"/>
      <c r="K817" s="313" t="s">
        <v>17</v>
      </c>
      <c r="L817" s="313"/>
      <c r="M817" s="282" t="str">
        <f>VLOOKUP(G817,'[1]Matriz de Clasificacion'!$H$1:$K$341,4)</f>
        <v>Resultado</v>
      </c>
      <c r="N817" s="310">
        <f t="shared" si="37"/>
        <v>0</v>
      </c>
      <c r="O817" s="313"/>
      <c r="P817" s="313"/>
      <c r="Q817" s="313"/>
      <c r="R817" s="314"/>
      <c r="S817" s="323"/>
      <c r="T817" s="323"/>
      <c r="U817" s="323"/>
      <c r="V817" s="323"/>
      <c r="W817" s="323"/>
      <c r="X817" s="323"/>
      <c r="Y817" s="323"/>
      <c r="Z817" s="312"/>
      <c r="AA817" s="312"/>
      <c r="AB817" s="312"/>
      <c r="AC817" s="312"/>
    </row>
    <row r="818" spans="1:29" s="303" customFormat="1" ht="165.75" x14ac:dyDescent="0.2">
      <c r="A818" s="298" t="s">
        <v>527</v>
      </c>
      <c r="B818" s="299">
        <v>8</v>
      </c>
      <c r="C818" s="298" t="s">
        <v>528</v>
      </c>
      <c r="D818" s="298" t="s">
        <v>67</v>
      </c>
      <c r="E818" s="299">
        <v>4</v>
      </c>
      <c r="F818" s="298" t="s">
        <v>562</v>
      </c>
      <c r="G818" s="280">
        <v>236</v>
      </c>
      <c r="H818" s="300" t="s">
        <v>563</v>
      </c>
      <c r="I818" s="300" t="s">
        <v>564</v>
      </c>
      <c r="J818" s="300"/>
      <c r="K818" s="300" t="s">
        <v>17</v>
      </c>
      <c r="L818" s="300"/>
      <c r="M818" s="282" t="str">
        <f>VLOOKUP(G818,'[1]Matriz de Clasificacion'!$H$1:$K$341,4)</f>
        <v>Resultado</v>
      </c>
      <c r="N818" s="310">
        <f t="shared" si="37"/>
        <v>0</v>
      </c>
      <c r="O818" s="300"/>
      <c r="P818" s="300"/>
      <c r="Q818" s="300"/>
      <c r="R818" s="301"/>
      <c r="S818" s="302"/>
      <c r="T818" s="302"/>
      <c r="U818" s="302"/>
      <c r="V818" s="302"/>
      <c r="W818" s="302"/>
      <c r="X818" s="302"/>
      <c r="Y818" s="302"/>
      <c r="Z818" s="299"/>
      <c r="AA818" s="299"/>
      <c r="AB818" s="299"/>
      <c r="AC818" s="299"/>
    </row>
    <row r="819" spans="1:29" s="309" customFormat="1" ht="165.75" x14ac:dyDescent="0.2">
      <c r="A819" s="304" t="s">
        <v>527</v>
      </c>
      <c r="B819" s="305">
        <v>8</v>
      </c>
      <c r="C819" s="304" t="s">
        <v>528</v>
      </c>
      <c r="D819" s="304" t="s">
        <v>67</v>
      </c>
      <c r="E819" s="305">
        <v>4</v>
      </c>
      <c r="F819" s="304" t="s">
        <v>562</v>
      </c>
      <c r="G819" s="280">
        <v>237</v>
      </c>
      <c r="H819" s="306" t="s">
        <v>565</v>
      </c>
      <c r="I819" s="306" t="s">
        <v>566</v>
      </c>
      <c r="J819" s="306"/>
      <c r="K819" s="306" t="s">
        <v>17</v>
      </c>
      <c r="L819" s="306"/>
      <c r="M819" s="282" t="str">
        <f>VLOOKUP(G819,'[1]Matriz de Clasificacion'!$H$1:$K$341,4)</f>
        <v>Proceso</v>
      </c>
      <c r="N819" s="310">
        <f t="shared" si="37"/>
        <v>0</v>
      </c>
      <c r="O819" s="306"/>
      <c r="P819" s="306"/>
      <c r="Q819" s="306"/>
      <c r="R819" s="307"/>
      <c r="S819" s="308"/>
      <c r="T819" s="308"/>
      <c r="U819" s="308"/>
      <c r="V819" s="308"/>
      <c r="W819" s="308"/>
      <c r="X819" s="308"/>
      <c r="Y819" s="308"/>
      <c r="Z819" s="305"/>
      <c r="AA819" s="305"/>
      <c r="AB819" s="305"/>
      <c r="AC819" s="305"/>
    </row>
    <row r="820" spans="1:29" s="303" customFormat="1" ht="165.75" x14ac:dyDescent="0.2">
      <c r="A820" s="298" t="s">
        <v>527</v>
      </c>
      <c r="B820" s="299">
        <v>8</v>
      </c>
      <c r="C820" s="298" t="s">
        <v>528</v>
      </c>
      <c r="D820" s="298" t="s">
        <v>67</v>
      </c>
      <c r="E820" s="299">
        <v>4</v>
      </c>
      <c r="F820" s="298" t="s">
        <v>562</v>
      </c>
      <c r="G820" s="280">
        <v>238</v>
      </c>
      <c r="H820" s="300" t="s">
        <v>567</v>
      </c>
      <c r="I820" s="300" t="s">
        <v>568</v>
      </c>
      <c r="J820" s="300"/>
      <c r="K820" s="300" t="s">
        <v>17</v>
      </c>
      <c r="L820" s="300"/>
      <c r="M820" s="282" t="str">
        <f>VLOOKUP(G820,'[1]Matriz de Clasificacion'!$H$1:$K$341,4)</f>
        <v>Proceso</v>
      </c>
      <c r="N820" s="310">
        <f t="shared" si="37"/>
        <v>0</v>
      </c>
      <c r="O820" s="300"/>
      <c r="P820" s="300"/>
      <c r="Q820" s="300"/>
      <c r="R820" s="301"/>
      <c r="S820" s="302"/>
      <c r="T820" s="302"/>
      <c r="U820" s="302"/>
      <c r="V820" s="302"/>
      <c r="W820" s="302"/>
      <c r="X820" s="302"/>
      <c r="Y820" s="302"/>
      <c r="Z820" s="299"/>
      <c r="AA820" s="299"/>
      <c r="AB820" s="299"/>
      <c r="AC820" s="299"/>
    </row>
    <row r="821" spans="1:29" s="309" customFormat="1" ht="165.75" x14ac:dyDescent="0.2">
      <c r="A821" s="304" t="s">
        <v>527</v>
      </c>
      <c r="B821" s="305">
        <v>8</v>
      </c>
      <c r="C821" s="304" t="s">
        <v>528</v>
      </c>
      <c r="D821" s="304" t="s">
        <v>67</v>
      </c>
      <c r="E821" s="305">
        <v>4</v>
      </c>
      <c r="F821" s="304" t="s">
        <v>562</v>
      </c>
      <c r="G821" s="280">
        <v>239</v>
      </c>
      <c r="H821" s="306" t="s">
        <v>569</v>
      </c>
      <c r="I821" s="306" t="s">
        <v>570</v>
      </c>
      <c r="J821" s="306"/>
      <c r="K821" s="306" t="s">
        <v>17</v>
      </c>
      <c r="L821" s="306"/>
      <c r="M821" s="282" t="str">
        <f>VLOOKUP(G821,'[1]Matriz de Clasificacion'!$H$1:$K$341,4)</f>
        <v>Proceso</v>
      </c>
      <c r="N821" s="310">
        <f t="shared" si="37"/>
        <v>0</v>
      </c>
      <c r="O821" s="306"/>
      <c r="P821" s="306"/>
      <c r="Q821" s="306"/>
      <c r="R821" s="307"/>
      <c r="S821" s="308"/>
      <c r="T821" s="308"/>
      <c r="U821" s="308"/>
      <c r="V821" s="308"/>
      <c r="W821" s="308"/>
      <c r="X821" s="308"/>
      <c r="Y821" s="308"/>
      <c r="Z821" s="305"/>
      <c r="AA821" s="305"/>
      <c r="AB821" s="305"/>
      <c r="AC821" s="305"/>
    </row>
    <row r="822" spans="1:29" s="320" customFormat="1" ht="165.75" x14ac:dyDescent="0.2">
      <c r="A822" s="316" t="s">
        <v>527</v>
      </c>
      <c r="B822" s="317">
        <v>8</v>
      </c>
      <c r="C822" s="316" t="s">
        <v>528</v>
      </c>
      <c r="D822" s="316" t="s">
        <v>79</v>
      </c>
      <c r="E822" s="317">
        <v>5</v>
      </c>
      <c r="F822" s="316" t="s">
        <v>562</v>
      </c>
      <c r="G822" s="280">
        <v>240</v>
      </c>
      <c r="H822" s="318" t="s">
        <v>571</v>
      </c>
      <c r="I822" s="318" t="s">
        <v>572</v>
      </c>
      <c r="J822" s="318"/>
      <c r="K822" s="318" t="s">
        <v>17</v>
      </c>
      <c r="L822" s="318"/>
      <c r="M822" s="282" t="str">
        <f>VLOOKUP(G822,'[1]Matriz de Clasificacion'!$H$1:$K$341,4)</f>
        <v>Proceso</v>
      </c>
      <c r="N822" s="310">
        <f t="shared" si="37"/>
        <v>0</v>
      </c>
      <c r="O822" s="318"/>
      <c r="P822" s="318"/>
      <c r="Q822" s="318"/>
      <c r="R822" s="319"/>
      <c r="S822" s="322"/>
      <c r="T822" s="322"/>
      <c r="U822" s="322"/>
      <c r="V822" s="322"/>
      <c r="W822" s="322"/>
      <c r="X822" s="322"/>
      <c r="Y822" s="322"/>
      <c r="Z822" s="317"/>
      <c r="AA822" s="317"/>
      <c r="AB822" s="317"/>
      <c r="AC822" s="317"/>
    </row>
    <row r="823" spans="1:29" s="315" customFormat="1" ht="165.75" x14ac:dyDescent="0.2">
      <c r="A823" s="311" t="s">
        <v>527</v>
      </c>
      <c r="B823" s="312">
        <v>8</v>
      </c>
      <c r="C823" s="311" t="s">
        <v>528</v>
      </c>
      <c r="D823" s="311" t="s">
        <v>79</v>
      </c>
      <c r="E823" s="312">
        <v>5</v>
      </c>
      <c r="F823" s="311" t="s">
        <v>562</v>
      </c>
      <c r="G823" s="280">
        <v>241</v>
      </c>
      <c r="H823" s="313" t="s">
        <v>573</v>
      </c>
      <c r="I823" s="313" t="s">
        <v>574</v>
      </c>
      <c r="J823" s="313"/>
      <c r="K823" s="313" t="s">
        <v>17</v>
      </c>
      <c r="L823" s="313"/>
      <c r="M823" s="282" t="str">
        <f>VLOOKUP(G823,'[1]Matriz de Clasificacion'!$H$1:$K$341,4)</f>
        <v>Proceso</v>
      </c>
      <c r="N823" s="310">
        <f t="shared" si="37"/>
        <v>0</v>
      </c>
      <c r="O823" s="313"/>
      <c r="P823" s="313"/>
      <c r="Q823" s="313"/>
      <c r="R823" s="314"/>
      <c r="S823" s="323"/>
      <c r="T823" s="323"/>
      <c r="U823" s="323"/>
      <c r="V823" s="323"/>
      <c r="W823" s="323"/>
      <c r="X823" s="323"/>
      <c r="Y823" s="323"/>
      <c r="Z823" s="312"/>
      <c r="AA823" s="312"/>
      <c r="AB823" s="312"/>
      <c r="AC823" s="312"/>
    </row>
    <row r="824" spans="1:29" s="336" customFormat="1" ht="180" x14ac:dyDescent="0.2">
      <c r="A824" s="331" t="s">
        <v>575</v>
      </c>
      <c r="B824" s="332">
        <v>9</v>
      </c>
      <c r="C824" s="331" t="s">
        <v>576</v>
      </c>
      <c r="D824" s="331" t="s">
        <v>13</v>
      </c>
      <c r="E824" s="332">
        <v>1</v>
      </c>
      <c r="F824" s="331" t="s">
        <v>577</v>
      </c>
      <c r="G824" s="280">
        <v>242</v>
      </c>
      <c r="H824" s="333" t="s">
        <v>578</v>
      </c>
      <c r="I824" s="333" t="s">
        <v>579</v>
      </c>
      <c r="J824" s="333"/>
      <c r="K824" s="333" t="s">
        <v>109</v>
      </c>
      <c r="L824" s="333"/>
      <c r="M824" s="282" t="str">
        <f>VLOOKUP(G824,'[1]Matriz de Clasificacion'!$H$1:$K$341,4)</f>
        <v>Proceso</v>
      </c>
      <c r="N824" s="310">
        <f t="shared" si="37"/>
        <v>1</v>
      </c>
      <c r="O824" s="333" t="s">
        <v>1195</v>
      </c>
      <c r="P824" s="333" t="s">
        <v>28</v>
      </c>
      <c r="Q824" s="333" t="s">
        <v>929</v>
      </c>
      <c r="R824" s="334"/>
      <c r="S824" s="333" t="s">
        <v>929</v>
      </c>
      <c r="T824" s="335"/>
      <c r="U824" s="335"/>
      <c r="V824" s="335"/>
      <c r="W824" s="335"/>
      <c r="X824" s="335"/>
      <c r="Y824" s="335"/>
      <c r="Z824" s="332"/>
      <c r="AA824" s="332"/>
      <c r="AB824" s="332"/>
      <c r="AC824" s="332"/>
    </row>
    <row r="825" spans="1:29" s="342" customFormat="1" ht="89.25" x14ac:dyDescent="0.2">
      <c r="A825" s="337" t="s">
        <v>575</v>
      </c>
      <c r="B825" s="338">
        <v>9</v>
      </c>
      <c r="C825" s="337" t="s">
        <v>576</v>
      </c>
      <c r="D825" s="337" t="s">
        <v>13</v>
      </c>
      <c r="E825" s="338">
        <v>1</v>
      </c>
      <c r="F825" s="337" t="s">
        <v>577</v>
      </c>
      <c r="G825" s="280">
        <v>243</v>
      </c>
      <c r="H825" s="339" t="s">
        <v>580</v>
      </c>
      <c r="I825" s="339" t="s">
        <v>581</v>
      </c>
      <c r="J825" s="339"/>
      <c r="K825" s="339" t="s">
        <v>109</v>
      </c>
      <c r="L825" s="339"/>
      <c r="M825" s="282" t="str">
        <f>VLOOKUP(G825,'[1]Matriz de Clasificacion'!$H$1:$K$341,4)</f>
        <v>Proceso</v>
      </c>
      <c r="N825" s="310">
        <f t="shared" si="37"/>
        <v>1</v>
      </c>
      <c r="O825" s="339" t="s">
        <v>1195</v>
      </c>
      <c r="P825" s="339" t="s">
        <v>28</v>
      </c>
      <c r="Q825" s="339" t="s">
        <v>941</v>
      </c>
      <c r="R825" s="340"/>
      <c r="S825" s="339" t="s">
        <v>941</v>
      </c>
      <c r="T825" s="341"/>
      <c r="U825" s="341"/>
      <c r="V825" s="341"/>
      <c r="W825" s="341"/>
      <c r="X825" s="341"/>
      <c r="Y825" s="341"/>
      <c r="Z825" s="338"/>
      <c r="AA825" s="338"/>
      <c r="AB825" s="338"/>
      <c r="AC825" s="338"/>
    </row>
    <row r="826" spans="1:29" s="303" customFormat="1" ht="165.75" x14ac:dyDescent="0.2">
      <c r="A826" s="298" t="s">
        <v>575</v>
      </c>
      <c r="B826" s="299">
        <v>9</v>
      </c>
      <c r="C826" s="298" t="s">
        <v>576</v>
      </c>
      <c r="D826" s="298" t="s">
        <v>41</v>
      </c>
      <c r="E826" s="299">
        <v>2</v>
      </c>
      <c r="F826" s="298" t="s">
        <v>582</v>
      </c>
      <c r="G826" s="280">
        <v>244</v>
      </c>
      <c r="H826" s="300" t="s">
        <v>583</v>
      </c>
      <c r="I826" s="300" t="s">
        <v>584</v>
      </c>
      <c r="J826" s="300"/>
      <c r="K826" s="300" t="s">
        <v>109</v>
      </c>
      <c r="L826" s="300"/>
      <c r="M826" s="282" t="str">
        <f>VLOOKUP(G826,'[1]Matriz de Clasificacion'!$H$1:$K$341,4)</f>
        <v>Proceso</v>
      </c>
      <c r="N826" s="310">
        <f t="shared" si="37"/>
        <v>0</v>
      </c>
      <c r="O826" s="300"/>
      <c r="P826" s="300"/>
      <c r="Q826" s="300"/>
      <c r="R826" s="301"/>
      <c r="S826" s="302"/>
      <c r="T826" s="302"/>
      <c r="U826" s="302"/>
      <c r="V826" s="302"/>
      <c r="W826" s="302"/>
      <c r="X826" s="302"/>
      <c r="Y826" s="302"/>
      <c r="Z826" s="299"/>
      <c r="AA826" s="299"/>
      <c r="AB826" s="299"/>
      <c r="AC826" s="299"/>
    </row>
    <row r="827" spans="1:29" s="309" customFormat="1" ht="165.75" x14ac:dyDescent="0.2">
      <c r="A827" s="304" t="s">
        <v>575</v>
      </c>
      <c r="B827" s="305">
        <v>9</v>
      </c>
      <c r="C827" s="304" t="s">
        <v>576</v>
      </c>
      <c r="D827" s="304" t="s">
        <v>41</v>
      </c>
      <c r="E827" s="305">
        <v>2</v>
      </c>
      <c r="F827" s="304" t="s">
        <v>582</v>
      </c>
      <c r="G827" s="280">
        <v>245</v>
      </c>
      <c r="H827" s="306" t="s">
        <v>585</v>
      </c>
      <c r="I827" s="306" t="s">
        <v>586</v>
      </c>
      <c r="J827" s="306"/>
      <c r="K827" s="306" t="s">
        <v>109</v>
      </c>
      <c r="L827" s="306"/>
      <c r="M827" s="282" t="str">
        <f>VLOOKUP(G827,'[1]Matriz de Clasificacion'!$H$1:$K$341,4)</f>
        <v>Proceso</v>
      </c>
      <c r="N827" s="310">
        <f t="shared" si="37"/>
        <v>0</v>
      </c>
      <c r="O827" s="306"/>
      <c r="P827" s="306"/>
      <c r="Q827" s="306"/>
      <c r="R827" s="307"/>
      <c r="S827" s="308"/>
      <c r="T827" s="308"/>
      <c r="U827" s="308"/>
      <c r="V827" s="308"/>
      <c r="W827" s="308"/>
      <c r="X827" s="308"/>
      <c r="Y827" s="308"/>
      <c r="Z827" s="305"/>
      <c r="AA827" s="305"/>
      <c r="AB827" s="305"/>
      <c r="AC827" s="305"/>
    </row>
    <row r="828" spans="1:29" s="336" customFormat="1" ht="165.75" x14ac:dyDescent="0.2">
      <c r="A828" s="331" t="s">
        <v>575</v>
      </c>
      <c r="B828" s="332">
        <v>9</v>
      </c>
      <c r="C828" s="331" t="s">
        <v>576</v>
      </c>
      <c r="D828" s="331" t="s">
        <v>55</v>
      </c>
      <c r="E828" s="332">
        <v>3</v>
      </c>
      <c r="F828" s="331" t="s">
        <v>587</v>
      </c>
      <c r="G828" s="280">
        <v>246</v>
      </c>
      <c r="H828" s="333" t="s">
        <v>588</v>
      </c>
      <c r="I828" s="333" t="s">
        <v>589</v>
      </c>
      <c r="J828" s="333"/>
      <c r="K828" s="333" t="s">
        <v>109</v>
      </c>
      <c r="L828" s="333"/>
      <c r="M828" s="282" t="str">
        <f>VLOOKUP(G828,'[1]Matriz de Clasificacion'!$H$1:$K$341,4)</f>
        <v>Proceso</v>
      </c>
      <c r="N828" s="310">
        <f t="shared" si="37"/>
        <v>0</v>
      </c>
      <c r="O828" s="333"/>
      <c r="P828" s="333"/>
      <c r="Q828" s="333"/>
      <c r="R828" s="334"/>
      <c r="S828" s="335"/>
      <c r="T828" s="335"/>
      <c r="U828" s="335"/>
      <c r="V828" s="335"/>
      <c r="W828" s="335"/>
      <c r="X828" s="335"/>
      <c r="Y828" s="335"/>
      <c r="Z828" s="332"/>
      <c r="AA828" s="332"/>
      <c r="AB828" s="332"/>
      <c r="AC828" s="332"/>
    </row>
    <row r="829" spans="1:29" s="342" customFormat="1" ht="165.75" x14ac:dyDescent="0.2">
      <c r="A829" s="337" t="s">
        <v>575</v>
      </c>
      <c r="B829" s="338">
        <v>9</v>
      </c>
      <c r="C829" s="337" t="s">
        <v>576</v>
      </c>
      <c r="D829" s="337" t="s">
        <v>55</v>
      </c>
      <c r="E829" s="338">
        <v>3</v>
      </c>
      <c r="F829" s="337" t="s">
        <v>587</v>
      </c>
      <c r="G829" s="280">
        <v>247</v>
      </c>
      <c r="H829" s="339" t="s">
        <v>590</v>
      </c>
      <c r="I829" s="339" t="s">
        <v>1433</v>
      </c>
      <c r="J829" s="339"/>
      <c r="K829" s="339" t="s">
        <v>109</v>
      </c>
      <c r="L829" s="339"/>
      <c r="M829" s="282" t="str">
        <f>VLOOKUP(G829,'[1]Matriz de Clasificacion'!$H$1:$K$341,4)</f>
        <v>Proceso</v>
      </c>
      <c r="N829" s="310">
        <f t="shared" si="37"/>
        <v>0</v>
      </c>
      <c r="O829" s="339"/>
      <c r="P829" s="339"/>
      <c r="Q829" s="339"/>
      <c r="R829" s="340"/>
      <c r="S829" s="341"/>
      <c r="T829" s="341"/>
      <c r="U829" s="341"/>
      <c r="V829" s="341"/>
      <c r="W829" s="341"/>
      <c r="X829" s="341"/>
      <c r="Y829" s="341"/>
      <c r="Z829" s="338"/>
      <c r="AA829" s="338"/>
      <c r="AB829" s="338"/>
      <c r="AC829" s="338"/>
    </row>
    <row r="830" spans="1:29" s="336" customFormat="1" ht="165.75" x14ac:dyDescent="0.2">
      <c r="A830" s="331" t="s">
        <v>575</v>
      </c>
      <c r="B830" s="332">
        <v>9</v>
      </c>
      <c r="C830" s="331" t="s">
        <v>576</v>
      </c>
      <c r="D830" s="331" t="s">
        <v>55</v>
      </c>
      <c r="E830" s="332">
        <v>3</v>
      </c>
      <c r="F830" s="331" t="s">
        <v>587</v>
      </c>
      <c r="G830" s="280">
        <v>248</v>
      </c>
      <c r="H830" s="333" t="s">
        <v>592</v>
      </c>
      <c r="I830" s="333" t="s">
        <v>593</v>
      </c>
      <c r="J830" s="333"/>
      <c r="K830" s="333" t="s">
        <v>109</v>
      </c>
      <c r="L830" s="333"/>
      <c r="M830" s="282" t="str">
        <f>VLOOKUP(G830,'[1]Matriz de Clasificacion'!$H$1:$K$341,4)</f>
        <v>Proceso</v>
      </c>
      <c r="N830" s="310">
        <f t="shared" si="37"/>
        <v>1</v>
      </c>
      <c r="O830" s="333" t="s">
        <v>1195</v>
      </c>
      <c r="P830" s="333" t="s">
        <v>28</v>
      </c>
      <c r="Q830" s="333" t="s">
        <v>589</v>
      </c>
      <c r="R830" s="334"/>
      <c r="S830" s="333" t="s">
        <v>589</v>
      </c>
      <c r="T830" s="335"/>
      <c r="U830" s="335"/>
      <c r="V830" s="335"/>
      <c r="W830" s="335"/>
      <c r="X830" s="335"/>
      <c r="Y830" s="335"/>
      <c r="Z830" s="332"/>
      <c r="AA830" s="332"/>
      <c r="AB830" s="332"/>
      <c r="AC830" s="332"/>
    </row>
    <row r="831" spans="1:29" s="342" customFormat="1" ht="165.75" x14ac:dyDescent="0.2">
      <c r="A831" s="337" t="s">
        <v>575</v>
      </c>
      <c r="B831" s="338">
        <v>9</v>
      </c>
      <c r="C831" s="337" t="s">
        <v>576</v>
      </c>
      <c r="D831" s="337" t="s">
        <v>55</v>
      </c>
      <c r="E831" s="338">
        <v>3</v>
      </c>
      <c r="F831" s="337" t="s">
        <v>587</v>
      </c>
      <c r="G831" s="280">
        <v>249</v>
      </c>
      <c r="H831" s="339" t="s">
        <v>594</v>
      </c>
      <c r="I831" s="339" t="s">
        <v>595</v>
      </c>
      <c r="J831" s="339"/>
      <c r="K831" s="339" t="s">
        <v>109</v>
      </c>
      <c r="L831" s="339"/>
      <c r="M831" s="282" t="str">
        <f>VLOOKUP(G831,'[1]Matriz de Clasificacion'!$H$1:$K$341,4)</f>
        <v>Proceso</v>
      </c>
      <c r="N831" s="310">
        <f t="shared" si="37"/>
        <v>0</v>
      </c>
      <c r="O831" s="339"/>
      <c r="P831" s="339"/>
      <c r="Q831" s="339"/>
      <c r="R831" s="340"/>
      <c r="S831" s="341"/>
      <c r="T831" s="341"/>
      <c r="U831" s="341"/>
      <c r="V831" s="341"/>
      <c r="W831" s="341"/>
      <c r="X831" s="341"/>
      <c r="Y831" s="341"/>
      <c r="Z831" s="338"/>
      <c r="AA831" s="338"/>
      <c r="AB831" s="338"/>
      <c r="AC831" s="338"/>
    </row>
    <row r="832" spans="1:29" s="336" customFormat="1" ht="165.75" x14ac:dyDescent="0.2">
      <c r="A832" s="331" t="s">
        <v>575</v>
      </c>
      <c r="B832" s="332">
        <v>9</v>
      </c>
      <c r="C832" s="331" t="s">
        <v>576</v>
      </c>
      <c r="D832" s="331" t="s">
        <v>55</v>
      </c>
      <c r="E832" s="332">
        <v>3</v>
      </c>
      <c r="F832" s="331" t="s">
        <v>587</v>
      </c>
      <c r="G832" s="280">
        <v>250</v>
      </c>
      <c r="H832" s="333" t="s">
        <v>596</v>
      </c>
      <c r="I832" s="333" t="s">
        <v>597</v>
      </c>
      <c r="J832" s="333"/>
      <c r="K832" s="333" t="s">
        <v>109</v>
      </c>
      <c r="L832" s="333"/>
      <c r="M832" s="282" t="str">
        <f>VLOOKUP(G832,'[1]Matriz de Clasificacion'!$H$1:$K$341,4)</f>
        <v>Proceso</v>
      </c>
      <c r="N832" s="310">
        <f t="shared" si="37"/>
        <v>0</v>
      </c>
      <c r="O832" s="333"/>
      <c r="P832" s="333"/>
      <c r="Q832" s="333"/>
      <c r="R832" s="334"/>
      <c r="S832" s="335"/>
      <c r="T832" s="335"/>
      <c r="U832" s="335"/>
      <c r="V832" s="335"/>
      <c r="W832" s="335"/>
      <c r="X832" s="335"/>
      <c r="Y832" s="335"/>
      <c r="Z832" s="332"/>
      <c r="AA832" s="332"/>
      <c r="AB832" s="332"/>
      <c r="AC832" s="332"/>
    </row>
    <row r="833" spans="1:29" s="303" customFormat="1" ht="120" x14ac:dyDescent="0.2">
      <c r="A833" s="298" t="s">
        <v>575</v>
      </c>
      <c r="B833" s="299">
        <v>9</v>
      </c>
      <c r="C833" s="298" t="s">
        <v>576</v>
      </c>
      <c r="D833" s="298" t="s">
        <v>67</v>
      </c>
      <c r="E833" s="299">
        <v>4</v>
      </c>
      <c r="F833" s="298" t="s">
        <v>598</v>
      </c>
      <c r="G833" s="280">
        <v>251</v>
      </c>
      <c r="H833" s="300" t="s">
        <v>599</v>
      </c>
      <c r="I833" s="300" t="s">
        <v>600</v>
      </c>
      <c r="J833" s="300"/>
      <c r="K833" s="300" t="s">
        <v>109</v>
      </c>
      <c r="L833" s="300"/>
      <c r="M833" s="282" t="str">
        <f>VLOOKUP(G833,'[1]Matriz de Clasificacion'!$H$1:$K$341,4)</f>
        <v>Proceso</v>
      </c>
      <c r="N833" s="310">
        <f t="shared" si="37"/>
        <v>1</v>
      </c>
      <c r="O833" s="300" t="s">
        <v>1195</v>
      </c>
      <c r="P833" s="300" t="s">
        <v>28</v>
      </c>
      <c r="Q833" s="300" t="s">
        <v>983</v>
      </c>
      <c r="R833" s="301"/>
      <c r="S833" s="300" t="s">
        <v>983</v>
      </c>
      <c r="T833" s="302"/>
      <c r="U833" s="302"/>
      <c r="V833" s="302"/>
      <c r="W833" s="302"/>
      <c r="X833" s="302"/>
      <c r="Y833" s="302"/>
      <c r="Z833" s="299"/>
      <c r="AA833" s="299"/>
      <c r="AB833" s="299"/>
      <c r="AC833" s="299"/>
    </row>
    <row r="834" spans="1:29" s="309" customFormat="1" ht="168" x14ac:dyDescent="0.2">
      <c r="A834" s="304" t="s">
        <v>575</v>
      </c>
      <c r="B834" s="305">
        <v>9</v>
      </c>
      <c r="C834" s="304" t="s">
        <v>576</v>
      </c>
      <c r="D834" s="304" t="s">
        <v>67</v>
      </c>
      <c r="E834" s="305">
        <v>4</v>
      </c>
      <c r="F834" s="304" t="s">
        <v>598</v>
      </c>
      <c r="G834" s="280">
        <v>251</v>
      </c>
      <c r="H834" s="306" t="s">
        <v>599</v>
      </c>
      <c r="I834" s="306" t="s">
        <v>600</v>
      </c>
      <c r="J834" s="306"/>
      <c r="K834" s="306" t="s">
        <v>109</v>
      </c>
      <c r="L834" s="306"/>
      <c r="M834" s="282" t="str">
        <f>VLOOKUP(G834,'[1]Matriz de Clasificacion'!$H$1:$K$341,4)</f>
        <v>Proceso</v>
      </c>
      <c r="N834" s="310">
        <f t="shared" si="37"/>
        <v>1</v>
      </c>
      <c r="O834" s="308">
        <v>1</v>
      </c>
      <c r="P834" s="308" t="s">
        <v>28</v>
      </c>
      <c r="Q834" s="306" t="s">
        <v>984</v>
      </c>
      <c r="R834" s="352"/>
      <c r="S834" s="306" t="s">
        <v>984</v>
      </c>
      <c r="T834" s="308"/>
      <c r="U834" s="308"/>
      <c r="V834" s="308"/>
      <c r="W834" s="308"/>
      <c r="X834" s="308"/>
      <c r="Y834" s="308"/>
      <c r="Z834" s="305"/>
      <c r="AA834" s="305"/>
      <c r="AB834" s="305"/>
      <c r="AC834" s="305"/>
    </row>
    <row r="835" spans="1:29" s="303" customFormat="1" ht="120" x14ac:dyDescent="0.2">
      <c r="A835" s="298" t="s">
        <v>575</v>
      </c>
      <c r="B835" s="299">
        <v>9</v>
      </c>
      <c r="C835" s="298" t="s">
        <v>576</v>
      </c>
      <c r="D835" s="298" t="s">
        <v>67</v>
      </c>
      <c r="E835" s="299">
        <v>4</v>
      </c>
      <c r="F835" s="298" t="s">
        <v>598</v>
      </c>
      <c r="G835" s="280">
        <v>251</v>
      </c>
      <c r="H835" s="300" t="s">
        <v>599</v>
      </c>
      <c r="I835" s="300" t="s">
        <v>600</v>
      </c>
      <c r="J835" s="300"/>
      <c r="K835" s="300" t="s">
        <v>109</v>
      </c>
      <c r="L835" s="300"/>
      <c r="M835" s="282" t="str">
        <f>VLOOKUP(G835,'[1]Matriz de Clasificacion'!$H$1:$K$341,4)</f>
        <v>Proceso</v>
      </c>
      <c r="N835" s="310">
        <f t="shared" si="37"/>
        <v>1</v>
      </c>
      <c r="O835" s="302">
        <v>1</v>
      </c>
      <c r="P835" s="302" t="s">
        <v>28</v>
      </c>
      <c r="Q835" s="300" t="s">
        <v>985</v>
      </c>
      <c r="R835" s="387"/>
      <c r="S835" s="300" t="s">
        <v>985</v>
      </c>
      <c r="T835" s="302"/>
      <c r="U835" s="302"/>
      <c r="V835" s="302"/>
      <c r="W835" s="302"/>
      <c r="X835" s="302"/>
      <c r="Y835" s="302"/>
      <c r="Z835" s="299"/>
      <c r="AA835" s="299"/>
      <c r="AB835" s="299"/>
      <c r="AC835" s="299"/>
    </row>
    <row r="836" spans="1:29" s="309" customFormat="1" ht="120" x14ac:dyDescent="0.2">
      <c r="A836" s="304" t="s">
        <v>575</v>
      </c>
      <c r="B836" s="305">
        <v>9</v>
      </c>
      <c r="C836" s="304" t="s">
        <v>576</v>
      </c>
      <c r="D836" s="304" t="s">
        <v>67</v>
      </c>
      <c r="E836" s="305">
        <v>4</v>
      </c>
      <c r="F836" s="304" t="s">
        <v>598</v>
      </c>
      <c r="G836" s="280">
        <v>251</v>
      </c>
      <c r="H836" s="306" t="s">
        <v>599</v>
      </c>
      <c r="I836" s="306" t="s">
        <v>600</v>
      </c>
      <c r="J836" s="306"/>
      <c r="K836" s="306" t="s">
        <v>109</v>
      </c>
      <c r="L836" s="306"/>
      <c r="M836" s="282" t="str">
        <f>VLOOKUP(G836,'[1]Matriz de Clasificacion'!$H$1:$K$341,4)</f>
        <v>Proceso</v>
      </c>
      <c r="N836" s="310">
        <f t="shared" si="37"/>
        <v>1</v>
      </c>
      <c r="O836" s="308">
        <v>1</v>
      </c>
      <c r="P836" s="308" t="s">
        <v>28</v>
      </c>
      <c r="Q836" s="306" t="s">
        <v>986</v>
      </c>
      <c r="R836" s="352"/>
      <c r="S836" s="306" t="s">
        <v>986</v>
      </c>
      <c r="T836" s="308"/>
      <c r="U836" s="308"/>
      <c r="V836" s="308"/>
      <c r="W836" s="308"/>
      <c r="X836" s="308"/>
      <c r="Y836" s="308"/>
      <c r="Z836" s="305"/>
      <c r="AA836" s="305"/>
      <c r="AB836" s="305"/>
      <c r="AC836" s="305"/>
    </row>
    <row r="837" spans="1:29" s="336" customFormat="1" ht="228" x14ac:dyDescent="0.2">
      <c r="A837" s="331" t="s">
        <v>575</v>
      </c>
      <c r="B837" s="332">
        <v>9</v>
      </c>
      <c r="C837" s="331" t="s">
        <v>576</v>
      </c>
      <c r="D837" s="331" t="s">
        <v>67</v>
      </c>
      <c r="E837" s="332">
        <v>4</v>
      </c>
      <c r="F837" s="331" t="s">
        <v>598</v>
      </c>
      <c r="G837" s="280">
        <v>252</v>
      </c>
      <c r="H837" s="333" t="s">
        <v>601</v>
      </c>
      <c r="I837" s="333" t="s">
        <v>602</v>
      </c>
      <c r="J837" s="333"/>
      <c r="K837" s="333" t="s">
        <v>109</v>
      </c>
      <c r="L837" s="333"/>
      <c r="M837" s="282" t="str">
        <f>VLOOKUP(G837,'[1]Matriz de Clasificacion'!$H$1:$K$341,4)</f>
        <v>Resultado</v>
      </c>
      <c r="N837" s="310">
        <f t="shared" si="37"/>
        <v>1</v>
      </c>
      <c r="O837" s="333" t="s">
        <v>1203</v>
      </c>
      <c r="P837" s="333" t="s">
        <v>6</v>
      </c>
      <c r="Q837" s="333" t="s">
        <v>1274</v>
      </c>
      <c r="R837" s="334"/>
      <c r="S837" s="333" t="s">
        <v>987</v>
      </c>
      <c r="T837" s="333" t="s">
        <v>988</v>
      </c>
      <c r="U837" s="333" t="s">
        <v>977</v>
      </c>
      <c r="V837" s="335"/>
      <c r="W837" s="335"/>
      <c r="X837" s="335"/>
      <c r="Y837" s="333" t="s">
        <v>989</v>
      </c>
      <c r="Z837" s="332"/>
      <c r="AA837" s="332"/>
      <c r="AB837" s="332"/>
      <c r="AC837" s="332"/>
    </row>
    <row r="838" spans="1:29" s="342" customFormat="1" ht="89.25" x14ac:dyDescent="0.2">
      <c r="A838" s="337" t="s">
        <v>575</v>
      </c>
      <c r="B838" s="338">
        <v>9</v>
      </c>
      <c r="C838" s="337" t="s">
        <v>576</v>
      </c>
      <c r="D838" s="337" t="s">
        <v>67</v>
      </c>
      <c r="E838" s="338">
        <v>4</v>
      </c>
      <c r="F838" s="337" t="s">
        <v>598</v>
      </c>
      <c r="G838" s="280">
        <v>252</v>
      </c>
      <c r="H838" s="339" t="s">
        <v>601</v>
      </c>
      <c r="I838" s="339" t="s">
        <v>602</v>
      </c>
      <c r="J838" s="339"/>
      <c r="K838" s="339" t="s">
        <v>109</v>
      </c>
      <c r="L838" s="339"/>
      <c r="M838" s="282" t="str">
        <f>VLOOKUP(G838,'[1]Matriz de Clasificacion'!$H$1:$K$341,4)</f>
        <v>Resultado</v>
      </c>
      <c r="N838" s="310">
        <f t="shared" si="37"/>
        <v>1</v>
      </c>
      <c r="O838" s="339" t="s">
        <v>1199</v>
      </c>
      <c r="P838" s="339" t="s">
        <v>6</v>
      </c>
      <c r="Q838" s="339" t="s">
        <v>1275</v>
      </c>
      <c r="R838" s="340"/>
      <c r="S838" s="339"/>
      <c r="T838" s="339"/>
      <c r="U838" s="339"/>
      <c r="V838" s="341"/>
      <c r="W838" s="341"/>
      <c r="X838" s="341"/>
      <c r="Y838" s="339"/>
      <c r="Z838" s="338"/>
      <c r="AA838" s="338"/>
      <c r="AB838" s="338"/>
      <c r="AC838" s="338"/>
    </row>
    <row r="839" spans="1:29" s="336" customFormat="1" ht="89.25" x14ac:dyDescent="0.2">
      <c r="A839" s="331" t="s">
        <v>575</v>
      </c>
      <c r="B839" s="332">
        <v>9</v>
      </c>
      <c r="C839" s="331" t="s">
        <v>576</v>
      </c>
      <c r="D839" s="331" t="s">
        <v>67</v>
      </c>
      <c r="E839" s="332">
        <v>4</v>
      </c>
      <c r="F839" s="331" t="s">
        <v>598</v>
      </c>
      <c r="G839" s="280">
        <v>252</v>
      </c>
      <c r="H839" s="333" t="s">
        <v>601</v>
      </c>
      <c r="I839" s="333" t="s">
        <v>602</v>
      </c>
      <c r="J839" s="333"/>
      <c r="K839" s="333" t="s">
        <v>109</v>
      </c>
      <c r="L839" s="333"/>
      <c r="M839" s="282" t="str">
        <f>VLOOKUP(G839,'[1]Matriz de Clasificacion'!$H$1:$K$341,4)</f>
        <v>Resultado</v>
      </c>
      <c r="N839" s="310">
        <f t="shared" si="37"/>
        <v>1</v>
      </c>
      <c r="O839" s="333" t="s">
        <v>1200</v>
      </c>
      <c r="P839" s="333" t="s">
        <v>6</v>
      </c>
      <c r="Q839" s="333" t="s">
        <v>1435</v>
      </c>
      <c r="R839" s="334"/>
      <c r="S839" s="333"/>
      <c r="T839" s="333"/>
      <c r="U839" s="333"/>
      <c r="V839" s="335"/>
      <c r="W839" s="335"/>
      <c r="X839" s="335"/>
      <c r="Y839" s="333"/>
      <c r="Z839" s="332"/>
      <c r="AA839" s="332"/>
      <c r="AB839" s="332"/>
      <c r="AC839" s="332"/>
    </row>
    <row r="840" spans="1:29" s="342" customFormat="1" ht="89.25" x14ac:dyDescent="0.2">
      <c r="A840" s="337" t="s">
        <v>575</v>
      </c>
      <c r="B840" s="338">
        <v>9</v>
      </c>
      <c r="C840" s="337" t="s">
        <v>576</v>
      </c>
      <c r="D840" s="337" t="s">
        <v>67</v>
      </c>
      <c r="E840" s="338">
        <v>4</v>
      </c>
      <c r="F840" s="337" t="s">
        <v>598</v>
      </c>
      <c r="G840" s="280">
        <v>252</v>
      </c>
      <c r="H840" s="339" t="s">
        <v>601</v>
      </c>
      <c r="I840" s="339" t="s">
        <v>602</v>
      </c>
      <c r="J840" s="339"/>
      <c r="K840" s="339" t="s">
        <v>109</v>
      </c>
      <c r="L840" s="339"/>
      <c r="M840" s="282" t="str">
        <f>VLOOKUP(G840,'[1]Matriz de Clasificacion'!$H$1:$K$341,4)</f>
        <v>Resultado</v>
      </c>
      <c r="N840" s="310">
        <f t="shared" si="37"/>
        <v>1</v>
      </c>
      <c r="O840" s="339" t="s">
        <v>1198</v>
      </c>
      <c r="P840" s="339" t="s">
        <v>6</v>
      </c>
      <c r="Q840" s="339" t="s">
        <v>1436</v>
      </c>
      <c r="R840" s="340"/>
      <c r="S840" s="339"/>
      <c r="T840" s="339"/>
      <c r="U840" s="339"/>
      <c r="V840" s="341"/>
      <c r="W840" s="341"/>
      <c r="X840" s="341"/>
      <c r="Y840" s="339"/>
      <c r="Z840" s="338"/>
      <c r="AA840" s="338"/>
      <c r="AB840" s="338"/>
      <c r="AC840" s="338"/>
    </row>
    <row r="841" spans="1:29" s="336" customFormat="1" ht="89.25" x14ac:dyDescent="0.2">
      <c r="A841" s="331" t="s">
        <v>575</v>
      </c>
      <c r="B841" s="332">
        <v>9</v>
      </c>
      <c r="C841" s="331" t="s">
        <v>576</v>
      </c>
      <c r="D841" s="331" t="s">
        <v>67</v>
      </c>
      <c r="E841" s="332">
        <v>4</v>
      </c>
      <c r="F841" s="331" t="s">
        <v>598</v>
      </c>
      <c r="G841" s="280">
        <v>252</v>
      </c>
      <c r="H841" s="333" t="s">
        <v>601</v>
      </c>
      <c r="I841" s="333" t="s">
        <v>602</v>
      </c>
      <c r="J841" s="333"/>
      <c r="K841" s="333" t="s">
        <v>109</v>
      </c>
      <c r="L841" s="333"/>
      <c r="M841" s="282" t="str">
        <f>VLOOKUP(G841,'[1]Matriz de Clasificacion'!$H$1:$K$341,4)</f>
        <v>Resultado</v>
      </c>
      <c r="N841" s="310">
        <f t="shared" si="37"/>
        <v>1</v>
      </c>
      <c r="O841" s="333" t="s">
        <v>1197</v>
      </c>
      <c r="P841" s="333" t="s">
        <v>6</v>
      </c>
      <c r="Q841" s="333" t="s">
        <v>1437</v>
      </c>
      <c r="R841" s="334"/>
      <c r="S841" s="333"/>
      <c r="T841" s="333"/>
      <c r="U841" s="333"/>
      <c r="V841" s="335"/>
      <c r="W841" s="335"/>
      <c r="X841" s="335"/>
      <c r="Y841" s="333"/>
      <c r="Z841" s="332"/>
      <c r="AA841" s="332"/>
      <c r="AB841" s="332"/>
      <c r="AC841" s="332"/>
    </row>
    <row r="842" spans="1:29" s="342" customFormat="1" ht="89.25" x14ac:dyDescent="0.2">
      <c r="A842" s="337" t="s">
        <v>575</v>
      </c>
      <c r="B842" s="338">
        <v>9</v>
      </c>
      <c r="C842" s="337" t="s">
        <v>576</v>
      </c>
      <c r="D842" s="337" t="s">
        <v>67</v>
      </c>
      <c r="E842" s="338">
        <v>4</v>
      </c>
      <c r="F842" s="337" t="s">
        <v>598</v>
      </c>
      <c r="G842" s="280">
        <v>252</v>
      </c>
      <c r="H842" s="339" t="s">
        <v>601</v>
      </c>
      <c r="I842" s="339" t="s">
        <v>602</v>
      </c>
      <c r="J842" s="339"/>
      <c r="K842" s="339" t="s">
        <v>109</v>
      </c>
      <c r="L842" s="339"/>
      <c r="M842" s="282" t="str">
        <f>VLOOKUP(G842,'[1]Matriz de Clasificacion'!$H$1:$K$341,4)</f>
        <v>Resultado</v>
      </c>
      <c r="N842" s="310">
        <f t="shared" si="37"/>
        <v>1</v>
      </c>
      <c r="O842" s="339" t="s">
        <v>1196</v>
      </c>
      <c r="P842" s="339" t="s">
        <v>6</v>
      </c>
      <c r="Q842" s="339" t="s">
        <v>1276</v>
      </c>
      <c r="R842" s="340"/>
      <c r="S842" s="339"/>
      <c r="T842" s="339"/>
      <c r="U842" s="339"/>
      <c r="V842" s="341"/>
      <c r="W842" s="341"/>
      <c r="X842" s="341"/>
      <c r="Y842" s="339"/>
      <c r="Z842" s="338"/>
      <c r="AA842" s="338"/>
      <c r="AB842" s="338"/>
      <c r="AC842" s="338"/>
    </row>
    <row r="843" spans="1:29" s="336" customFormat="1" ht="89.25" x14ac:dyDescent="0.2">
      <c r="A843" s="331" t="s">
        <v>575</v>
      </c>
      <c r="B843" s="332">
        <v>9</v>
      </c>
      <c r="C843" s="331" t="s">
        <v>576</v>
      </c>
      <c r="D843" s="331" t="s">
        <v>67</v>
      </c>
      <c r="E843" s="332">
        <v>4</v>
      </c>
      <c r="F843" s="331" t="s">
        <v>598</v>
      </c>
      <c r="G843" s="280">
        <v>252</v>
      </c>
      <c r="H843" s="333" t="s">
        <v>601</v>
      </c>
      <c r="I843" s="333" t="s">
        <v>602</v>
      </c>
      <c r="J843" s="333"/>
      <c r="K843" s="333" t="s">
        <v>109</v>
      </c>
      <c r="L843" s="333"/>
      <c r="M843" s="282" t="str">
        <f>VLOOKUP(G843,'[1]Matriz de Clasificacion'!$H$1:$K$341,4)</f>
        <v>Resultado</v>
      </c>
      <c r="N843" s="310">
        <f t="shared" si="37"/>
        <v>1</v>
      </c>
      <c r="O843" s="333" t="s">
        <v>1195</v>
      </c>
      <c r="P843" s="333" t="s">
        <v>6</v>
      </c>
      <c r="Q843" s="333" t="s">
        <v>1277</v>
      </c>
      <c r="R843" s="334"/>
      <c r="S843" s="333"/>
      <c r="T843" s="333"/>
      <c r="U843" s="333"/>
      <c r="V843" s="335"/>
      <c r="W843" s="335"/>
      <c r="X843" s="335"/>
      <c r="Y843" s="333"/>
      <c r="Z843" s="332"/>
      <c r="AA843" s="332"/>
      <c r="AB843" s="332"/>
      <c r="AC843" s="332"/>
    </row>
    <row r="844" spans="1:29" s="342" customFormat="1" ht="89.25" x14ac:dyDescent="0.2">
      <c r="A844" s="337" t="s">
        <v>575</v>
      </c>
      <c r="B844" s="338">
        <v>9</v>
      </c>
      <c r="C844" s="337" t="s">
        <v>576</v>
      </c>
      <c r="D844" s="337" t="s">
        <v>67</v>
      </c>
      <c r="E844" s="338">
        <v>4</v>
      </c>
      <c r="F844" s="337" t="s">
        <v>598</v>
      </c>
      <c r="G844" s="280">
        <v>252</v>
      </c>
      <c r="H844" s="339" t="s">
        <v>601</v>
      </c>
      <c r="I844" s="339" t="s">
        <v>602</v>
      </c>
      <c r="J844" s="339"/>
      <c r="K844" s="339" t="s">
        <v>109</v>
      </c>
      <c r="L844" s="339"/>
      <c r="M844" s="282" t="str">
        <f>VLOOKUP(G844,'[1]Matriz de Clasificacion'!$H$1:$K$341,4)</f>
        <v>Resultado</v>
      </c>
      <c r="N844" s="310">
        <f t="shared" si="37"/>
        <v>1</v>
      </c>
      <c r="O844" s="339" t="s">
        <v>1197</v>
      </c>
      <c r="P844" s="339" t="s">
        <v>91</v>
      </c>
      <c r="Q844" s="339" t="s">
        <v>1438</v>
      </c>
      <c r="R844" s="340"/>
      <c r="S844" s="339"/>
      <c r="T844" s="339"/>
      <c r="U844" s="339"/>
      <c r="V844" s="341"/>
      <c r="W844" s="341"/>
      <c r="X844" s="341"/>
      <c r="Y844" s="339"/>
      <c r="Z844" s="338"/>
      <c r="AA844" s="338"/>
      <c r="AB844" s="338"/>
      <c r="AC844" s="338"/>
    </row>
    <row r="845" spans="1:29" s="336" customFormat="1" ht="89.25" x14ac:dyDescent="0.2">
      <c r="A845" s="331" t="s">
        <v>575</v>
      </c>
      <c r="B845" s="332">
        <v>9</v>
      </c>
      <c r="C845" s="331" t="s">
        <v>576</v>
      </c>
      <c r="D845" s="331" t="s">
        <v>67</v>
      </c>
      <c r="E845" s="332">
        <v>4</v>
      </c>
      <c r="F845" s="331" t="s">
        <v>598</v>
      </c>
      <c r="G845" s="280">
        <v>252</v>
      </c>
      <c r="H845" s="333" t="s">
        <v>601</v>
      </c>
      <c r="I845" s="333" t="s">
        <v>602</v>
      </c>
      <c r="J845" s="333"/>
      <c r="K845" s="333" t="s">
        <v>109</v>
      </c>
      <c r="L845" s="333"/>
      <c r="M845" s="282" t="str">
        <f>VLOOKUP(G845,'[1]Matriz de Clasificacion'!$H$1:$K$341,4)</f>
        <v>Resultado</v>
      </c>
      <c r="N845" s="310">
        <f t="shared" si="37"/>
        <v>1</v>
      </c>
      <c r="O845" s="333" t="s">
        <v>1196</v>
      </c>
      <c r="P845" s="333" t="s">
        <v>91</v>
      </c>
      <c r="Q845" s="333" t="s">
        <v>1439</v>
      </c>
      <c r="R845" s="334"/>
      <c r="S845" s="333"/>
      <c r="T845" s="333"/>
      <c r="U845" s="333"/>
      <c r="V845" s="335"/>
      <c r="W845" s="335"/>
      <c r="X845" s="335"/>
      <c r="Y845" s="333"/>
      <c r="Z845" s="332"/>
      <c r="AA845" s="332"/>
      <c r="AB845" s="332"/>
      <c r="AC845" s="332"/>
    </row>
    <row r="846" spans="1:29" s="342" customFormat="1" ht="89.25" x14ac:dyDescent="0.2">
      <c r="A846" s="337" t="s">
        <v>575</v>
      </c>
      <c r="B846" s="338">
        <v>9</v>
      </c>
      <c r="C846" s="337" t="s">
        <v>576</v>
      </c>
      <c r="D846" s="337" t="s">
        <v>67</v>
      </c>
      <c r="E846" s="338">
        <v>4</v>
      </c>
      <c r="F846" s="337" t="s">
        <v>598</v>
      </c>
      <c r="G846" s="280">
        <v>252</v>
      </c>
      <c r="H846" s="339" t="s">
        <v>601</v>
      </c>
      <c r="I846" s="339" t="s">
        <v>602</v>
      </c>
      <c r="J846" s="339"/>
      <c r="K846" s="339" t="s">
        <v>109</v>
      </c>
      <c r="L846" s="339"/>
      <c r="M846" s="282" t="str">
        <f>VLOOKUP(G846,'[1]Matriz de Clasificacion'!$H$1:$K$341,4)</f>
        <v>Resultado</v>
      </c>
      <c r="N846" s="310">
        <f t="shared" si="37"/>
        <v>1</v>
      </c>
      <c r="O846" s="339" t="s">
        <v>1195</v>
      </c>
      <c r="P846" s="339" t="s">
        <v>91</v>
      </c>
      <c r="Q846" s="339" t="s">
        <v>1440</v>
      </c>
      <c r="R846" s="340"/>
      <c r="S846" s="339"/>
      <c r="T846" s="339"/>
      <c r="U846" s="339"/>
      <c r="V846" s="341"/>
      <c r="W846" s="341"/>
      <c r="X846" s="341"/>
      <c r="Y846" s="339"/>
      <c r="Z846" s="338"/>
      <c r="AA846" s="338"/>
      <c r="AB846" s="338"/>
      <c r="AC846" s="338"/>
    </row>
    <row r="847" spans="1:29" s="336" customFormat="1" ht="89.25" x14ac:dyDescent="0.2">
      <c r="A847" s="331" t="s">
        <v>575</v>
      </c>
      <c r="B847" s="332">
        <v>9</v>
      </c>
      <c r="C847" s="331" t="s">
        <v>576</v>
      </c>
      <c r="D847" s="331" t="s">
        <v>67</v>
      </c>
      <c r="E847" s="332">
        <v>4</v>
      </c>
      <c r="F847" s="331" t="s">
        <v>598</v>
      </c>
      <c r="G847" s="280">
        <v>252</v>
      </c>
      <c r="H847" s="333" t="s">
        <v>601</v>
      </c>
      <c r="I847" s="333" t="s">
        <v>602</v>
      </c>
      <c r="J847" s="333"/>
      <c r="K847" s="333" t="s">
        <v>109</v>
      </c>
      <c r="L847" s="333"/>
      <c r="M847" s="282" t="str">
        <f>VLOOKUP(G847,'[1]Matriz de Clasificacion'!$H$1:$K$341,4)</f>
        <v>Resultado</v>
      </c>
      <c r="N847" s="310">
        <f t="shared" si="37"/>
        <v>1</v>
      </c>
      <c r="O847" s="333" t="s">
        <v>1197</v>
      </c>
      <c r="P847" s="333" t="s">
        <v>28</v>
      </c>
      <c r="Q847" s="333" t="s">
        <v>1441</v>
      </c>
      <c r="R847" s="334"/>
      <c r="S847" s="333"/>
      <c r="T847" s="333"/>
      <c r="U847" s="333"/>
      <c r="V847" s="335"/>
      <c r="W847" s="335"/>
      <c r="X847" s="335"/>
      <c r="Y847" s="333"/>
      <c r="Z847" s="332"/>
      <c r="AA847" s="332"/>
      <c r="AB847" s="332"/>
      <c r="AC847" s="332"/>
    </row>
    <row r="848" spans="1:29" s="342" customFormat="1" ht="89.25" x14ac:dyDescent="0.2">
      <c r="A848" s="337" t="s">
        <v>575</v>
      </c>
      <c r="B848" s="338">
        <v>9</v>
      </c>
      <c r="C848" s="337" t="s">
        <v>576</v>
      </c>
      <c r="D848" s="337" t="s">
        <v>67</v>
      </c>
      <c r="E848" s="338">
        <v>4</v>
      </c>
      <c r="F848" s="337" t="s">
        <v>598</v>
      </c>
      <c r="G848" s="280">
        <v>252</v>
      </c>
      <c r="H848" s="339" t="s">
        <v>601</v>
      </c>
      <c r="I848" s="339" t="s">
        <v>602</v>
      </c>
      <c r="J848" s="339"/>
      <c r="K848" s="339" t="s">
        <v>109</v>
      </c>
      <c r="L848" s="339"/>
      <c r="M848" s="282" t="str">
        <f>VLOOKUP(G848,'[1]Matriz de Clasificacion'!$H$1:$K$341,4)</f>
        <v>Resultado</v>
      </c>
      <c r="N848" s="310">
        <f t="shared" si="37"/>
        <v>1</v>
      </c>
      <c r="O848" s="339" t="s">
        <v>1196</v>
      </c>
      <c r="P848" s="339" t="s">
        <v>28</v>
      </c>
      <c r="Q848" s="339" t="s">
        <v>1442</v>
      </c>
      <c r="R848" s="340"/>
      <c r="S848" s="339"/>
      <c r="T848" s="339"/>
      <c r="U848" s="339"/>
      <c r="V848" s="341"/>
      <c r="W848" s="341"/>
      <c r="X848" s="341"/>
      <c r="Y848" s="339"/>
      <c r="Z848" s="338"/>
      <c r="AA848" s="338"/>
      <c r="AB848" s="338"/>
      <c r="AC848" s="338"/>
    </row>
    <row r="849" spans="1:29" s="336" customFormat="1" ht="89.25" x14ac:dyDescent="0.2">
      <c r="A849" s="331" t="s">
        <v>575</v>
      </c>
      <c r="B849" s="332">
        <v>9</v>
      </c>
      <c r="C849" s="331" t="s">
        <v>576</v>
      </c>
      <c r="D849" s="331" t="s">
        <v>67</v>
      </c>
      <c r="E849" s="332">
        <v>4</v>
      </c>
      <c r="F849" s="331" t="s">
        <v>598</v>
      </c>
      <c r="G849" s="280">
        <v>252</v>
      </c>
      <c r="H849" s="333" t="s">
        <v>601</v>
      </c>
      <c r="I849" s="333" t="s">
        <v>602</v>
      </c>
      <c r="J849" s="333"/>
      <c r="K849" s="333" t="s">
        <v>109</v>
      </c>
      <c r="L849" s="333"/>
      <c r="M849" s="282" t="str">
        <f>VLOOKUP(G849,'[1]Matriz de Clasificacion'!$H$1:$K$341,4)</f>
        <v>Resultado</v>
      </c>
      <c r="N849" s="310">
        <f t="shared" si="37"/>
        <v>1</v>
      </c>
      <c r="O849" s="333" t="s">
        <v>1195</v>
      </c>
      <c r="P849" s="333" t="s">
        <v>28</v>
      </c>
      <c r="Q849" s="333" t="s">
        <v>1443</v>
      </c>
      <c r="R849" s="334"/>
      <c r="S849" s="333"/>
      <c r="T849" s="333"/>
      <c r="U849" s="333"/>
      <c r="V849" s="335"/>
      <c r="W849" s="335"/>
      <c r="X849" s="335"/>
      <c r="Y849" s="333"/>
      <c r="Z849" s="332"/>
      <c r="AA849" s="332"/>
      <c r="AB849" s="332"/>
      <c r="AC849" s="332"/>
    </row>
    <row r="850" spans="1:29" s="309" customFormat="1" ht="89.25" x14ac:dyDescent="0.2">
      <c r="A850" s="304" t="s">
        <v>575</v>
      </c>
      <c r="B850" s="305">
        <v>9</v>
      </c>
      <c r="C850" s="304" t="s">
        <v>576</v>
      </c>
      <c r="D850" s="304" t="s">
        <v>67</v>
      </c>
      <c r="E850" s="305">
        <v>4</v>
      </c>
      <c r="F850" s="304" t="s">
        <v>598</v>
      </c>
      <c r="G850" s="280">
        <v>253</v>
      </c>
      <c r="H850" s="306" t="s">
        <v>603</v>
      </c>
      <c r="I850" s="306" t="s">
        <v>604</v>
      </c>
      <c r="J850" s="306"/>
      <c r="K850" s="306" t="s">
        <v>109</v>
      </c>
      <c r="L850" s="306"/>
      <c r="M850" s="282" t="str">
        <f>VLOOKUP(G850,'[1]Matriz de Clasificacion'!$H$1:$K$341,4)</f>
        <v>Proceso</v>
      </c>
      <c r="N850" s="310">
        <f t="shared" si="37"/>
        <v>0</v>
      </c>
      <c r="O850" s="306"/>
      <c r="P850" s="306"/>
      <c r="Q850" s="306"/>
      <c r="R850" s="307"/>
      <c r="S850" s="308"/>
      <c r="T850" s="308"/>
      <c r="U850" s="308"/>
      <c r="V850" s="308"/>
      <c r="W850" s="308"/>
      <c r="X850" s="308"/>
      <c r="Y850" s="308"/>
      <c r="Z850" s="305"/>
      <c r="AA850" s="305"/>
      <c r="AB850" s="305"/>
      <c r="AC850" s="305"/>
    </row>
    <row r="851" spans="1:29" s="303" customFormat="1" ht="108" x14ac:dyDescent="0.2">
      <c r="A851" s="298" t="s">
        <v>575</v>
      </c>
      <c r="B851" s="299">
        <v>9</v>
      </c>
      <c r="C851" s="298" t="s">
        <v>576</v>
      </c>
      <c r="D851" s="298" t="s">
        <v>67</v>
      </c>
      <c r="E851" s="299">
        <v>4</v>
      </c>
      <c r="F851" s="298" t="s">
        <v>598</v>
      </c>
      <c r="G851" s="280">
        <v>254</v>
      </c>
      <c r="H851" s="300" t="s">
        <v>605</v>
      </c>
      <c r="I851" s="300" t="s">
        <v>606</v>
      </c>
      <c r="J851" s="300"/>
      <c r="K851" s="300" t="s">
        <v>109</v>
      </c>
      <c r="L851" s="300"/>
      <c r="M851" s="282" t="str">
        <f>VLOOKUP(G851,'[1]Matriz de Clasificacion'!$H$1:$K$341,4)</f>
        <v>Proceso</v>
      </c>
      <c r="N851" s="310">
        <f t="shared" si="37"/>
        <v>0</v>
      </c>
      <c r="O851" s="300"/>
      <c r="P851" s="300"/>
      <c r="Q851" s="300"/>
      <c r="R851" s="301"/>
      <c r="S851" s="302"/>
      <c r="T851" s="302"/>
      <c r="U851" s="302"/>
      <c r="V851" s="302"/>
      <c r="W851" s="302"/>
      <c r="X851" s="302"/>
      <c r="Y851" s="302"/>
      <c r="Z851" s="299"/>
      <c r="AA851" s="299"/>
      <c r="AB851" s="299"/>
      <c r="AC851" s="299"/>
    </row>
    <row r="852" spans="1:29" s="342" customFormat="1" ht="168" x14ac:dyDescent="0.2">
      <c r="A852" s="337" t="s">
        <v>575</v>
      </c>
      <c r="B852" s="338">
        <v>9</v>
      </c>
      <c r="C852" s="337" t="s">
        <v>576</v>
      </c>
      <c r="D852" s="337" t="s">
        <v>79</v>
      </c>
      <c r="E852" s="338">
        <v>5</v>
      </c>
      <c r="F852" s="337" t="s">
        <v>607</v>
      </c>
      <c r="G852" s="280">
        <v>255</v>
      </c>
      <c r="H852" s="339" t="s">
        <v>608</v>
      </c>
      <c r="I852" s="339" t="s">
        <v>609</v>
      </c>
      <c r="J852" s="339"/>
      <c r="K852" s="339" t="s">
        <v>109</v>
      </c>
      <c r="L852" s="339" t="s">
        <v>1199</v>
      </c>
      <c r="M852" s="282" t="str">
        <f>VLOOKUP(G852,'[1]Matriz de Clasificacion'!$H$1:$K$341,4)</f>
        <v>Resultado</v>
      </c>
      <c r="N852" s="310">
        <f t="shared" si="37"/>
        <v>1</v>
      </c>
      <c r="O852" s="339" t="s">
        <v>1199</v>
      </c>
      <c r="P852" s="339" t="s">
        <v>6</v>
      </c>
      <c r="Q852" s="339" t="s">
        <v>1739</v>
      </c>
      <c r="R852" s="340"/>
      <c r="T852" s="339" t="s">
        <v>990</v>
      </c>
      <c r="U852" s="339" t="s">
        <v>991</v>
      </c>
      <c r="V852" s="341"/>
      <c r="W852" s="341"/>
      <c r="X852" s="341"/>
      <c r="Y852" s="339" t="s">
        <v>992</v>
      </c>
      <c r="Z852" s="338"/>
      <c r="AA852" s="338"/>
      <c r="AB852" s="338"/>
      <c r="AC852" s="338"/>
    </row>
    <row r="853" spans="1:29" s="336" customFormat="1" ht="102" x14ac:dyDescent="0.2">
      <c r="A853" s="331" t="s">
        <v>575</v>
      </c>
      <c r="B853" s="332">
        <v>9</v>
      </c>
      <c r="C853" s="331" t="s">
        <v>576</v>
      </c>
      <c r="D853" s="331" t="s">
        <v>79</v>
      </c>
      <c r="E853" s="332">
        <v>5</v>
      </c>
      <c r="F853" s="331" t="s">
        <v>607</v>
      </c>
      <c r="G853" s="280">
        <v>255</v>
      </c>
      <c r="H853" s="333" t="s">
        <v>608</v>
      </c>
      <c r="I853" s="333" t="s">
        <v>609</v>
      </c>
      <c r="J853" s="333"/>
      <c r="K853" s="333" t="s">
        <v>109</v>
      </c>
      <c r="L853" s="333" t="s">
        <v>1200</v>
      </c>
      <c r="M853" s="282" t="str">
        <f>VLOOKUP(G853,'[1]Matriz de Clasificacion'!$H$1:$K$341,4)</f>
        <v>Resultado</v>
      </c>
      <c r="N853" s="310">
        <f t="shared" si="37"/>
        <v>1</v>
      </c>
      <c r="O853" s="333" t="s">
        <v>1200</v>
      </c>
      <c r="P853" s="333" t="s">
        <v>6</v>
      </c>
      <c r="Q853" s="333" t="s">
        <v>1451</v>
      </c>
      <c r="R853" s="334"/>
      <c r="S853" s="333"/>
      <c r="T853" s="333"/>
      <c r="U853" s="333"/>
      <c r="V853" s="335"/>
      <c r="W853" s="335"/>
      <c r="X853" s="335"/>
      <c r="Y853" s="333"/>
      <c r="Z853" s="332"/>
      <c r="AA853" s="332"/>
      <c r="AB853" s="332"/>
      <c r="AC853" s="332"/>
    </row>
    <row r="854" spans="1:29" s="342" customFormat="1" ht="102" x14ac:dyDescent="0.2">
      <c r="A854" s="337" t="s">
        <v>575</v>
      </c>
      <c r="B854" s="338">
        <v>9</v>
      </c>
      <c r="C854" s="337" t="s">
        <v>576</v>
      </c>
      <c r="D854" s="337" t="s">
        <v>79</v>
      </c>
      <c r="E854" s="338">
        <v>5</v>
      </c>
      <c r="F854" s="337" t="s">
        <v>607</v>
      </c>
      <c r="G854" s="280">
        <v>255</v>
      </c>
      <c r="H854" s="339" t="s">
        <v>608</v>
      </c>
      <c r="I854" s="339" t="s">
        <v>609</v>
      </c>
      <c r="J854" s="339"/>
      <c r="K854" s="339" t="s">
        <v>109</v>
      </c>
      <c r="L854" s="339" t="s">
        <v>1198</v>
      </c>
      <c r="M854" s="282" t="str">
        <f>VLOOKUP(G854,'[1]Matriz de Clasificacion'!$H$1:$K$341,4)</f>
        <v>Resultado</v>
      </c>
      <c r="N854" s="310">
        <f t="shared" si="37"/>
        <v>1</v>
      </c>
      <c r="O854" s="339" t="s">
        <v>1198</v>
      </c>
      <c r="P854" s="339" t="s">
        <v>6</v>
      </c>
      <c r="Q854" s="339" t="s">
        <v>1452</v>
      </c>
      <c r="R854" s="340"/>
      <c r="S854" s="339"/>
      <c r="T854" s="339"/>
      <c r="U854" s="339"/>
      <c r="V854" s="341"/>
      <c r="W854" s="341"/>
      <c r="X854" s="341"/>
      <c r="Y854" s="339"/>
      <c r="Z854" s="338"/>
      <c r="AA854" s="338"/>
      <c r="AB854" s="338"/>
      <c r="AC854" s="338"/>
    </row>
    <row r="855" spans="1:29" s="336" customFormat="1" ht="102" x14ac:dyDescent="0.2">
      <c r="A855" s="331" t="s">
        <v>575</v>
      </c>
      <c r="B855" s="332">
        <v>9</v>
      </c>
      <c r="C855" s="331" t="s">
        <v>576</v>
      </c>
      <c r="D855" s="331" t="s">
        <v>79</v>
      </c>
      <c r="E855" s="332">
        <v>5</v>
      </c>
      <c r="F855" s="331" t="s">
        <v>607</v>
      </c>
      <c r="G855" s="280">
        <v>255</v>
      </c>
      <c r="H855" s="333" t="s">
        <v>608</v>
      </c>
      <c r="I855" s="333" t="s">
        <v>609</v>
      </c>
      <c r="J855" s="333"/>
      <c r="K855" s="333" t="s">
        <v>109</v>
      </c>
      <c r="L855" s="333" t="s">
        <v>1197</v>
      </c>
      <c r="M855" s="282" t="str">
        <f>VLOOKUP(G855,'[1]Matriz de Clasificacion'!$H$1:$K$341,4)</f>
        <v>Resultado</v>
      </c>
      <c r="N855" s="310">
        <f t="shared" si="37"/>
        <v>1</v>
      </c>
      <c r="O855" s="333" t="s">
        <v>1197</v>
      </c>
      <c r="P855" s="333" t="s">
        <v>6</v>
      </c>
      <c r="Q855" s="333" t="s">
        <v>1453</v>
      </c>
      <c r="R855" s="334"/>
      <c r="S855" s="333"/>
      <c r="T855" s="333"/>
      <c r="U855" s="333"/>
      <c r="V855" s="335"/>
      <c r="W855" s="335"/>
      <c r="X855" s="335"/>
      <c r="Y855" s="333"/>
      <c r="Z855" s="332"/>
      <c r="AA855" s="332"/>
      <c r="AB855" s="332"/>
      <c r="AC855" s="332"/>
    </row>
    <row r="856" spans="1:29" s="342" customFormat="1" ht="102" x14ac:dyDescent="0.2">
      <c r="A856" s="337" t="s">
        <v>575</v>
      </c>
      <c r="B856" s="338">
        <v>9</v>
      </c>
      <c r="C856" s="337" t="s">
        <v>576</v>
      </c>
      <c r="D856" s="337" t="s">
        <v>79</v>
      </c>
      <c r="E856" s="338">
        <v>5</v>
      </c>
      <c r="F856" s="337" t="s">
        <v>607</v>
      </c>
      <c r="G856" s="280">
        <v>255</v>
      </c>
      <c r="H856" s="339" t="s">
        <v>608</v>
      </c>
      <c r="I856" s="339" t="s">
        <v>609</v>
      </c>
      <c r="J856" s="339"/>
      <c r="K856" s="339" t="s">
        <v>109</v>
      </c>
      <c r="L856" s="339" t="s">
        <v>1196</v>
      </c>
      <c r="M856" s="282" t="str">
        <f>VLOOKUP(G856,'[1]Matriz de Clasificacion'!$H$1:$K$341,4)</f>
        <v>Resultado</v>
      </c>
      <c r="N856" s="310">
        <f t="shared" si="37"/>
        <v>1</v>
      </c>
      <c r="O856" s="339" t="s">
        <v>1196</v>
      </c>
      <c r="P856" s="339" t="s">
        <v>6</v>
      </c>
      <c r="Q856" s="339" t="s">
        <v>1454</v>
      </c>
      <c r="R856" s="340"/>
      <c r="S856" s="339"/>
      <c r="T856" s="339"/>
      <c r="U856" s="339"/>
      <c r="V856" s="341"/>
      <c r="W856" s="341"/>
      <c r="X856" s="341"/>
      <c r="Y856" s="339"/>
      <c r="Z856" s="338"/>
      <c r="AA856" s="338"/>
      <c r="AB856" s="338"/>
      <c r="AC856" s="338"/>
    </row>
    <row r="857" spans="1:29" s="336" customFormat="1" ht="102" x14ac:dyDescent="0.2">
      <c r="A857" s="331" t="s">
        <v>575</v>
      </c>
      <c r="B857" s="332">
        <v>9</v>
      </c>
      <c r="C857" s="331" t="s">
        <v>576</v>
      </c>
      <c r="D857" s="331" t="s">
        <v>79</v>
      </c>
      <c r="E857" s="332">
        <v>5</v>
      </c>
      <c r="F857" s="331" t="s">
        <v>607</v>
      </c>
      <c r="G857" s="280">
        <v>255</v>
      </c>
      <c r="H857" s="333" t="s">
        <v>608</v>
      </c>
      <c r="I857" s="333" t="s">
        <v>609</v>
      </c>
      <c r="J857" s="333"/>
      <c r="K857" s="333" t="s">
        <v>109</v>
      </c>
      <c r="L857" s="333" t="s">
        <v>1195</v>
      </c>
      <c r="M857" s="282" t="str">
        <f>VLOOKUP(G857,'[1]Matriz de Clasificacion'!$H$1:$K$341,4)</f>
        <v>Resultado</v>
      </c>
      <c r="N857" s="310">
        <f t="shared" si="37"/>
        <v>1</v>
      </c>
      <c r="O857" s="333" t="s">
        <v>1195</v>
      </c>
      <c r="P857" s="333" t="s">
        <v>6</v>
      </c>
      <c r="Q857" s="333" t="s">
        <v>1740</v>
      </c>
      <c r="R857" s="334"/>
      <c r="S857" s="333"/>
      <c r="T857" s="333"/>
      <c r="U857" s="333"/>
      <c r="V857" s="335"/>
      <c r="W857" s="335"/>
      <c r="X857" s="335"/>
      <c r="Y857" s="333"/>
      <c r="Z857" s="332"/>
      <c r="AA857" s="332"/>
      <c r="AB857" s="332"/>
      <c r="AC857" s="332"/>
    </row>
    <row r="858" spans="1:29" s="342" customFormat="1" ht="102" x14ac:dyDescent="0.2">
      <c r="A858" s="337" t="s">
        <v>575</v>
      </c>
      <c r="B858" s="338">
        <v>9</v>
      </c>
      <c r="C858" s="337" t="s">
        <v>576</v>
      </c>
      <c r="D858" s="337" t="s">
        <v>79</v>
      </c>
      <c r="E858" s="338">
        <v>5</v>
      </c>
      <c r="F858" s="337" t="s">
        <v>607</v>
      </c>
      <c r="G858" s="280">
        <v>255</v>
      </c>
      <c r="H858" s="339" t="s">
        <v>608</v>
      </c>
      <c r="I858" s="339" t="s">
        <v>609</v>
      </c>
      <c r="J858" s="339"/>
      <c r="K858" s="339" t="s">
        <v>109</v>
      </c>
      <c r="L858" s="339" t="s">
        <v>1196</v>
      </c>
      <c r="M858" s="282" t="str">
        <f>VLOOKUP(G858,'[1]Matriz de Clasificacion'!$H$1:$K$341,4)</f>
        <v>Resultado</v>
      </c>
      <c r="N858" s="310">
        <f t="shared" si="37"/>
        <v>1</v>
      </c>
      <c r="O858" s="339" t="s">
        <v>1196</v>
      </c>
      <c r="P858" s="339" t="s">
        <v>91</v>
      </c>
      <c r="Q858" s="339" t="s">
        <v>1444</v>
      </c>
      <c r="R858" s="340"/>
      <c r="S858" s="339"/>
      <c r="T858" s="339"/>
      <c r="U858" s="339"/>
      <c r="V858" s="341"/>
      <c r="W858" s="341"/>
      <c r="X858" s="341"/>
      <c r="Y858" s="339"/>
      <c r="Z858" s="338"/>
      <c r="AA858" s="338"/>
      <c r="AB858" s="338"/>
      <c r="AC858" s="338"/>
    </row>
    <row r="859" spans="1:29" s="336" customFormat="1" ht="102" x14ac:dyDescent="0.2">
      <c r="A859" s="331" t="s">
        <v>575</v>
      </c>
      <c r="B859" s="332">
        <v>9</v>
      </c>
      <c r="C859" s="331" t="s">
        <v>576</v>
      </c>
      <c r="D859" s="331" t="s">
        <v>79</v>
      </c>
      <c r="E859" s="332">
        <v>5</v>
      </c>
      <c r="F859" s="331" t="s">
        <v>607</v>
      </c>
      <c r="G859" s="280">
        <v>255</v>
      </c>
      <c r="H859" s="333" t="s">
        <v>608</v>
      </c>
      <c r="I859" s="333" t="s">
        <v>609</v>
      </c>
      <c r="J859" s="333"/>
      <c r="K859" s="333" t="s">
        <v>109</v>
      </c>
      <c r="L859" s="333" t="s">
        <v>1195</v>
      </c>
      <c r="M859" s="282" t="str">
        <f>VLOOKUP(G859,'[1]Matriz de Clasificacion'!$H$1:$K$341,4)</f>
        <v>Resultado</v>
      </c>
      <c r="N859" s="310">
        <f t="shared" si="37"/>
        <v>1</v>
      </c>
      <c r="O859" s="333" t="s">
        <v>1195</v>
      </c>
      <c r="P859" s="333" t="s">
        <v>91</v>
      </c>
      <c r="Q859" s="333" t="s">
        <v>1445</v>
      </c>
      <c r="R859" s="334"/>
      <c r="S859" s="333"/>
      <c r="T859" s="333"/>
      <c r="U859" s="333"/>
      <c r="V859" s="335"/>
      <c r="W859" s="335"/>
      <c r="X859" s="335"/>
      <c r="Y859" s="333"/>
      <c r="Z859" s="332"/>
      <c r="AA859" s="332"/>
      <c r="AB859" s="332"/>
      <c r="AC859" s="332"/>
    </row>
    <row r="860" spans="1:29" s="342" customFormat="1" ht="102" x14ac:dyDescent="0.2">
      <c r="A860" s="337" t="s">
        <v>575</v>
      </c>
      <c r="B860" s="338">
        <v>9</v>
      </c>
      <c r="C860" s="337" t="s">
        <v>576</v>
      </c>
      <c r="D860" s="337" t="s">
        <v>79</v>
      </c>
      <c r="E860" s="338">
        <v>5</v>
      </c>
      <c r="F860" s="337" t="s">
        <v>607</v>
      </c>
      <c r="G860" s="280">
        <v>255</v>
      </c>
      <c r="H860" s="339" t="s">
        <v>608</v>
      </c>
      <c r="I860" s="339" t="s">
        <v>609</v>
      </c>
      <c r="J860" s="339"/>
      <c r="K860" s="339" t="s">
        <v>109</v>
      </c>
      <c r="L860" s="339" t="s">
        <v>1200</v>
      </c>
      <c r="M860" s="282" t="str">
        <f>VLOOKUP(G860,'[1]Matriz de Clasificacion'!$H$1:$K$341,4)</f>
        <v>Resultado</v>
      </c>
      <c r="N860" s="310">
        <f t="shared" si="37"/>
        <v>1</v>
      </c>
      <c r="O860" s="339" t="s">
        <v>1200</v>
      </c>
      <c r="P860" s="339" t="s">
        <v>28</v>
      </c>
      <c r="Q860" s="339" t="s">
        <v>1446</v>
      </c>
      <c r="R860" s="340"/>
      <c r="S860" s="339"/>
      <c r="T860" s="339"/>
      <c r="U860" s="339"/>
      <c r="V860" s="341"/>
      <c r="W860" s="341"/>
      <c r="X860" s="341"/>
      <c r="Y860" s="339"/>
      <c r="Z860" s="338"/>
      <c r="AA860" s="338"/>
      <c r="AB860" s="338"/>
      <c r="AC860" s="338"/>
    </row>
    <row r="861" spans="1:29" s="336" customFormat="1" ht="102" x14ac:dyDescent="0.2">
      <c r="A861" s="331" t="s">
        <v>575</v>
      </c>
      <c r="B861" s="332">
        <v>9</v>
      </c>
      <c r="C861" s="331" t="s">
        <v>576</v>
      </c>
      <c r="D861" s="331" t="s">
        <v>79</v>
      </c>
      <c r="E861" s="332">
        <v>5</v>
      </c>
      <c r="F861" s="331" t="s">
        <v>607</v>
      </c>
      <c r="G861" s="280">
        <v>255</v>
      </c>
      <c r="H861" s="333" t="s">
        <v>608</v>
      </c>
      <c r="I861" s="333" t="s">
        <v>609</v>
      </c>
      <c r="J861" s="333"/>
      <c r="K861" s="333" t="s">
        <v>109</v>
      </c>
      <c r="L861" s="333" t="s">
        <v>1198</v>
      </c>
      <c r="M861" s="282" t="str">
        <f>VLOOKUP(G861,'[1]Matriz de Clasificacion'!$H$1:$K$341,4)</f>
        <v>Resultado</v>
      </c>
      <c r="N861" s="310">
        <f t="shared" si="37"/>
        <v>1</v>
      </c>
      <c r="O861" s="333" t="s">
        <v>1198</v>
      </c>
      <c r="P861" s="333" t="s">
        <v>28</v>
      </c>
      <c r="Q861" s="333" t="s">
        <v>1447</v>
      </c>
      <c r="R861" s="334"/>
      <c r="S861" s="333"/>
      <c r="T861" s="333"/>
      <c r="U861" s="333"/>
      <c r="V861" s="335"/>
      <c r="W861" s="335"/>
      <c r="X861" s="335"/>
      <c r="Y861" s="333"/>
      <c r="Z861" s="332"/>
      <c r="AA861" s="332"/>
      <c r="AB861" s="332"/>
      <c r="AC861" s="332"/>
    </row>
    <row r="862" spans="1:29" s="342" customFormat="1" ht="102" x14ac:dyDescent="0.2">
      <c r="A862" s="337" t="s">
        <v>575</v>
      </c>
      <c r="B862" s="338">
        <v>9</v>
      </c>
      <c r="C862" s="337" t="s">
        <v>576</v>
      </c>
      <c r="D862" s="337" t="s">
        <v>79</v>
      </c>
      <c r="E862" s="338">
        <v>5</v>
      </c>
      <c r="F862" s="337" t="s">
        <v>607</v>
      </c>
      <c r="G862" s="280">
        <v>255</v>
      </c>
      <c r="H862" s="339" t="s">
        <v>608</v>
      </c>
      <c r="I862" s="339" t="s">
        <v>609</v>
      </c>
      <c r="J862" s="339"/>
      <c r="K862" s="339" t="s">
        <v>109</v>
      </c>
      <c r="L862" s="339" t="s">
        <v>1197</v>
      </c>
      <c r="M862" s="282" t="str">
        <f>VLOOKUP(G862,'[1]Matriz de Clasificacion'!$H$1:$K$341,4)</f>
        <v>Resultado</v>
      </c>
      <c r="N862" s="310">
        <f t="shared" si="37"/>
        <v>1</v>
      </c>
      <c r="O862" s="339" t="s">
        <v>1197</v>
      </c>
      <c r="P862" s="339" t="s">
        <v>28</v>
      </c>
      <c r="Q862" s="339" t="s">
        <v>1448</v>
      </c>
      <c r="R862" s="340"/>
      <c r="S862" s="339"/>
      <c r="T862" s="339"/>
      <c r="U862" s="339"/>
      <c r="V862" s="341"/>
      <c r="W862" s="341"/>
      <c r="X862" s="341"/>
      <c r="Y862" s="339"/>
      <c r="Z862" s="338"/>
      <c r="AA862" s="338"/>
      <c r="AB862" s="338"/>
      <c r="AC862" s="338"/>
    </row>
    <row r="863" spans="1:29" s="336" customFormat="1" ht="102" x14ac:dyDescent="0.2">
      <c r="A863" s="331" t="s">
        <v>575</v>
      </c>
      <c r="B863" s="332">
        <v>9</v>
      </c>
      <c r="C863" s="331" t="s">
        <v>576</v>
      </c>
      <c r="D863" s="331" t="s">
        <v>79</v>
      </c>
      <c r="E863" s="332">
        <v>5</v>
      </c>
      <c r="F863" s="331" t="s">
        <v>607</v>
      </c>
      <c r="G863" s="280">
        <v>255</v>
      </c>
      <c r="H863" s="333" t="s">
        <v>608</v>
      </c>
      <c r="I863" s="333" t="s">
        <v>609</v>
      </c>
      <c r="J863" s="333"/>
      <c r="K863" s="333" t="s">
        <v>109</v>
      </c>
      <c r="L863" s="333" t="s">
        <v>1196</v>
      </c>
      <c r="M863" s="282" t="str">
        <f>VLOOKUP(G863,'[1]Matriz de Clasificacion'!$H$1:$K$341,4)</f>
        <v>Resultado</v>
      </c>
      <c r="N863" s="310">
        <f t="shared" si="37"/>
        <v>1</v>
      </c>
      <c r="O863" s="333" t="s">
        <v>1196</v>
      </c>
      <c r="P863" s="333" t="s">
        <v>28</v>
      </c>
      <c r="Q863" s="333" t="s">
        <v>1449</v>
      </c>
      <c r="R863" s="334"/>
      <c r="S863" s="333"/>
      <c r="T863" s="333"/>
      <c r="U863" s="333"/>
      <c r="V863" s="335"/>
      <c r="W863" s="335"/>
      <c r="X863" s="335"/>
      <c r="Y863" s="333"/>
      <c r="Z863" s="332"/>
      <c r="AA863" s="332"/>
      <c r="AB863" s="332"/>
      <c r="AC863" s="332"/>
    </row>
    <row r="864" spans="1:29" s="342" customFormat="1" ht="102" x14ac:dyDescent="0.2">
      <c r="A864" s="337" t="s">
        <v>575</v>
      </c>
      <c r="B864" s="338">
        <v>9</v>
      </c>
      <c r="C864" s="337" t="s">
        <v>576</v>
      </c>
      <c r="D864" s="337" t="s">
        <v>79</v>
      </c>
      <c r="E864" s="338">
        <v>5</v>
      </c>
      <c r="F864" s="337" t="s">
        <v>607</v>
      </c>
      <c r="G864" s="280">
        <v>255</v>
      </c>
      <c r="H864" s="339" t="s">
        <v>608</v>
      </c>
      <c r="I864" s="339" t="s">
        <v>609</v>
      </c>
      <c r="J864" s="339"/>
      <c r="K864" s="339" t="s">
        <v>109</v>
      </c>
      <c r="L864" s="339" t="s">
        <v>1195</v>
      </c>
      <c r="M864" s="282" t="str">
        <f>VLOOKUP(G864,'[1]Matriz de Clasificacion'!$H$1:$K$341,4)</f>
        <v>Resultado</v>
      </c>
      <c r="N864" s="310" t="e">
        <f>IF((LEN(#REF!)&gt;0),1,0)</f>
        <v>#REF!</v>
      </c>
      <c r="O864" s="339" t="s">
        <v>1195</v>
      </c>
      <c r="P864" s="339" t="s">
        <v>28</v>
      </c>
      <c r="Q864" s="339" t="s">
        <v>1450</v>
      </c>
      <c r="R864" s="340"/>
      <c r="S864" s="339"/>
      <c r="T864" s="339"/>
      <c r="U864" s="339"/>
      <c r="V864" s="341"/>
      <c r="W864" s="341"/>
      <c r="X864" s="341"/>
      <c r="Y864" s="339"/>
      <c r="Z864" s="338"/>
      <c r="AA864" s="338"/>
      <c r="AB864" s="338"/>
      <c r="AC864" s="338"/>
    </row>
    <row r="865" spans="1:29" s="303" customFormat="1" ht="102" x14ac:dyDescent="0.2">
      <c r="A865" s="298" t="s">
        <v>575</v>
      </c>
      <c r="B865" s="299">
        <v>9</v>
      </c>
      <c r="C865" s="298" t="s">
        <v>576</v>
      </c>
      <c r="D865" s="298" t="s">
        <v>79</v>
      </c>
      <c r="E865" s="299">
        <v>5</v>
      </c>
      <c r="F865" s="298" t="s">
        <v>607</v>
      </c>
      <c r="G865" s="280">
        <v>256</v>
      </c>
      <c r="H865" s="300" t="s">
        <v>610</v>
      </c>
      <c r="I865" s="300" t="s">
        <v>611</v>
      </c>
      <c r="J865" s="300"/>
      <c r="K865" s="300" t="s">
        <v>109</v>
      </c>
      <c r="L865" s="300"/>
      <c r="M865" s="282" t="str">
        <f>VLOOKUP(G865,'[1]Matriz de Clasificacion'!$H$1:$K$341,4)</f>
        <v>Proceso</v>
      </c>
      <c r="N865" s="310">
        <f t="shared" si="37"/>
        <v>0</v>
      </c>
      <c r="O865" s="300"/>
      <c r="P865" s="300"/>
      <c r="Q865" s="300"/>
      <c r="R865" s="301"/>
      <c r="S865" s="302"/>
      <c r="T865" s="302"/>
      <c r="U865" s="302"/>
      <c r="V865" s="302"/>
      <c r="W865" s="302"/>
      <c r="X865" s="302"/>
      <c r="Y865" s="302"/>
      <c r="Z865" s="299"/>
      <c r="AA865" s="299"/>
      <c r="AB865" s="299"/>
      <c r="AC865" s="299"/>
    </row>
    <row r="866" spans="1:29" s="309" customFormat="1" ht="102" x14ac:dyDescent="0.2">
      <c r="A866" s="304" t="s">
        <v>575</v>
      </c>
      <c r="B866" s="305">
        <v>9</v>
      </c>
      <c r="C866" s="304" t="s">
        <v>576</v>
      </c>
      <c r="D866" s="304" t="s">
        <v>79</v>
      </c>
      <c r="E866" s="305">
        <v>5</v>
      </c>
      <c r="F866" s="304" t="s">
        <v>607</v>
      </c>
      <c r="G866" s="280">
        <v>257</v>
      </c>
      <c r="H866" s="306" t="s">
        <v>612</v>
      </c>
      <c r="I866" s="306" t="s">
        <v>613</v>
      </c>
      <c r="J866" s="306"/>
      <c r="K866" s="306" t="s">
        <v>109</v>
      </c>
      <c r="L866" s="306"/>
      <c r="M866" s="282" t="str">
        <f>VLOOKUP(G866,'[1]Matriz de Clasificacion'!$H$1:$K$341,4)</f>
        <v>Proceso</v>
      </c>
      <c r="N866" s="310">
        <f t="shared" si="37"/>
        <v>0</v>
      </c>
      <c r="O866" s="306"/>
      <c r="P866" s="306"/>
      <c r="Q866" s="306"/>
      <c r="R866" s="307"/>
      <c r="S866" s="308"/>
      <c r="T866" s="308"/>
      <c r="U866" s="308"/>
      <c r="V866" s="308"/>
      <c r="W866" s="308"/>
      <c r="X866" s="308"/>
      <c r="Y866" s="308"/>
      <c r="Z866" s="305"/>
      <c r="AA866" s="305"/>
      <c r="AB866" s="305"/>
      <c r="AC866" s="305"/>
    </row>
    <row r="867" spans="1:29" s="336" customFormat="1" ht="409.5" x14ac:dyDescent="0.2">
      <c r="A867" s="476" t="s">
        <v>575</v>
      </c>
      <c r="B867" s="477">
        <v>9</v>
      </c>
      <c r="C867" s="476" t="s">
        <v>576</v>
      </c>
      <c r="D867" s="476" t="s">
        <v>79</v>
      </c>
      <c r="E867" s="477">
        <v>5</v>
      </c>
      <c r="F867" s="476" t="s">
        <v>607</v>
      </c>
      <c r="G867" s="280">
        <v>258</v>
      </c>
      <c r="H867" s="478" t="s">
        <v>614</v>
      </c>
      <c r="I867" s="478" t="s">
        <v>615</v>
      </c>
      <c r="J867" s="478"/>
      <c r="K867" s="478" t="s">
        <v>109</v>
      </c>
      <c r="L867" s="478"/>
      <c r="M867" s="282" t="str">
        <f>VLOOKUP(G867,'[1]Matriz de Clasificacion'!$H$1:$K$341,4)</f>
        <v>Resultado</v>
      </c>
      <c r="N867" s="310">
        <f t="shared" si="37"/>
        <v>1</v>
      </c>
      <c r="O867" s="479" t="s">
        <v>1203</v>
      </c>
      <c r="P867" s="479" t="s">
        <v>6</v>
      </c>
      <c r="Q867" s="479" t="s">
        <v>1457</v>
      </c>
      <c r="R867" s="334"/>
      <c r="S867" s="333" t="s">
        <v>999</v>
      </c>
      <c r="T867" s="333" t="s">
        <v>1000</v>
      </c>
      <c r="U867" s="333" t="s">
        <v>1001</v>
      </c>
      <c r="V867" s="335"/>
      <c r="W867" s="335"/>
      <c r="X867" s="335"/>
      <c r="Y867" s="335"/>
      <c r="Z867" s="332"/>
      <c r="AA867" s="332"/>
      <c r="AB867" s="332"/>
      <c r="AC867" s="332"/>
    </row>
    <row r="868" spans="1:29" s="342" customFormat="1" ht="168" x14ac:dyDescent="0.2">
      <c r="A868" s="337" t="s">
        <v>575</v>
      </c>
      <c r="B868" s="338">
        <v>9</v>
      </c>
      <c r="C868" s="337" t="s">
        <v>576</v>
      </c>
      <c r="D868" s="337" t="s">
        <v>79</v>
      </c>
      <c r="E868" s="338">
        <v>5</v>
      </c>
      <c r="F868" s="337" t="s">
        <v>607</v>
      </c>
      <c r="G868" s="280">
        <v>258</v>
      </c>
      <c r="H868" s="339" t="s">
        <v>614</v>
      </c>
      <c r="I868" s="339" t="s">
        <v>615</v>
      </c>
      <c r="J868" s="339"/>
      <c r="K868" s="339" t="s">
        <v>109</v>
      </c>
      <c r="L868" s="339"/>
      <c r="M868" s="282" t="str">
        <f>VLOOKUP(G868,'[1]Matriz de Clasificacion'!$H$1:$K$341,4)</f>
        <v>Resultado</v>
      </c>
      <c r="N868" s="310">
        <f t="shared" si="37"/>
        <v>1</v>
      </c>
      <c r="O868" s="480" t="s">
        <v>1199</v>
      </c>
      <c r="P868" s="480" t="s">
        <v>6</v>
      </c>
      <c r="Q868" s="480" t="s">
        <v>1437</v>
      </c>
      <c r="R868" s="340"/>
      <c r="S868" s="339" t="s">
        <v>944</v>
      </c>
      <c r="T868" s="341"/>
      <c r="U868" s="341"/>
      <c r="V868" s="341"/>
      <c r="W868" s="341"/>
      <c r="X868" s="341"/>
      <c r="Y868" s="341"/>
      <c r="Z868" s="338"/>
      <c r="AA868" s="338"/>
      <c r="AB868" s="338"/>
      <c r="AC868" s="338"/>
    </row>
    <row r="869" spans="1:29" s="336" customFormat="1" ht="102" x14ac:dyDescent="0.2">
      <c r="A869" s="331" t="s">
        <v>575</v>
      </c>
      <c r="B869" s="332">
        <v>9</v>
      </c>
      <c r="C869" s="331" t="s">
        <v>576</v>
      </c>
      <c r="D869" s="331" t="s">
        <v>79</v>
      </c>
      <c r="E869" s="332">
        <v>5</v>
      </c>
      <c r="F869" s="331" t="s">
        <v>607</v>
      </c>
      <c r="G869" s="280">
        <v>258</v>
      </c>
      <c r="H869" s="333" t="s">
        <v>614</v>
      </c>
      <c r="I869" s="333" t="s">
        <v>615</v>
      </c>
      <c r="J869" s="333"/>
      <c r="K869" s="333" t="s">
        <v>109</v>
      </c>
      <c r="L869" s="333"/>
      <c r="M869" s="282" t="str">
        <f>VLOOKUP(G869,'[1]Matriz de Clasificacion'!$H$1:$K$341,4)</f>
        <v>Resultado</v>
      </c>
      <c r="N869" s="310">
        <f t="shared" si="37"/>
        <v>1</v>
      </c>
      <c r="O869" s="479" t="s">
        <v>1200</v>
      </c>
      <c r="P869" s="479" t="s">
        <v>6</v>
      </c>
      <c r="Q869" s="479" t="s">
        <v>1458</v>
      </c>
      <c r="R869" s="334"/>
      <c r="S869" s="333" t="s">
        <v>1002</v>
      </c>
      <c r="T869" s="335"/>
      <c r="U869" s="335"/>
      <c r="V869" s="335"/>
      <c r="W869" s="335"/>
      <c r="X869" s="335"/>
      <c r="Y869" s="335"/>
      <c r="Z869" s="332"/>
      <c r="AA869" s="332"/>
      <c r="AB869" s="332"/>
      <c r="AC869" s="332"/>
    </row>
    <row r="870" spans="1:29" s="342" customFormat="1" ht="102" x14ac:dyDescent="0.2">
      <c r="A870" s="337" t="s">
        <v>575</v>
      </c>
      <c r="B870" s="338">
        <v>9</v>
      </c>
      <c r="C870" s="337" t="s">
        <v>576</v>
      </c>
      <c r="D870" s="337" t="s">
        <v>79</v>
      </c>
      <c r="E870" s="338">
        <v>5</v>
      </c>
      <c r="F870" s="337" t="s">
        <v>607</v>
      </c>
      <c r="G870" s="280">
        <v>258</v>
      </c>
      <c r="H870" s="339" t="s">
        <v>614</v>
      </c>
      <c r="I870" s="339" t="s">
        <v>615</v>
      </c>
      <c r="J870" s="339"/>
      <c r="K870" s="339" t="s">
        <v>109</v>
      </c>
      <c r="L870" s="339"/>
      <c r="M870" s="282" t="str">
        <f>VLOOKUP(G870,'[1]Matriz de Clasificacion'!$H$1:$K$341,4)</f>
        <v>Resultado</v>
      </c>
      <c r="N870" s="310">
        <f t="shared" si="37"/>
        <v>1</v>
      </c>
      <c r="O870" s="480" t="s">
        <v>1198</v>
      </c>
      <c r="P870" s="480" t="s">
        <v>6</v>
      </c>
      <c r="Q870" s="480" t="s">
        <v>1459</v>
      </c>
      <c r="R870" s="340"/>
      <c r="S870" s="339" t="s">
        <v>1003</v>
      </c>
      <c r="T870" s="341"/>
      <c r="U870" s="341"/>
      <c r="V870" s="341"/>
      <c r="W870" s="341"/>
      <c r="X870" s="341"/>
      <c r="Y870" s="341"/>
      <c r="Z870" s="338"/>
      <c r="AA870" s="338"/>
      <c r="AB870" s="338"/>
      <c r="AC870" s="338"/>
    </row>
    <row r="871" spans="1:29" s="336" customFormat="1" ht="102" x14ac:dyDescent="0.2">
      <c r="A871" s="331" t="s">
        <v>575</v>
      </c>
      <c r="B871" s="332">
        <v>9</v>
      </c>
      <c r="C871" s="331" t="s">
        <v>576</v>
      </c>
      <c r="D871" s="331" t="s">
        <v>79</v>
      </c>
      <c r="E871" s="332">
        <v>5</v>
      </c>
      <c r="F871" s="331" t="s">
        <v>607</v>
      </c>
      <c r="G871" s="280">
        <v>258</v>
      </c>
      <c r="H871" s="333" t="s">
        <v>614</v>
      </c>
      <c r="I871" s="333" t="s">
        <v>615</v>
      </c>
      <c r="J871" s="333"/>
      <c r="K871" s="333" t="s">
        <v>109</v>
      </c>
      <c r="L871" s="333"/>
      <c r="M871" s="282" t="str">
        <f>VLOOKUP(G871,'[1]Matriz de Clasificacion'!$H$1:$K$341,4)</f>
        <v>Resultado</v>
      </c>
      <c r="N871" s="310">
        <f t="shared" si="37"/>
        <v>1</v>
      </c>
      <c r="O871" s="479" t="s">
        <v>1197</v>
      </c>
      <c r="P871" s="479" t="s">
        <v>6</v>
      </c>
      <c r="Q871" s="479" t="s">
        <v>1460</v>
      </c>
      <c r="R871" s="334"/>
      <c r="S871" s="335"/>
      <c r="T871" s="335"/>
      <c r="U871" s="335"/>
      <c r="V871" s="335"/>
      <c r="W871" s="335"/>
      <c r="X871" s="335"/>
      <c r="Y871" s="335"/>
      <c r="Z871" s="332"/>
      <c r="AA871" s="332"/>
      <c r="AB871" s="332"/>
      <c r="AC871" s="332"/>
    </row>
    <row r="872" spans="1:29" s="342" customFormat="1" ht="102" x14ac:dyDescent="0.2">
      <c r="A872" s="337" t="s">
        <v>575</v>
      </c>
      <c r="B872" s="338">
        <v>9</v>
      </c>
      <c r="C872" s="337" t="s">
        <v>576</v>
      </c>
      <c r="D872" s="337" t="s">
        <v>79</v>
      </c>
      <c r="E872" s="338">
        <v>5</v>
      </c>
      <c r="F872" s="337" t="s">
        <v>607</v>
      </c>
      <c r="G872" s="280">
        <v>258</v>
      </c>
      <c r="H872" s="339" t="s">
        <v>614</v>
      </c>
      <c r="I872" s="339" t="s">
        <v>615</v>
      </c>
      <c r="J872" s="339"/>
      <c r="K872" s="339" t="s">
        <v>109</v>
      </c>
      <c r="L872" s="339"/>
      <c r="M872" s="282" t="str">
        <f>VLOOKUP(G872,'[1]Matriz de Clasificacion'!$H$1:$K$341,4)</f>
        <v>Resultado</v>
      </c>
      <c r="N872" s="310">
        <f t="shared" si="37"/>
        <v>1</v>
      </c>
      <c r="O872" s="480" t="s">
        <v>1196</v>
      </c>
      <c r="P872" s="480" t="s">
        <v>6</v>
      </c>
      <c r="Q872" s="480" t="s">
        <v>1461</v>
      </c>
      <c r="R872" s="340"/>
      <c r="S872" s="341"/>
      <c r="T872" s="341"/>
      <c r="U872" s="341"/>
      <c r="V872" s="341"/>
      <c r="W872" s="341"/>
      <c r="X872" s="341"/>
      <c r="Y872" s="341"/>
      <c r="Z872" s="338"/>
      <c r="AA872" s="338"/>
      <c r="AB872" s="338"/>
      <c r="AC872" s="338"/>
    </row>
    <row r="873" spans="1:29" s="336" customFormat="1" ht="102" x14ac:dyDescent="0.2">
      <c r="A873" s="331" t="s">
        <v>575</v>
      </c>
      <c r="B873" s="332">
        <v>9</v>
      </c>
      <c r="C873" s="331" t="s">
        <v>576</v>
      </c>
      <c r="D873" s="331" t="s">
        <v>79</v>
      </c>
      <c r="E873" s="332">
        <v>5</v>
      </c>
      <c r="F873" s="331" t="s">
        <v>607</v>
      </c>
      <c r="G873" s="280">
        <v>258</v>
      </c>
      <c r="H873" s="333" t="s">
        <v>614</v>
      </c>
      <c r="I873" s="333" t="s">
        <v>615</v>
      </c>
      <c r="J873" s="333"/>
      <c r="K873" s="333" t="s">
        <v>109</v>
      </c>
      <c r="L873" s="333"/>
      <c r="M873" s="282" t="str">
        <f>VLOOKUP(G873,'[1]Matriz de Clasificacion'!$H$1:$K$341,4)</f>
        <v>Resultado</v>
      </c>
      <c r="N873" s="310">
        <f t="shared" si="37"/>
        <v>1</v>
      </c>
      <c r="O873" s="479" t="s">
        <v>1195</v>
      </c>
      <c r="P873" s="479" t="s">
        <v>6</v>
      </c>
      <c r="Q873" s="479" t="s">
        <v>1462</v>
      </c>
      <c r="R873" s="334"/>
      <c r="S873" s="335"/>
      <c r="T873" s="335"/>
      <c r="U873" s="335"/>
      <c r="V873" s="335"/>
      <c r="W873" s="335"/>
      <c r="X873" s="335"/>
      <c r="Y873" s="335"/>
      <c r="Z873" s="332"/>
      <c r="AA873" s="332"/>
      <c r="AB873" s="332"/>
      <c r="AC873" s="332"/>
    </row>
    <row r="874" spans="1:29" s="342" customFormat="1" ht="102" x14ac:dyDescent="0.2">
      <c r="A874" s="337" t="s">
        <v>575</v>
      </c>
      <c r="B874" s="338">
        <v>9</v>
      </c>
      <c r="C874" s="337" t="s">
        <v>576</v>
      </c>
      <c r="D874" s="337" t="s">
        <v>79</v>
      </c>
      <c r="E874" s="338">
        <v>5</v>
      </c>
      <c r="F874" s="337" t="s">
        <v>607</v>
      </c>
      <c r="G874" s="280">
        <v>258</v>
      </c>
      <c r="H874" s="339" t="s">
        <v>614</v>
      </c>
      <c r="I874" s="339" t="s">
        <v>615</v>
      </c>
      <c r="J874" s="339"/>
      <c r="K874" s="339" t="s">
        <v>109</v>
      </c>
      <c r="L874" s="339"/>
      <c r="M874" s="282" t="str">
        <f>VLOOKUP(G874,'[1]Matriz de Clasificacion'!$H$1:$K$341,4)</f>
        <v>Resultado</v>
      </c>
      <c r="N874" s="310">
        <f t="shared" si="37"/>
        <v>1</v>
      </c>
      <c r="O874" s="480" t="s">
        <v>1207</v>
      </c>
      <c r="P874" s="480" t="s">
        <v>91</v>
      </c>
      <c r="Q874" s="480" t="s">
        <v>1463</v>
      </c>
      <c r="R874" s="340"/>
      <c r="S874" s="341"/>
      <c r="T874" s="341"/>
      <c r="U874" s="341"/>
      <c r="V874" s="341"/>
      <c r="W874" s="341"/>
      <c r="X874" s="341"/>
      <c r="Y874" s="341"/>
      <c r="Z874" s="338"/>
      <c r="AA874" s="338"/>
      <c r="AB874" s="338"/>
      <c r="AC874" s="338"/>
    </row>
    <row r="875" spans="1:29" s="336" customFormat="1" ht="102" x14ac:dyDescent="0.2">
      <c r="A875" s="331" t="s">
        <v>575</v>
      </c>
      <c r="B875" s="332">
        <v>9</v>
      </c>
      <c r="C875" s="331" t="s">
        <v>576</v>
      </c>
      <c r="D875" s="331" t="s">
        <v>79</v>
      </c>
      <c r="E875" s="332">
        <v>5</v>
      </c>
      <c r="F875" s="331" t="s">
        <v>607</v>
      </c>
      <c r="G875" s="280">
        <v>258</v>
      </c>
      <c r="H875" s="333" t="s">
        <v>614</v>
      </c>
      <c r="I875" s="333" t="s">
        <v>615</v>
      </c>
      <c r="J875" s="333"/>
      <c r="K875" s="333" t="s">
        <v>109</v>
      </c>
      <c r="L875" s="333"/>
      <c r="M875" s="282" t="str">
        <f>VLOOKUP(G875,'[1]Matriz de Clasificacion'!$H$1:$K$341,4)</f>
        <v>Resultado</v>
      </c>
      <c r="N875" s="310">
        <f t="shared" si="37"/>
        <v>1</v>
      </c>
      <c r="O875" s="479" t="s">
        <v>1203</v>
      </c>
      <c r="P875" s="479" t="s">
        <v>91</v>
      </c>
      <c r="Q875" s="479" t="s">
        <v>1464</v>
      </c>
      <c r="R875" s="334"/>
      <c r="S875" s="335"/>
      <c r="T875" s="335"/>
      <c r="U875" s="335"/>
      <c r="V875" s="335"/>
      <c r="W875" s="335"/>
      <c r="X875" s="335"/>
      <c r="Y875" s="335"/>
      <c r="Z875" s="332"/>
      <c r="AA875" s="332"/>
      <c r="AB875" s="332"/>
      <c r="AC875" s="332"/>
    </row>
    <row r="876" spans="1:29" s="342" customFormat="1" ht="102" x14ac:dyDescent="0.2">
      <c r="A876" s="337" t="s">
        <v>575</v>
      </c>
      <c r="B876" s="338">
        <v>9</v>
      </c>
      <c r="C876" s="337" t="s">
        <v>576</v>
      </c>
      <c r="D876" s="337" t="s">
        <v>79</v>
      </c>
      <c r="E876" s="338">
        <v>5</v>
      </c>
      <c r="F876" s="337" t="s">
        <v>607</v>
      </c>
      <c r="G876" s="280">
        <v>258</v>
      </c>
      <c r="H876" s="339" t="s">
        <v>614</v>
      </c>
      <c r="I876" s="339" t="s">
        <v>615</v>
      </c>
      <c r="J876" s="339"/>
      <c r="K876" s="339" t="s">
        <v>109</v>
      </c>
      <c r="L876" s="339"/>
      <c r="M876" s="282" t="str">
        <f>VLOOKUP(G876,'[1]Matriz de Clasificacion'!$H$1:$K$341,4)</f>
        <v>Resultado</v>
      </c>
      <c r="N876" s="310">
        <f t="shared" si="37"/>
        <v>1</v>
      </c>
      <c r="O876" s="480" t="s">
        <v>1199</v>
      </c>
      <c r="P876" s="480" t="s">
        <v>91</v>
      </c>
      <c r="Q876" s="480" t="s">
        <v>1465</v>
      </c>
      <c r="R876" s="340"/>
      <c r="S876" s="341"/>
      <c r="T876" s="341"/>
      <c r="U876" s="341"/>
      <c r="V876" s="341"/>
      <c r="W876" s="341"/>
      <c r="X876" s="341"/>
      <c r="Y876" s="341"/>
      <c r="Z876" s="338"/>
      <c r="AA876" s="338"/>
      <c r="AB876" s="338"/>
      <c r="AC876" s="338"/>
    </row>
    <row r="877" spans="1:29" s="336" customFormat="1" ht="102" x14ac:dyDescent="0.2">
      <c r="A877" s="331" t="s">
        <v>575</v>
      </c>
      <c r="B877" s="332">
        <v>9</v>
      </c>
      <c r="C877" s="331" t="s">
        <v>576</v>
      </c>
      <c r="D877" s="331" t="s">
        <v>79</v>
      </c>
      <c r="E877" s="332">
        <v>5</v>
      </c>
      <c r="F877" s="331" t="s">
        <v>607</v>
      </c>
      <c r="G877" s="280">
        <v>258</v>
      </c>
      <c r="H877" s="333" t="s">
        <v>614</v>
      </c>
      <c r="I877" s="333" t="s">
        <v>615</v>
      </c>
      <c r="J877" s="333"/>
      <c r="K877" s="333" t="s">
        <v>109</v>
      </c>
      <c r="L877" s="333"/>
      <c r="M877" s="282" t="str">
        <f>VLOOKUP(G877,'[1]Matriz de Clasificacion'!$H$1:$K$341,4)</f>
        <v>Resultado</v>
      </c>
      <c r="N877" s="310">
        <f t="shared" si="37"/>
        <v>1</v>
      </c>
      <c r="O877" s="479" t="s">
        <v>1200</v>
      </c>
      <c r="P877" s="479" t="s">
        <v>91</v>
      </c>
      <c r="Q877" s="479" t="s">
        <v>1466</v>
      </c>
      <c r="R877" s="334"/>
      <c r="S877" s="335"/>
      <c r="T877" s="335"/>
      <c r="U877" s="335"/>
      <c r="V877" s="335"/>
      <c r="W877" s="335"/>
      <c r="X877" s="335"/>
      <c r="Y877" s="335"/>
      <c r="Z877" s="332"/>
      <c r="AA877" s="332"/>
      <c r="AB877" s="332"/>
      <c r="AC877" s="332"/>
    </row>
    <row r="878" spans="1:29" s="342" customFormat="1" ht="102" x14ac:dyDescent="0.2">
      <c r="A878" s="337" t="s">
        <v>575</v>
      </c>
      <c r="B878" s="338">
        <v>9</v>
      </c>
      <c r="C878" s="337" t="s">
        <v>576</v>
      </c>
      <c r="D878" s="337" t="s">
        <v>79</v>
      </c>
      <c r="E878" s="338">
        <v>5</v>
      </c>
      <c r="F878" s="337" t="s">
        <v>607</v>
      </c>
      <c r="G878" s="280">
        <v>258</v>
      </c>
      <c r="H878" s="339" t="s">
        <v>614</v>
      </c>
      <c r="I878" s="339" t="s">
        <v>615</v>
      </c>
      <c r="J878" s="339"/>
      <c r="K878" s="339" t="s">
        <v>109</v>
      </c>
      <c r="L878" s="339"/>
      <c r="M878" s="282" t="str">
        <f>VLOOKUP(G878,'[1]Matriz de Clasificacion'!$H$1:$K$341,4)</f>
        <v>Resultado</v>
      </c>
      <c r="N878" s="310">
        <f t="shared" si="37"/>
        <v>1</v>
      </c>
      <c r="O878" s="480" t="s">
        <v>1198</v>
      </c>
      <c r="P878" s="480" t="s">
        <v>91</v>
      </c>
      <c r="Q878" s="480" t="s">
        <v>1467</v>
      </c>
      <c r="R878" s="340"/>
      <c r="S878" s="341"/>
      <c r="T878" s="341"/>
      <c r="U878" s="341"/>
      <c r="V878" s="341"/>
      <c r="W878" s="341"/>
      <c r="X878" s="341"/>
      <c r="Y878" s="341"/>
      <c r="Z878" s="338"/>
      <c r="AA878" s="338"/>
      <c r="AB878" s="338"/>
      <c r="AC878" s="338"/>
    </row>
    <row r="879" spans="1:29" s="336" customFormat="1" ht="102" x14ac:dyDescent="0.2">
      <c r="A879" s="331" t="s">
        <v>575</v>
      </c>
      <c r="B879" s="332">
        <v>9</v>
      </c>
      <c r="C879" s="331" t="s">
        <v>576</v>
      </c>
      <c r="D879" s="331" t="s">
        <v>79</v>
      </c>
      <c r="E879" s="332">
        <v>5</v>
      </c>
      <c r="F879" s="331" t="s">
        <v>607</v>
      </c>
      <c r="G879" s="280">
        <v>258</v>
      </c>
      <c r="H879" s="333" t="s">
        <v>614</v>
      </c>
      <c r="I879" s="333" t="s">
        <v>615</v>
      </c>
      <c r="J879" s="333"/>
      <c r="K879" s="333" t="s">
        <v>109</v>
      </c>
      <c r="L879" s="333"/>
      <c r="M879" s="282" t="str">
        <f>VLOOKUP(G879,'[1]Matriz de Clasificacion'!$H$1:$K$341,4)</f>
        <v>Resultado</v>
      </c>
      <c r="N879" s="310">
        <f t="shared" si="37"/>
        <v>1</v>
      </c>
      <c r="O879" s="479" t="s">
        <v>1197</v>
      </c>
      <c r="P879" s="479" t="s">
        <v>91</v>
      </c>
      <c r="Q879" s="479" t="s">
        <v>1468</v>
      </c>
      <c r="R879" s="334"/>
      <c r="S879" s="335"/>
      <c r="T879" s="335"/>
      <c r="U879" s="335"/>
      <c r="V879" s="335"/>
      <c r="W879" s="335"/>
      <c r="X879" s="335"/>
      <c r="Y879" s="335"/>
      <c r="Z879" s="332"/>
      <c r="AA879" s="332"/>
      <c r="AB879" s="332"/>
      <c r="AC879" s="332"/>
    </row>
    <row r="880" spans="1:29" s="342" customFormat="1" ht="102" x14ac:dyDescent="0.2">
      <c r="A880" s="337" t="s">
        <v>575</v>
      </c>
      <c r="B880" s="338">
        <v>9</v>
      </c>
      <c r="C880" s="337" t="s">
        <v>576</v>
      </c>
      <c r="D880" s="337" t="s">
        <v>79</v>
      </c>
      <c r="E880" s="338">
        <v>5</v>
      </c>
      <c r="F880" s="337" t="s">
        <v>607</v>
      </c>
      <c r="G880" s="280">
        <v>258</v>
      </c>
      <c r="H880" s="339" t="s">
        <v>614</v>
      </c>
      <c r="I880" s="339" t="s">
        <v>615</v>
      </c>
      <c r="J880" s="339"/>
      <c r="K880" s="339" t="s">
        <v>109</v>
      </c>
      <c r="L880" s="339"/>
      <c r="M880" s="282" t="str">
        <f>VLOOKUP(G880,'[1]Matriz de Clasificacion'!$H$1:$K$341,4)</f>
        <v>Resultado</v>
      </c>
      <c r="N880" s="310">
        <f t="shared" si="37"/>
        <v>1</v>
      </c>
      <c r="O880" s="480" t="s">
        <v>1196</v>
      </c>
      <c r="P880" s="480" t="s">
        <v>91</v>
      </c>
      <c r="Q880" s="480" t="s">
        <v>1469</v>
      </c>
      <c r="R880" s="340"/>
      <c r="S880" s="341"/>
      <c r="T880" s="341"/>
      <c r="U880" s="341"/>
      <c r="V880" s="341"/>
      <c r="W880" s="341"/>
      <c r="X880" s="341"/>
      <c r="Y880" s="341"/>
      <c r="Z880" s="338"/>
      <c r="AA880" s="338"/>
      <c r="AB880" s="338"/>
      <c r="AC880" s="338"/>
    </row>
    <row r="881" spans="1:29" s="336" customFormat="1" ht="102" x14ac:dyDescent="0.2">
      <c r="A881" s="331" t="s">
        <v>575</v>
      </c>
      <c r="B881" s="332">
        <v>9</v>
      </c>
      <c r="C881" s="331" t="s">
        <v>576</v>
      </c>
      <c r="D881" s="331" t="s">
        <v>79</v>
      </c>
      <c r="E881" s="332">
        <v>5</v>
      </c>
      <c r="F881" s="331" t="s">
        <v>607</v>
      </c>
      <c r="G881" s="280">
        <v>258</v>
      </c>
      <c r="H881" s="333" t="s">
        <v>614</v>
      </c>
      <c r="I881" s="333" t="s">
        <v>615</v>
      </c>
      <c r="J881" s="333"/>
      <c r="K881" s="333" t="s">
        <v>109</v>
      </c>
      <c r="L881" s="333"/>
      <c r="M881" s="282" t="str">
        <f>VLOOKUP(G881,'[1]Matriz de Clasificacion'!$H$1:$K$341,4)</f>
        <v>Resultado</v>
      </c>
      <c r="N881" s="310">
        <f t="shared" si="37"/>
        <v>1</v>
      </c>
      <c r="O881" s="479" t="s">
        <v>1195</v>
      </c>
      <c r="P881" s="479" t="s">
        <v>91</v>
      </c>
      <c r="Q881" s="479" t="s">
        <v>1470</v>
      </c>
      <c r="R881" s="334"/>
      <c r="S881" s="335"/>
      <c r="T881" s="335"/>
      <c r="U881" s="335"/>
      <c r="V881" s="335"/>
      <c r="W881" s="335"/>
      <c r="X881" s="335"/>
      <c r="Y881" s="335"/>
      <c r="Z881" s="332"/>
      <c r="AA881" s="332"/>
      <c r="AB881" s="332"/>
      <c r="AC881" s="332"/>
    </row>
    <row r="882" spans="1:29" s="336" customFormat="1" ht="102" x14ac:dyDescent="0.2">
      <c r="A882" s="331" t="s">
        <v>575</v>
      </c>
      <c r="B882" s="332">
        <v>9</v>
      </c>
      <c r="C882" s="331" t="s">
        <v>576</v>
      </c>
      <c r="D882" s="331" t="s">
        <v>79</v>
      </c>
      <c r="E882" s="332">
        <v>5</v>
      </c>
      <c r="F882" s="331" t="s">
        <v>607</v>
      </c>
      <c r="G882" s="280">
        <v>258</v>
      </c>
      <c r="H882" s="333" t="s">
        <v>614</v>
      </c>
      <c r="I882" s="333" t="s">
        <v>615</v>
      </c>
      <c r="J882" s="333"/>
      <c r="K882" s="333" t="s">
        <v>109</v>
      </c>
      <c r="L882" s="333"/>
      <c r="M882" s="282" t="str">
        <f>VLOOKUP(G882,'[1]Matriz de Clasificacion'!$H$1:$K$341,4)</f>
        <v>Resultado</v>
      </c>
      <c r="N882" s="310">
        <f t="shared" si="37"/>
        <v>1</v>
      </c>
      <c r="O882" s="479" t="s">
        <v>1373</v>
      </c>
      <c r="P882" s="479" t="s">
        <v>28</v>
      </c>
      <c r="Q882" s="333" t="s">
        <v>1003</v>
      </c>
      <c r="R882" s="334"/>
      <c r="S882" s="335"/>
      <c r="T882" s="335"/>
      <c r="U882" s="335"/>
      <c r="V882" s="335"/>
      <c r="W882" s="335"/>
      <c r="X882" s="335"/>
      <c r="Y882" s="335"/>
      <c r="Z882" s="332"/>
      <c r="AA882" s="332"/>
      <c r="AB882" s="332"/>
      <c r="AC882" s="332"/>
    </row>
    <row r="883" spans="1:29" s="342" customFormat="1" ht="102" x14ac:dyDescent="0.2">
      <c r="A883" s="337" t="s">
        <v>575</v>
      </c>
      <c r="B883" s="338">
        <v>9</v>
      </c>
      <c r="C883" s="337" t="s">
        <v>576</v>
      </c>
      <c r="D883" s="337" t="s">
        <v>79</v>
      </c>
      <c r="E883" s="338">
        <v>5</v>
      </c>
      <c r="F883" s="337" t="s">
        <v>607</v>
      </c>
      <c r="G883" s="280">
        <v>258</v>
      </c>
      <c r="H883" s="339" t="s">
        <v>614</v>
      </c>
      <c r="I883" s="339" t="s">
        <v>615</v>
      </c>
      <c r="J883" s="339"/>
      <c r="K883" s="339" t="s">
        <v>109</v>
      </c>
      <c r="L883" s="339"/>
      <c r="M883" s="282" t="str">
        <f>VLOOKUP(G883,'[1]Matriz de Clasificacion'!$H$1:$K$341,4)</f>
        <v>Resultado</v>
      </c>
      <c r="N883" s="310">
        <f t="shared" si="37"/>
        <v>1</v>
      </c>
      <c r="O883" s="480" t="s">
        <v>1204</v>
      </c>
      <c r="P883" s="480" t="s">
        <v>28</v>
      </c>
      <c r="Q883" s="339" t="s">
        <v>1002</v>
      </c>
      <c r="R883" s="340"/>
      <c r="S883" s="341"/>
      <c r="T883" s="341"/>
      <c r="U883" s="341"/>
      <c r="V883" s="341"/>
      <c r="W883" s="341"/>
      <c r="X883" s="341"/>
      <c r="Y883" s="341"/>
      <c r="Z883" s="338"/>
      <c r="AA883" s="338"/>
      <c r="AB883" s="338"/>
      <c r="AC883" s="338"/>
    </row>
    <row r="884" spans="1:29" s="336" customFormat="1" ht="102" x14ac:dyDescent="0.2">
      <c r="A884" s="331" t="s">
        <v>575</v>
      </c>
      <c r="B884" s="332">
        <v>9</v>
      </c>
      <c r="C884" s="331" t="s">
        <v>576</v>
      </c>
      <c r="D884" s="331" t="s">
        <v>79</v>
      </c>
      <c r="E884" s="332">
        <v>5</v>
      </c>
      <c r="F884" s="331" t="s">
        <v>607</v>
      </c>
      <c r="G884" s="280">
        <v>258</v>
      </c>
      <c r="H884" s="333" t="s">
        <v>614</v>
      </c>
      <c r="I884" s="333" t="s">
        <v>615</v>
      </c>
      <c r="J884" s="333"/>
      <c r="K884" s="333" t="s">
        <v>109</v>
      </c>
      <c r="L884" s="333"/>
      <c r="M884" s="282" t="str">
        <f>VLOOKUP(G884,'[1]Matriz de Clasificacion'!$H$1:$K$341,4)</f>
        <v>Resultado</v>
      </c>
      <c r="N884" s="310">
        <f t="shared" si="37"/>
        <v>1</v>
      </c>
      <c r="O884" s="479" t="s">
        <v>1205</v>
      </c>
      <c r="P884" s="479" t="s">
        <v>28</v>
      </c>
      <c r="Q884" s="479" t="s">
        <v>944</v>
      </c>
      <c r="R884" s="334"/>
      <c r="S884" s="335"/>
      <c r="T884" s="335"/>
      <c r="U884" s="335"/>
      <c r="V884" s="335"/>
      <c r="W884" s="335"/>
      <c r="X884" s="335"/>
      <c r="Y884" s="335"/>
      <c r="Z884" s="332"/>
      <c r="AA884" s="332"/>
      <c r="AB884" s="332"/>
      <c r="AC884" s="332"/>
    </row>
    <row r="885" spans="1:29" s="342" customFormat="1" ht="102" x14ac:dyDescent="0.2">
      <c r="A885" s="337" t="s">
        <v>575</v>
      </c>
      <c r="B885" s="338">
        <v>9</v>
      </c>
      <c r="C885" s="337" t="s">
        <v>576</v>
      </c>
      <c r="D885" s="337" t="s">
        <v>79</v>
      </c>
      <c r="E885" s="338">
        <v>5</v>
      </c>
      <c r="F885" s="337" t="s">
        <v>607</v>
      </c>
      <c r="G885" s="280">
        <v>258</v>
      </c>
      <c r="H885" s="339" t="s">
        <v>614</v>
      </c>
      <c r="I885" s="339" t="s">
        <v>615</v>
      </c>
      <c r="J885" s="339"/>
      <c r="K885" s="339" t="s">
        <v>109</v>
      </c>
      <c r="L885" s="339"/>
      <c r="M885" s="282" t="str">
        <f>VLOOKUP(G885,'[1]Matriz de Clasificacion'!$H$1:$K$341,4)</f>
        <v>Resultado</v>
      </c>
      <c r="N885" s="310">
        <f t="shared" si="37"/>
        <v>1</v>
      </c>
      <c r="O885" s="480" t="s">
        <v>1206</v>
      </c>
      <c r="P885" s="480" t="s">
        <v>28</v>
      </c>
      <c r="Q885" s="480" t="s">
        <v>1471</v>
      </c>
      <c r="R885" s="340"/>
      <c r="S885" s="341"/>
      <c r="T885" s="341"/>
      <c r="U885" s="341"/>
      <c r="V885" s="341"/>
      <c r="W885" s="341"/>
      <c r="X885" s="341"/>
      <c r="Y885" s="341"/>
      <c r="Z885" s="338"/>
      <c r="AA885" s="338"/>
      <c r="AB885" s="338"/>
      <c r="AC885" s="338"/>
    </row>
    <row r="886" spans="1:29" s="336" customFormat="1" ht="102" x14ac:dyDescent="0.2">
      <c r="A886" s="331" t="s">
        <v>575</v>
      </c>
      <c r="B886" s="332">
        <v>9</v>
      </c>
      <c r="C886" s="331" t="s">
        <v>576</v>
      </c>
      <c r="D886" s="331" t="s">
        <v>79</v>
      </c>
      <c r="E886" s="332">
        <v>5</v>
      </c>
      <c r="F886" s="331" t="s">
        <v>607</v>
      </c>
      <c r="G886" s="280">
        <v>258</v>
      </c>
      <c r="H886" s="333" t="s">
        <v>614</v>
      </c>
      <c r="I886" s="333" t="s">
        <v>615</v>
      </c>
      <c r="J886" s="333"/>
      <c r="K886" s="333" t="s">
        <v>109</v>
      </c>
      <c r="L886" s="333"/>
      <c r="M886" s="282" t="str">
        <f>VLOOKUP(G886,'[1]Matriz de Clasificacion'!$H$1:$K$341,4)</f>
        <v>Resultado</v>
      </c>
      <c r="N886" s="310">
        <f t="shared" si="37"/>
        <v>1</v>
      </c>
      <c r="O886" s="479" t="s">
        <v>1207</v>
      </c>
      <c r="P886" s="479" t="s">
        <v>28</v>
      </c>
      <c r="Q886" s="479" t="s">
        <v>1472</v>
      </c>
      <c r="R886" s="334"/>
      <c r="S886" s="335"/>
      <c r="T886" s="335"/>
      <c r="U886" s="335"/>
      <c r="V886" s="335"/>
      <c r="W886" s="335"/>
      <c r="X886" s="335"/>
      <c r="Y886" s="335"/>
      <c r="Z886" s="332"/>
      <c r="AA886" s="332"/>
      <c r="AB886" s="332"/>
      <c r="AC886" s="332"/>
    </row>
    <row r="887" spans="1:29" s="342" customFormat="1" ht="102" x14ac:dyDescent="0.2">
      <c r="A887" s="337" t="s">
        <v>575</v>
      </c>
      <c r="B887" s="338">
        <v>9</v>
      </c>
      <c r="C887" s="337" t="s">
        <v>576</v>
      </c>
      <c r="D887" s="337" t="s">
        <v>79</v>
      </c>
      <c r="E887" s="338">
        <v>5</v>
      </c>
      <c r="F887" s="337" t="s">
        <v>607</v>
      </c>
      <c r="G887" s="280">
        <v>258</v>
      </c>
      <c r="H887" s="339" t="s">
        <v>614</v>
      </c>
      <c r="I887" s="339" t="s">
        <v>615</v>
      </c>
      <c r="J887" s="339"/>
      <c r="K887" s="339" t="s">
        <v>109</v>
      </c>
      <c r="L887" s="339"/>
      <c r="M887" s="282" t="str">
        <f>VLOOKUP(G887,'[1]Matriz de Clasificacion'!$H$1:$K$341,4)</f>
        <v>Resultado</v>
      </c>
      <c r="N887" s="310">
        <f t="shared" si="37"/>
        <v>1</v>
      </c>
      <c r="O887" s="480" t="s">
        <v>1203</v>
      </c>
      <c r="P887" s="480" t="s">
        <v>28</v>
      </c>
      <c r="Q887" s="480" t="s">
        <v>1473</v>
      </c>
      <c r="R887" s="340"/>
      <c r="S887" s="341"/>
      <c r="T887" s="341"/>
      <c r="U887" s="341"/>
      <c r="V887" s="341"/>
      <c r="W887" s="341"/>
      <c r="X887" s="341"/>
      <c r="Y887" s="341"/>
      <c r="Z887" s="338"/>
      <c r="AA887" s="338"/>
      <c r="AB887" s="338"/>
      <c r="AC887" s="338"/>
    </row>
    <row r="888" spans="1:29" s="336" customFormat="1" ht="102" x14ac:dyDescent="0.2">
      <c r="A888" s="331" t="s">
        <v>575</v>
      </c>
      <c r="B888" s="332">
        <v>9</v>
      </c>
      <c r="C888" s="331" t="s">
        <v>576</v>
      </c>
      <c r="D888" s="331" t="s">
        <v>79</v>
      </c>
      <c r="E888" s="332">
        <v>5</v>
      </c>
      <c r="F888" s="331" t="s">
        <v>607</v>
      </c>
      <c r="G888" s="280">
        <v>258</v>
      </c>
      <c r="H888" s="333" t="s">
        <v>614</v>
      </c>
      <c r="I888" s="333" t="s">
        <v>615</v>
      </c>
      <c r="J888" s="333"/>
      <c r="K888" s="333" t="s">
        <v>109</v>
      </c>
      <c r="L888" s="333"/>
      <c r="M888" s="282" t="str">
        <f>VLOOKUP(G888,'[1]Matriz de Clasificacion'!$H$1:$K$341,4)</f>
        <v>Resultado</v>
      </c>
      <c r="N888" s="310">
        <f t="shared" si="37"/>
        <v>1</v>
      </c>
      <c r="O888" s="479" t="s">
        <v>1199</v>
      </c>
      <c r="P888" s="479" t="s">
        <v>28</v>
      </c>
      <c r="Q888" s="479" t="s">
        <v>1474</v>
      </c>
      <c r="R888" s="334"/>
      <c r="S888" s="335"/>
      <c r="T888" s="335"/>
      <c r="U888" s="335"/>
      <c r="V888" s="335"/>
      <c r="W888" s="335"/>
      <c r="X888" s="335"/>
      <c r="Y888" s="335"/>
      <c r="Z888" s="332"/>
      <c r="AA888" s="332"/>
      <c r="AB888" s="332"/>
      <c r="AC888" s="332"/>
    </row>
    <row r="889" spans="1:29" s="342" customFormat="1" ht="102" x14ac:dyDescent="0.2">
      <c r="A889" s="337" t="s">
        <v>575</v>
      </c>
      <c r="B889" s="338">
        <v>9</v>
      </c>
      <c r="C889" s="337" t="s">
        <v>576</v>
      </c>
      <c r="D889" s="337" t="s">
        <v>79</v>
      </c>
      <c r="E889" s="338">
        <v>5</v>
      </c>
      <c r="F889" s="337" t="s">
        <v>607</v>
      </c>
      <c r="G889" s="280">
        <v>258</v>
      </c>
      <c r="H889" s="339" t="s">
        <v>614</v>
      </c>
      <c r="I889" s="339" t="s">
        <v>615</v>
      </c>
      <c r="J889" s="339"/>
      <c r="K889" s="339" t="s">
        <v>109</v>
      </c>
      <c r="L889" s="339"/>
      <c r="M889" s="282" t="str">
        <f>VLOOKUP(G889,'[1]Matriz de Clasificacion'!$H$1:$K$341,4)</f>
        <v>Resultado</v>
      </c>
      <c r="N889" s="310">
        <f t="shared" si="37"/>
        <v>1</v>
      </c>
      <c r="O889" s="480" t="s">
        <v>1200</v>
      </c>
      <c r="P889" s="480" t="s">
        <v>28</v>
      </c>
      <c r="Q889" s="480" t="s">
        <v>1475</v>
      </c>
      <c r="R889" s="340"/>
      <c r="S889" s="341"/>
      <c r="T889" s="341"/>
      <c r="U889" s="341"/>
      <c r="V889" s="341"/>
      <c r="W889" s="341"/>
      <c r="X889" s="341"/>
      <c r="Y889" s="341"/>
      <c r="Z889" s="338"/>
      <c r="AA889" s="338"/>
      <c r="AB889" s="338"/>
      <c r="AC889" s="338"/>
    </row>
    <row r="890" spans="1:29" s="336" customFormat="1" ht="102" x14ac:dyDescent="0.2">
      <c r="A890" s="331" t="s">
        <v>575</v>
      </c>
      <c r="B890" s="332">
        <v>9</v>
      </c>
      <c r="C890" s="331" t="s">
        <v>576</v>
      </c>
      <c r="D890" s="331" t="s">
        <v>79</v>
      </c>
      <c r="E890" s="332">
        <v>5</v>
      </c>
      <c r="F890" s="331" t="s">
        <v>607</v>
      </c>
      <c r="G890" s="280">
        <v>258</v>
      </c>
      <c r="H890" s="333" t="s">
        <v>614</v>
      </c>
      <c r="I890" s="333" t="s">
        <v>615</v>
      </c>
      <c r="J890" s="333"/>
      <c r="K890" s="333" t="s">
        <v>109</v>
      </c>
      <c r="L890" s="333"/>
      <c r="M890" s="282" t="str">
        <f>VLOOKUP(G890,'[1]Matriz de Clasificacion'!$H$1:$K$341,4)</f>
        <v>Resultado</v>
      </c>
      <c r="N890" s="310">
        <f t="shared" si="37"/>
        <v>1</v>
      </c>
      <c r="O890" s="479" t="s">
        <v>1198</v>
      </c>
      <c r="P890" s="479" t="s">
        <v>28</v>
      </c>
      <c r="Q890" s="479" t="s">
        <v>1476</v>
      </c>
      <c r="R890" s="334"/>
      <c r="S890" s="335"/>
      <c r="T890" s="335"/>
      <c r="U890" s="335"/>
      <c r="V890" s="335"/>
      <c r="W890" s="335"/>
      <c r="X890" s="335"/>
      <c r="Y890" s="335"/>
      <c r="Z890" s="332"/>
      <c r="AA890" s="332"/>
      <c r="AB890" s="332"/>
      <c r="AC890" s="332"/>
    </row>
    <row r="891" spans="1:29" s="342" customFormat="1" ht="102" x14ac:dyDescent="0.2">
      <c r="A891" s="337" t="s">
        <v>575</v>
      </c>
      <c r="B891" s="338">
        <v>9</v>
      </c>
      <c r="C891" s="337" t="s">
        <v>576</v>
      </c>
      <c r="D891" s="337" t="s">
        <v>79</v>
      </c>
      <c r="E891" s="338">
        <v>5</v>
      </c>
      <c r="F891" s="337" t="s">
        <v>607</v>
      </c>
      <c r="G891" s="280">
        <v>258</v>
      </c>
      <c r="H891" s="339" t="s">
        <v>614</v>
      </c>
      <c r="I891" s="339" t="s">
        <v>615</v>
      </c>
      <c r="J891" s="339"/>
      <c r="K891" s="339" t="s">
        <v>109</v>
      </c>
      <c r="L891" s="339"/>
      <c r="M891" s="282" t="str">
        <f>VLOOKUP(G891,'[1]Matriz de Clasificacion'!$H$1:$K$341,4)</f>
        <v>Resultado</v>
      </c>
      <c r="N891" s="310">
        <f t="shared" si="37"/>
        <v>1</v>
      </c>
      <c r="O891" s="480" t="s">
        <v>1197</v>
      </c>
      <c r="P891" s="480" t="s">
        <v>28</v>
      </c>
      <c r="Q891" s="480" t="s">
        <v>1477</v>
      </c>
      <c r="R891" s="340"/>
      <c r="S891" s="341"/>
      <c r="T891" s="341"/>
      <c r="U891" s="341"/>
      <c r="V891" s="341"/>
      <c r="W891" s="341"/>
      <c r="X891" s="341"/>
      <c r="Y891" s="341"/>
      <c r="Z891" s="338"/>
      <c r="AA891" s="338"/>
      <c r="AB891" s="338"/>
      <c r="AC891" s="338"/>
    </row>
    <row r="892" spans="1:29" s="336" customFormat="1" ht="102" x14ac:dyDescent="0.2">
      <c r="A892" s="331" t="s">
        <v>575</v>
      </c>
      <c r="B892" s="332">
        <v>9</v>
      </c>
      <c r="C892" s="331" t="s">
        <v>576</v>
      </c>
      <c r="D892" s="331" t="s">
        <v>79</v>
      </c>
      <c r="E892" s="332">
        <v>5</v>
      </c>
      <c r="F892" s="331" t="s">
        <v>607</v>
      </c>
      <c r="G892" s="280">
        <v>258</v>
      </c>
      <c r="H892" s="333" t="s">
        <v>614</v>
      </c>
      <c r="I892" s="333" t="s">
        <v>615</v>
      </c>
      <c r="J892" s="333"/>
      <c r="K892" s="333" t="s">
        <v>109</v>
      </c>
      <c r="L892" s="333"/>
      <c r="M892" s="282" t="str">
        <f>VLOOKUP(G892,'[1]Matriz de Clasificacion'!$H$1:$K$341,4)</f>
        <v>Resultado</v>
      </c>
      <c r="N892" s="310">
        <f t="shared" si="37"/>
        <v>1</v>
      </c>
      <c r="O892" s="479" t="s">
        <v>1196</v>
      </c>
      <c r="P892" s="479" t="s">
        <v>28</v>
      </c>
      <c r="Q892" s="479" t="s">
        <v>1478</v>
      </c>
      <c r="R892" s="334"/>
      <c r="S892" s="335"/>
      <c r="T892" s="335"/>
      <c r="U892" s="335"/>
      <c r="V892" s="335"/>
      <c r="W892" s="335"/>
      <c r="X892" s="335"/>
      <c r="Y892" s="335"/>
      <c r="Z892" s="332"/>
      <c r="AA892" s="332"/>
      <c r="AB892" s="332"/>
      <c r="AC892" s="332"/>
    </row>
    <row r="893" spans="1:29" s="342" customFormat="1" ht="102" x14ac:dyDescent="0.2">
      <c r="A893" s="337" t="s">
        <v>575</v>
      </c>
      <c r="B893" s="338">
        <v>9</v>
      </c>
      <c r="C893" s="337" t="s">
        <v>576</v>
      </c>
      <c r="D893" s="337" t="s">
        <v>79</v>
      </c>
      <c r="E893" s="338">
        <v>5</v>
      </c>
      <c r="F893" s="337" t="s">
        <v>607</v>
      </c>
      <c r="G893" s="280">
        <v>258</v>
      </c>
      <c r="H893" s="339" t="s">
        <v>614</v>
      </c>
      <c r="I893" s="339" t="s">
        <v>615</v>
      </c>
      <c r="J893" s="339"/>
      <c r="K893" s="339" t="s">
        <v>109</v>
      </c>
      <c r="L893" s="339"/>
      <c r="M893" s="282" t="str">
        <f>VLOOKUP(G893,'[1]Matriz de Clasificacion'!$H$1:$K$341,4)</f>
        <v>Resultado</v>
      </c>
      <c r="N893" s="310">
        <f t="shared" si="37"/>
        <v>1</v>
      </c>
      <c r="O893" s="480" t="s">
        <v>1195</v>
      </c>
      <c r="P893" s="480" t="s">
        <v>28</v>
      </c>
      <c r="Q893" s="480" t="s">
        <v>1479</v>
      </c>
      <c r="R893" s="340"/>
      <c r="S893" s="341"/>
      <c r="T893" s="341"/>
      <c r="U893" s="341"/>
      <c r="V893" s="341"/>
      <c r="W893" s="341"/>
      <c r="X893" s="341"/>
      <c r="Y893" s="341"/>
      <c r="Z893" s="338"/>
      <c r="AA893" s="338"/>
      <c r="AB893" s="338"/>
      <c r="AC893" s="338"/>
    </row>
    <row r="894" spans="1:29" s="303" customFormat="1" ht="102" x14ac:dyDescent="0.2">
      <c r="A894" s="298" t="s">
        <v>575</v>
      </c>
      <c r="B894" s="299">
        <v>9</v>
      </c>
      <c r="C894" s="298" t="s">
        <v>576</v>
      </c>
      <c r="D894" s="298" t="s">
        <v>79</v>
      </c>
      <c r="E894" s="299">
        <v>5</v>
      </c>
      <c r="F894" s="298" t="s">
        <v>607</v>
      </c>
      <c r="G894" s="280">
        <v>259</v>
      </c>
      <c r="H894" s="300" t="s">
        <v>616</v>
      </c>
      <c r="I894" s="300" t="s">
        <v>617</v>
      </c>
      <c r="J894" s="300"/>
      <c r="K894" s="300" t="s">
        <v>109</v>
      </c>
      <c r="L894" s="300"/>
      <c r="M894" s="282" t="str">
        <f>VLOOKUP(G894,'[1]Matriz de Clasificacion'!$H$1:$K$341,4)</f>
        <v>Proceso</v>
      </c>
      <c r="N894" s="310">
        <f t="shared" si="37"/>
        <v>0</v>
      </c>
      <c r="O894" s="300"/>
      <c r="P894" s="300"/>
      <c r="Q894" s="300"/>
      <c r="R894" s="301"/>
      <c r="S894" s="302"/>
      <c r="T894" s="302"/>
      <c r="U894" s="302"/>
      <c r="V894" s="302"/>
      <c r="W894" s="302"/>
      <c r="X894" s="302"/>
      <c r="Y894" s="302"/>
      <c r="Z894" s="299"/>
      <c r="AA894" s="299"/>
      <c r="AB894" s="299"/>
      <c r="AC894" s="299"/>
    </row>
    <row r="895" spans="1:29" s="309" customFormat="1" ht="102" x14ac:dyDescent="0.2">
      <c r="A895" s="304" t="s">
        <v>575</v>
      </c>
      <c r="B895" s="305">
        <v>9</v>
      </c>
      <c r="C895" s="304" t="s">
        <v>576</v>
      </c>
      <c r="D895" s="304" t="s">
        <v>79</v>
      </c>
      <c r="E895" s="305">
        <v>5</v>
      </c>
      <c r="F895" s="304" t="s">
        <v>607</v>
      </c>
      <c r="G895" s="280">
        <v>260</v>
      </c>
      <c r="H895" s="306" t="s">
        <v>618</v>
      </c>
      <c r="I895" s="306" t="s">
        <v>619</v>
      </c>
      <c r="J895" s="306"/>
      <c r="K895" s="306" t="s">
        <v>109</v>
      </c>
      <c r="L895" s="306"/>
      <c r="M895" s="282" t="str">
        <f>VLOOKUP(G895,'[1]Matriz de Clasificacion'!$H$1:$K$341,4)</f>
        <v>Proceso</v>
      </c>
      <c r="N895" s="310">
        <f t="shared" si="37"/>
        <v>0</v>
      </c>
      <c r="O895" s="306"/>
      <c r="P895" s="306"/>
      <c r="Q895" s="306"/>
      <c r="R895" s="307"/>
      <c r="S895" s="308"/>
      <c r="T895" s="308"/>
      <c r="U895" s="308"/>
      <c r="V895" s="308"/>
      <c r="W895" s="308"/>
      <c r="X895" s="308"/>
      <c r="Y895" s="308"/>
      <c r="Z895" s="305"/>
      <c r="AA895" s="305"/>
      <c r="AB895" s="305"/>
      <c r="AC895" s="305"/>
    </row>
    <row r="896" spans="1:29" s="336" customFormat="1" ht="168" x14ac:dyDescent="0.2">
      <c r="A896" s="331" t="s">
        <v>575</v>
      </c>
      <c r="B896" s="332">
        <v>9</v>
      </c>
      <c r="C896" s="331" t="s">
        <v>576</v>
      </c>
      <c r="D896" s="331" t="s">
        <v>79</v>
      </c>
      <c r="E896" s="332">
        <v>5</v>
      </c>
      <c r="F896" s="331" t="s">
        <v>607</v>
      </c>
      <c r="G896" s="280">
        <v>261</v>
      </c>
      <c r="H896" s="333" t="s">
        <v>620</v>
      </c>
      <c r="I896" s="333" t="s">
        <v>621</v>
      </c>
      <c r="J896" s="333"/>
      <c r="K896" s="333" t="s">
        <v>109</v>
      </c>
      <c r="L896" s="333"/>
      <c r="M896" s="282" t="str">
        <f>VLOOKUP(G896,'[1]Matriz de Clasificacion'!$H$1:$K$341,4)</f>
        <v>Proceso</v>
      </c>
      <c r="N896" s="310">
        <f t="shared" si="37"/>
        <v>1</v>
      </c>
      <c r="O896" s="333" t="s">
        <v>1206</v>
      </c>
      <c r="P896" s="333" t="s">
        <v>28</v>
      </c>
      <c r="Q896" s="333" t="s">
        <v>984</v>
      </c>
      <c r="R896" s="334"/>
      <c r="S896" s="333" t="s">
        <v>984</v>
      </c>
      <c r="T896" s="335"/>
      <c r="U896" s="335"/>
      <c r="V896" s="335"/>
      <c r="W896" s="335"/>
      <c r="X896" s="335"/>
      <c r="Y896" s="335"/>
      <c r="Z896" s="332"/>
      <c r="AA896" s="332"/>
      <c r="AB896" s="332"/>
      <c r="AC896" s="332"/>
    </row>
    <row r="897" spans="1:29" s="342" customFormat="1" ht="120" x14ac:dyDescent="0.2">
      <c r="A897" s="337" t="s">
        <v>575</v>
      </c>
      <c r="B897" s="338">
        <v>9</v>
      </c>
      <c r="C897" s="337" t="s">
        <v>576</v>
      </c>
      <c r="D897" s="337" t="s">
        <v>79</v>
      </c>
      <c r="E897" s="338">
        <v>5</v>
      </c>
      <c r="F897" s="337" t="s">
        <v>607</v>
      </c>
      <c r="G897" s="280">
        <v>261</v>
      </c>
      <c r="H897" s="339" t="s">
        <v>620</v>
      </c>
      <c r="I897" s="339" t="s">
        <v>621</v>
      </c>
      <c r="J897" s="339"/>
      <c r="K897" s="339" t="s">
        <v>109</v>
      </c>
      <c r="L897" s="339"/>
      <c r="M897" s="282" t="str">
        <f>VLOOKUP(G897,'[1]Matriz de Clasificacion'!$H$1:$K$341,4)</f>
        <v>Proceso</v>
      </c>
      <c r="N897" s="310">
        <f t="shared" si="37"/>
        <v>1</v>
      </c>
      <c r="O897" s="341">
        <v>8</v>
      </c>
      <c r="P897" s="341" t="s">
        <v>28</v>
      </c>
      <c r="Q897" s="339" t="s">
        <v>985</v>
      </c>
      <c r="R897" s="378"/>
      <c r="S897" s="339" t="s">
        <v>985</v>
      </c>
      <c r="T897" s="341"/>
      <c r="U897" s="341"/>
      <c r="V897" s="341"/>
      <c r="W897" s="341"/>
      <c r="X897" s="341"/>
      <c r="Y897" s="341"/>
      <c r="Z897" s="338"/>
      <c r="AA897" s="338"/>
      <c r="AB897" s="338"/>
      <c r="AC897" s="338"/>
    </row>
    <row r="898" spans="1:29" s="336" customFormat="1" ht="102" x14ac:dyDescent="0.2">
      <c r="A898" s="331" t="s">
        <v>575</v>
      </c>
      <c r="B898" s="332">
        <v>9</v>
      </c>
      <c r="C898" s="331" t="s">
        <v>576</v>
      </c>
      <c r="D898" s="331" t="s">
        <v>79</v>
      </c>
      <c r="E898" s="332">
        <v>5</v>
      </c>
      <c r="F898" s="331" t="s">
        <v>607</v>
      </c>
      <c r="G898" s="280">
        <v>261</v>
      </c>
      <c r="H898" s="333" t="s">
        <v>620</v>
      </c>
      <c r="I898" s="333" t="s">
        <v>621</v>
      </c>
      <c r="J898" s="333"/>
      <c r="K898" s="333" t="s">
        <v>109</v>
      </c>
      <c r="L898" s="333"/>
      <c r="M898" s="282" t="str">
        <f>VLOOKUP(G898,'[1]Matriz de Clasificacion'!$H$1:$K$341,4)</f>
        <v>Proceso</v>
      </c>
      <c r="N898" s="310">
        <f t="shared" si="37"/>
        <v>1</v>
      </c>
      <c r="O898" s="335">
        <v>7</v>
      </c>
      <c r="P898" s="335" t="s">
        <v>28</v>
      </c>
      <c r="Q898" s="333" t="s">
        <v>986</v>
      </c>
      <c r="R898" s="377"/>
      <c r="S898" s="333" t="s">
        <v>986</v>
      </c>
      <c r="T898" s="335"/>
      <c r="U898" s="335"/>
      <c r="V898" s="335"/>
      <c r="W898" s="335"/>
      <c r="X898" s="335"/>
      <c r="Y898" s="335"/>
      <c r="Z898" s="332"/>
      <c r="AA898" s="332"/>
      <c r="AB898" s="332"/>
      <c r="AC898" s="332"/>
    </row>
    <row r="899" spans="1:29" s="342" customFormat="1" ht="144" x14ac:dyDescent="0.2">
      <c r="A899" s="337" t="s">
        <v>575</v>
      </c>
      <c r="B899" s="338">
        <v>9</v>
      </c>
      <c r="C899" s="337" t="s">
        <v>576</v>
      </c>
      <c r="D899" s="337" t="s">
        <v>79</v>
      </c>
      <c r="E899" s="338">
        <v>5</v>
      </c>
      <c r="F899" s="337" t="s">
        <v>607</v>
      </c>
      <c r="G899" s="280">
        <v>261</v>
      </c>
      <c r="H899" s="339" t="s">
        <v>620</v>
      </c>
      <c r="I899" s="339" t="s">
        <v>621</v>
      </c>
      <c r="J899" s="339"/>
      <c r="K899" s="339" t="s">
        <v>109</v>
      </c>
      <c r="L899" s="339"/>
      <c r="M899" s="282" t="str">
        <f>VLOOKUP(G899,'[1]Matriz de Clasificacion'!$H$1:$K$341,4)</f>
        <v>Proceso</v>
      </c>
      <c r="N899" s="310">
        <f t="shared" si="37"/>
        <v>1</v>
      </c>
      <c r="O899" s="341">
        <v>6</v>
      </c>
      <c r="P899" s="341" t="s">
        <v>28</v>
      </c>
      <c r="Q899" s="339" t="s">
        <v>993</v>
      </c>
      <c r="R899" s="378"/>
      <c r="S899" s="339" t="s">
        <v>993</v>
      </c>
      <c r="T899" s="341"/>
      <c r="U899" s="341"/>
      <c r="V899" s="341"/>
      <c r="W899" s="341"/>
      <c r="X899" s="341"/>
      <c r="Y899" s="341"/>
      <c r="Z899" s="338"/>
      <c r="AA899" s="338"/>
      <c r="AB899" s="338"/>
      <c r="AC899" s="338"/>
    </row>
    <row r="900" spans="1:29" s="336" customFormat="1" ht="102" x14ac:dyDescent="0.2">
      <c r="A900" s="331" t="s">
        <v>575</v>
      </c>
      <c r="B900" s="332">
        <v>9</v>
      </c>
      <c r="C900" s="331" t="s">
        <v>576</v>
      </c>
      <c r="D900" s="331" t="s">
        <v>79</v>
      </c>
      <c r="E900" s="332">
        <v>5</v>
      </c>
      <c r="F900" s="331" t="s">
        <v>607</v>
      </c>
      <c r="G900" s="280">
        <v>261</v>
      </c>
      <c r="H900" s="333" t="s">
        <v>620</v>
      </c>
      <c r="I900" s="333" t="s">
        <v>621</v>
      </c>
      <c r="J900" s="333"/>
      <c r="K900" s="333" t="s">
        <v>109</v>
      </c>
      <c r="L900" s="333"/>
      <c r="M900" s="282" t="str">
        <f>VLOOKUP(G900,'[1]Matriz de Clasificacion'!$H$1:$K$341,4)</f>
        <v>Proceso</v>
      </c>
      <c r="N900" s="310">
        <f t="shared" si="37"/>
        <v>1</v>
      </c>
      <c r="O900" s="335">
        <v>5</v>
      </c>
      <c r="P900" s="335" t="s">
        <v>28</v>
      </c>
      <c r="Q900" s="333" t="s">
        <v>994</v>
      </c>
      <c r="R900" s="377"/>
      <c r="S900" s="333" t="s">
        <v>994</v>
      </c>
      <c r="T900" s="335"/>
      <c r="U900" s="335"/>
      <c r="V900" s="335"/>
      <c r="W900" s="335"/>
      <c r="X900" s="335"/>
      <c r="Y900" s="335"/>
      <c r="Z900" s="332"/>
      <c r="AA900" s="332"/>
      <c r="AB900" s="332"/>
      <c r="AC900" s="332"/>
    </row>
    <row r="901" spans="1:29" s="342" customFormat="1" ht="144" x14ac:dyDescent="0.2">
      <c r="A901" s="337" t="s">
        <v>575</v>
      </c>
      <c r="B901" s="338">
        <v>9</v>
      </c>
      <c r="C901" s="337" t="s">
        <v>576</v>
      </c>
      <c r="D901" s="337" t="s">
        <v>79</v>
      </c>
      <c r="E901" s="338">
        <v>5</v>
      </c>
      <c r="F901" s="337" t="s">
        <v>607</v>
      </c>
      <c r="G901" s="280">
        <v>261</v>
      </c>
      <c r="H901" s="339" t="s">
        <v>620</v>
      </c>
      <c r="I901" s="339" t="s">
        <v>621</v>
      </c>
      <c r="J901" s="339"/>
      <c r="K901" s="339" t="s">
        <v>109</v>
      </c>
      <c r="L901" s="339"/>
      <c r="M901" s="282" t="str">
        <f>VLOOKUP(G901,'[1]Matriz de Clasificacion'!$H$1:$K$341,4)</f>
        <v>Proceso</v>
      </c>
      <c r="N901" s="310">
        <f t="shared" si="37"/>
        <v>1</v>
      </c>
      <c r="O901" s="341">
        <v>4</v>
      </c>
      <c r="P901" s="341" t="s">
        <v>28</v>
      </c>
      <c r="Q901" s="339" t="s">
        <v>995</v>
      </c>
      <c r="R901" s="378"/>
      <c r="S901" s="339" t="s">
        <v>995</v>
      </c>
      <c r="T901" s="341"/>
      <c r="U901" s="341"/>
      <c r="V901" s="341"/>
      <c r="W901" s="341"/>
      <c r="X901" s="341"/>
      <c r="Y901" s="341"/>
      <c r="Z901" s="338"/>
      <c r="AA901" s="338"/>
      <c r="AB901" s="338"/>
      <c r="AC901" s="338"/>
    </row>
    <row r="902" spans="1:29" s="336" customFormat="1" ht="102" x14ac:dyDescent="0.2">
      <c r="A902" s="331" t="s">
        <v>575</v>
      </c>
      <c r="B902" s="332">
        <v>9</v>
      </c>
      <c r="C902" s="331" t="s">
        <v>576</v>
      </c>
      <c r="D902" s="331" t="s">
        <v>79</v>
      </c>
      <c r="E902" s="332">
        <v>5</v>
      </c>
      <c r="F902" s="331" t="s">
        <v>607</v>
      </c>
      <c r="G902" s="280">
        <v>261</v>
      </c>
      <c r="H902" s="333" t="s">
        <v>620</v>
      </c>
      <c r="I902" s="333" t="s">
        <v>621</v>
      </c>
      <c r="J902" s="333"/>
      <c r="K902" s="333" t="s">
        <v>109</v>
      </c>
      <c r="L902" s="333"/>
      <c r="M902" s="282" t="str">
        <f>VLOOKUP(G902,'[1]Matriz de Clasificacion'!$H$1:$K$341,4)</f>
        <v>Proceso</v>
      </c>
      <c r="N902" s="310">
        <f t="shared" si="37"/>
        <v>1</v>
      </c>
      <c r="O902" s="335">
        <v>3</v>
      </c>
      <c r="P902" s="335" t="s">
        <v>28</v>
      </c>
      <c r="Q902" s="333" t="s">
        <v>996</v>
      </c>
      <c r="R902" s="377"/>
      <c r="S902" s="333" t="s">
        <v>996</v>
      </c>
      <c r="T902" s="335"/>
      <c r="U902" s="335"/>
      <c r="V902" s="335"/>
      <c r="W902" s="335"/>
      <c r="X902" s="335"/>
      <c r="Y902" s="335"/>
      <c r="Z902" s="332"/>
      <c r="AA902" s="332"/>
      <c r="AB902" s="332"/>
      <c r="AC902" s="332"/>
    </row>
    <row r="903" spans="1:29" s="342" customFormat="1" ht="102" x14ac:dyDescent="0.2">
      <c r="A903" s="337" t="s">
        <v>575</v>
      </c>
      <c r="B903" s="338">
        <v>9</v>
      </c>
      <c r="C903" s="337" t="s">
        <v>576</v>
      </c>
      <c r="D903" s="337" t="s">
        <v>79</v>
      </c>
      <c r="E903" s="338">
        <v>5</v>
      </c>
      <c r="F903" s="337" t="s">
        <v>607</v>
      </c>
      <c r="G903" s="280">
        <v>261</v>
      </c>
      <c r="H903" s="339" t="s">
        <v>620</v>
      </c>
      <c r="I903" s="339" t="s">
        <v>621</v>
      </c>
      <c r="J903" s="339"/>
      <c r="K903" s="339" t="s">
        <v>109</v>
      </c>
      <c r="L903" s="339"/>
      <c r="M903" s="282" t="str">
        <f>VLOOKUP(G903,'[1]Matriz de Clasificacion'!$H$1:$K$341,4)</f>
        <v>Proceso</v>
      </c>
      <c r="N903" s="310">
        <f t="shared" si="37"/>
        <v>1</v>
      </c>
      <c r="O903" s="341">
        <v>2</v>
      </c>
      <c r="P903" s="341" t="s">
        <v>28</v>
      </c>
      <c r="Q903" s="339" t="s">
        <v>997</v>
      </c>
      <c r="R903" s="378"/>
      <c r="S903" s="339" t="s">
        <v>997</v>
      </c>
      <c r="T903" s="341"/>
      <c r="U903" s="341"/>
      <c r="V903" s="341"/>
      <c r="W903" s="341"/>
      <c r="X903" s="341"/>
      <c r="Y903" s="341"/>
      <c r="Z903" s="338"/>
      <c r="AA903" s="338"/>
      <c r="AB903" s="338"/>
      <c r="AC903" s="338"/>
    </row>
    <row r="904" spans="1:29" s="336" customFormat="1" ht="108" x14ac:dyDescent="0.2">
      <c r="A904" s="331" t="s">
        <v>575</v>
      </c>
      <c r="B904" s="332">
        <v>9</v>
      </c>
      <c r="C904" s="331" t="s">
        <v>576</v>
      </c>
      <c r="D904" s="331" t="s">
        <v>79</v>
      </c>
      <c r="E904" s="332">
        <v>5</v>
      </c>
      <c r="F904" s="331" t="s">
        <v>607</v>
      </c>
      <c r="G904" s="280">
        <v>261</v>
      </c>
      <c r="H904" s="333" t="s">
        <v>620</v>
      </c>
      <c r="I904" s="333" t="s">
        <v>621</v>
      </c>
      <c r="J904" s="333"/>
      <c r="K904" s="333" t="s">
        <v>109</v>
      </c>
      <c r="L904" s="333"/>
      <c r="M904" s="282" t="str">
        <f>VLOOKUP(G904,'[1]Matriz de Clasificacion'!$H$1:$K$341,4)</f>
        <v>Proceso</v>
      </c>
      <c r="N904" s="310">
        <f t="shared" si="37"/>
        <v>1</v>
      </c>
      <c r="O904" s="335">
        <v>1</v>
      </c>
      <c r="P904" s="335" t="s">
        <v>28</v>
      </c>
      <c r="Q904" s="333" t="s">
        <v>998</v>
      </c>
      <c r="R904" s="377"/>
      <c r="S904" s="333" t="s">
        <v>998</v>
      </c>
      <c r="T904" s="335"/>
      <c r="U904" s="335"/>
      <c r="V904" s="335"/>
      <c r="W904" s="335"/>
      <c r="X904" s="335"/>
      <c r="Y904" s="335"/>
      <c r="Z904" s="332"/>
      <c r="AA904" s="332"/>
      <c r="AB904" s="332"/>
      <c r="AC904" s="332"/>
    </row>
    <row r="905" spans="1:29" s="309" customFormat="1" ht="384" x14ac:dyDescent="0.2">
      <c r="A905" s="304" t="s">
        <v>575</v>
      </c>
      <c r="B905" s="305">
        <v>9</v>
      </c>
      <c r="C905" s="304" t="s">
        <v>576</v>
      </c>
      <c r="D905" s="304" t="s">
        <v>96</v>
      </c>
      <c r="E905" s="305">
        <v>6</v>
      </c>
      <c r="F905" s="304" t="s">
        <v>622</v>
      </c>
      <c r="G905" s="280">
        <v>262</v>
      </c>
      <c r="H905" s="306" t="s">
        <v>623</v>
      </c>
      <c r="I905" s="306" t="s">
        <v>624</v>
      </c>
      <c r="J905" s="306"/>
      <c r="K905" s="306" t="s">
        <v>109</v>
      </c>
      <c r="L905" s="306"/>
      <c r="M905" s="282" t="str">
        <f>VLOOKUP(G905,'[1]Matriz de Clasificacion'!$H$1:$K$341,4)</f>
        <v>Resultado</v>
      </c>
      <c r="N905" s="310">
        <f t="shared" si="37"/>
        <v>1</v>
      </c>
      <c r="O905" s="306" t="s">
        <v>1196</v>
      </c>
      <c r="P905" s="306" t="s">
        <v>6</v>
      </c>
      <c r="Q905" s="306" t="s">
        <v>1480</v>
      </c>
      <c r="R905" s="307"/>
      <c r="S905" s="306" t="s">
        <v>1004</v>
      </c>
      <c r="T905" s="306" t="s">
        <v>1005</v>
      </c>
      <c r="U905" s="306" t="s">
        <v>1006</v>
      </c>
      <c r="V905" s="308"/>
      <c r="W905" s="308"/>
      <c r="X905" s="308"/>
      <c r="Y905" s="306" t="s">
        <v>1007</v>
      </c>
      <c r="Z905" s="305"/>
      <c r="AA905" s="305"/>
      <c r="AB905" s="305"/>
      <c r="AC905" s="305"/>
    </row>
    <row r="906" spans="1:29" s="303" customFormat="1" ht="144" x14ac:dyDescent="0.2">
      <c r="A906" s="298" t="s">
        <v>575</v>
      </c>
      <c r="B906" s="299">
        <v>9</v>
      </c>
      <c r="C906" s="298" t="s">
        <v>576</v>
      </c>
      <c r="D906" s="298" t="s">
        <v>96</v>
      </c>
      <c r="E906" s="299">
        <v>6</v>
      </c>
      <c r="F906" s="298" t="s">
        <v>622</v>
      </c>
      <c r="G906" s="280">
        <v>262</v>
      </c>
      <c r="H906" s="300" t="s">
        <v>623</v>
      </c>
      <c r="I906" s="300" t="s">
        <v>624</v>
      </c>
      <c r="J906" s="300"/>
      <c r="K906" s="300" t="s">
        <v>109</v>
      </c>
      <c r="L906" s="300"/>
      <c r="M906" s="282" t="str">
        <f>VLOOKUP(G906,'[1]Matriz de Clasificacion'!$H$1:$K$341,4)</f>
        <v>Resultado</v>
      </c>
      <c r="N906" s="310">
        <f t="shared" si="37"/>
        <v>1</v>
      </c>
      <c r="O906" s="302">
        <v>1</v>
      </c>
      <c r="P906" s="302" t="s">
        <v>6</v>
      </c>
      <c r="Q906" s="302" t="s">
        <v>1481</v>
      </c>
      <c r="R906" s="387"/>
      <c r="S906" s="300" t="s">
        <v>993</v>
      </c>
      <c r="T906" s="302"/>
      <c r="U906" s="302"/>
      <c r="V906" s="302"/>
      <c r="W906" s="302"/>
      <c r="X906" s="302"/>
      <c r="Y906" s="302"/>
      <c r="Z906" s="299"/>
      <c r="AA906" s="299"/>
      <c r="AB906" s="299"/>
      <c r="AC906" s="299"/>
    </row>
    <row r="907" spans="1:29" s="309" customFormat="1" ht="89.25" x14ac:dyDescent="0.2">
      <c r="A907" s="304" t="s">
        <v>575</v>
      </c>
      <c r="B907" s="305">
        <v>9</v>
      </c>
      <c r="C907" s="304" t="s">
        <v>576</v>
      </c>
      <c r="D907" s="304" t="s">
        <v>96</v>
      </c>
      <c r="E907" s="305">
        <v>6</v>
      </c>
      <c r="F907" s="304" t="s">
        <v>622</v>
      </c>
      <c r="G907" s="280">
        <v>262</v>
      </c>
      <c r="H907" s="306" t="s">
        <v>623</v>
      </c>
      <c r="I907" s="306" t="s">
        <v>624</v>
      </c>
      <c r="J907" s="306"/>
      <c r="K907" s="306" t="s">
        <v>109</v>
      </c>
      <c r="L907" s="306"/>
      <c r="M907" s="282" t="str">
        <f>VLOOKUP(G907,'[1]Matriz de Clasificacion'!$H$1:$K$341,4)</f>
        <v>Resultado</v>
      </c>
      <c r="N907" s="310">
        <f t="shared" si="37"/>
        <v>1</v>
      </c>
      <c r="O907" s="308">
        <v>3</v>
      </c>
      <c r="P907" s="308" t="s">
        <v>91</v>
      </c>
      <c r="Q907" s="308" t="s">
        <v>1482</v>
      </c>
      <c r="R907" s="352"/>
      <c r="S907" s="306" t="s">
        <v>996</v>
      </c>
      <c r="T907" s="308"/>
      <c r="U907" s="308"/>
      <c r="V907" s="308"/>
      <c r="W907" s="308"/>
      <c r="X907" s="308"/>
      <c r="Y907" s="308"/>
      <c r="Z907" s="305"/>
      <c r="AA907" s="305"/>
      <c r="AB907" s="305"/>
      <c r="AC907" s="305"/>
    </row>
    <row r="908" spans="1:29" s="303" customFormat="1" ht="89.25" x14ac:dyDescent="0.2">
      <c r="A908" s="298" t="s">
        <v>575</v>
      </c>
      <c r="B908" s="299">
        <v>9</v>
      </c>
      <c r="C908" s="298" t="s">
        <v>576</v>
      </c>
      <c r="D908" s="298" t="s">
        <v>96</v>
      </c>
      <c r="E908" s="299">
        <v>6</v>
      </c>
      <c r="F908" s="298" t="s">
        <v>622</v>
      </c>
      <c r="G908" s="280">
        <v>262</v>
      </c>
      <c r="H908" s="300" t="s">
        <v>623</v>
      </c>
      <c r="I908" s="300" t="s">
        <v>624</v>
      </c>
      <c r="J908" s="300"/>
      <c r="K908" s="300" t="s">
        <v>109</v>
      </c>
      <c r="L908" s="300"/>
      <c r="M908" s="282" t="str">
        <f>VLOOKUP(G908,'[1]Matriz de Clasificacion'!$H$1:$K$341,4)</f>
        <v>Resultado</v>
      </c>
      <c r="N908" s="310">
        <f t="shared" ref="N908:N971" si="38">IF((LEN(Q908)&gt;0),1,0)</f>
        <v>1</v>
      </c>
      <c r="O908" s="302">
        <v>2</v>
      </c>
      <c r="P908" s="302" t="s">
        <v>91</v>
      </c>
      <c r="Q908" s="302" t="s">
        <v>1483</v>
      </c>
      <c r="R908" s="387"/>
      <c r="S908" s="300" t="s">
        <v>1002</v>
      </c>
      <c r="T908" s="302"/>
      <c r="U908" s="302"/>
      <c r="V908" s="302"/>
      <c r="W908" s="302"/>
      <c r="X908" s="302"/>
      <c r="Y908" s="302"/>
      <c r="Z908" s="299"/>
      <c r="AA908" s="299"/>
      <c r="AB908" s="299"/>
      <c r="AC908" s="299"/>
    </row>
    <row r="909" spans="1:29" s="309" customFormat="1" ht="89.25" x14ac:dyDescent="0.2">
      <c r="A909" s="304" t="s">
        <v>575</v>
      </c>
      <c r="B909" s="305">
        <v>9</v>
      </c>
      <c r="C909" s="304" t="s">
        <v>576</v>
      </c>
      <c r="D909" s="304" t="s">
        <v>96</v>
      </c>
      <c r="E909" s="305">
        <v>6</v>
      </c>
      <c r="F909" s="304" t="s">
        <v>622</v>
      </c>
      <c r="G909" s="280">
        <v>262</v>
      </c>
      <c r="H909" s="306" t="s">
        <v>623</v>
      </c>
      <c r="I909" s="306" t="s">
        <v>624</v>
      </c>
      <c r="J909" s="306"/>
      <c r="K909" s="306" t="s">
        <v>109</v>
      </c>
      <c r="L909" s="306"/>
      <c r="M909" s="282" t="str">
        <f>VLOOKUP(G909,'[1]Matriz de Clasificacion'!$H$1:$K$341,4)</f>
        <v>Resultado</v>
      </c>
      <c r="N909" s="310">
        <f t="shared" si="38"/>
        <v>1</v>
      </c>
      <c r="O909" s="308">
        <v>1</v>
      </c>
      <c r="P909" s="308" t="s">
        <v>91</v>
      </c>
      <c r="Q909" s="308" t="s">
        <v>1484</v>
      </c>
      <c r="R909" s="352"/>
      <c r="S909" s="306"/>
      <c r="T909" s="308"/>
      <c r="U909" s="308"/>
      <c r="V909" s="308"/>
      <c r="W909" s="308"/>
      <c r="X909" s="308"/>
      <c r="Y909" s="308"/>
      <c r="Z909" s="305"/>
      <c r="AA909" s="305"/>
      <c r="AB909" s="305"/>
      <c r="AC909" s="305"/>
    </row>
    <row r="910" spans="1:29" s="303" customFormat="1" ht="89.25" x14ac:dyDescent="0.2">
      <c r="A910" s="298" t="s">
        <v>575</v>
      </c>
      <c r="B910" s="299">
        <v>9</v>
      </c>
      <c r="C910" s="298" t="s">
        <v>576</v>
      </c>
      <c r="D910" s="298" t="s">
        <v>96</v>
      </c>
      <c r="E910" s="299">
        <v>6</v>
      </c>
      <c r="F910" s="298" t="s">
        <v>622</v>
      </c>
      <c r="G910" s="280">
        <v>262</v>
      </c>
      <c r="H910" s="300" t="s">
        <v>623</v>
      </c>
      <c r="I910" s="300" t="s">
        <v>624</v>
      </c>
      <c r="J910" s="300"/>
      <c r="K910" s="300" t="s">
        <v>109</v>
      </c>
      <c r="L910" s="300"/>
      <c r="M910" s="282" t="str">
        <f>VLOOKUP(G910,'[1]Matriz de Clasificacion'!$H$1:$K$341,4)</f>
        <v>Resultado</v>
      </c>
      <c r="N910" s="310">
        <f t="shared" si="38"/>
        <v>1</v>
      </c>
      <c r="O910" s="302">
        <v>8</v>
      </c>
      <c r="P910" s="302" t="s">
        <v>28</v>
      </c>
      <c r="Q910" s="300" t="s">
        <v>1002</v>
      </c>
      <c r="R910" s="387"/>
      <c r="S910" s="300"/>
      <c r="T910" s="302"/>
      <c r="U910" s="302"/>
      <c r="V910" s="302"/>
      <c r="W910" s="302"/>
      <c r="X910" s="302"/>
      <c r="Y910" s="302"/>
      <c r="Z910" s="299"/>
      <c r="AA910" s="299"/>
      <c r="AB910" s="299"/>
      <c r="AC910" s="299"/>
    </row>
    <row r="911" spans="1:29" s="309" customFormat="1" ht="89.25" x14ac:dyDescent="0.2">
      <c r="A911" s="304" t="s">
        <v>575</v>
      </c>
      <c r="B911" s="305">
        <v>9</v>
      </c>
      <c r="C911" s="304" t="s">
        <v>576</v>
      </c>
      <c r="D911" s="304" t="s">
        <v>96</v>
      </c>
      <c r="E911" s="305">
        <v>6</v>
      </c>
      <c r="F911" s="304" t="s">
        <v>622</v>
      </c>
      <c r="G911" s="280">
        <v>262</v>
      </c>
      <c r="H911" s="306" t="s">
        <v>623</v>
      </c>
      <c r="I911" s="306" t="s">
        <v>624</v>
      </c>
      <c r="J911" s="306"/>
      <c r="K911" s="306" t="s">
        <v>109</v>
      </c>
      <c r="L911" s="306"/>
      <c r="M911" s="282" t="str">
        <f>VLOOKUP(G911,'[1]Matriz de Clasificacion'!$H$1:$K$341,4)</f>
        <v>Resultado</v>
      </c>
      <c r="N911" s="310">
        <f t="shared" si="38"/>
        <v>1</v>
      </c>
      <c r="O911" s="308">
        <v>7</v>
      </c>
      <c r="P911" s="308" t="s">
        <v>28</v>
      </c>
      <c r="Q911" s="306" t="s">
        <v>996</v>
      </c>
      <c r="R911" s="352"/>
      <c r="S911" s="306"/>
      <c r="T911" s="308"/>
      <c r="U911" s="308"/>
      <c r="V911" s="308"/>
      <c r="W911" s="308"/>
      <c r="X911" s="308"/>
      <c r="Y911" s="308"/>
      <c r="Z911" s="305"/>
      <c r="AA911" s="305"/>
      <c r="AB911" s="305"/>
      <c r="AC911" s="305"/>
    </row>
    <row r="912" spans="1:29" s="303" customFormat="1" ht="89.25" x14ac:dyDescent="0.2">
      <c r="A912" s="298" t="s">
        <v>575</v>
      </c>
      <c r="B912" s="299">
        <v>9</v>
      </c>
      <c r="C912" s="298" t="s">
        <v>576</v>
      </c>
      <c r="D912" s="298" t="s">
        <v>96</v>
      </c>
      <c r="E912" s="299">
        <v>6</v>
      </c>
      <c r="F912" s="298" t="s">
        <v>622</v>
      </c>
      <c r="G912" s="280">
        <v>262</v>
      </c>
      <c r="H912" s="300" t="s">
        <v>623</v>
      </c>
      <c r="I912" s="300" t="s">
        <v>624</v>
      </c>
      <c r="J912" s="300"/>
      <c r="K912" s="300" t="s">
        <v>109</v>
      </c>
      <c r="L912" s="300"/>
      <c r="M912" s="282" t="str">
        <f>VLOOKUP(G912,'[1]Matriz de Clasificacion'!$H$1:$K$341,4)</f>
        <v>Resultado</v>
      </c>
      <c r="N912" s="310">
        <f t="shared" si="38"/>
        <v>1</v>
      </c>
      <c r="O912" s="302">
        <v>6</v>
      </c>
      <c r="P912" s="302" t="s">
        <v>28</v>
      </c>
      <c r="Q912" s="300" t="s">
        <v>993</v>
      </c>
      <c r="R912" s="387"/>
      <c r="S912" s="300"/>
      <c r="T912" s="302"/>
      <c r="U912" s="302"/>
      <c r="V912" s="302"/>
      <c r="W912" s="302"/>
      <c r="X912" s="302"/>
      <c r="Y912" s="302"/>
      <c r="Z912" s="299"/>
      <c r="AA912" s="299"/>
      <c r="AB912" s="299"/>
      <c r="AC912" s="299"/>
    </row>
    <row r="913" spans="1:29" s="309" customFormat="1" ht="89.25" x14ac:dyDescent="0.2">
      <c r="A913" s="304" t="s">
        <v>575</v>
      </c>
      <c r="B913" s="305">
        <v>9</v>
      </c>
      <c r="C913" s="304" t="s">
        <v>576</v>
      </c>
      <c r="D913" s="304" t="s">
        <v>96</v>
      </c>
      <c r="E913" s="305">
        <v>6</v>
      </c>
      <c r="F913" s="304" t="s">
        <v>622</v>
      </c>
      <c r="G913" s="280">
        <v>262</v>
      </c>
      <c r="H913" s="306" t="s">
        <v>623</v>
      </c>
      <c r="I913" s="306" t="s">
        <v>624</v>
      </c>
      <c r="J913" s="306"/>
      <c r="K913" s="306" t="s">
        <v>109</v>
      </c>
      <c r="L913" s="306"/>
      <c r="M913" s="282" t="str">
        <f>VLOOKUP(G913,'[1]Matriz de Clasificacion'!$H$1:$K$341,4)</f>
        <v>Resultado</v>
      </c>
      <c r="N913" s="310">
        <f t="shared" si="38"/>
        <v>1</v>
      </c>
      <c r="O913" s="308">
        <v>5</v>
      </c>
      <c r="P913" s="308" t="s">
        <v>28</v>
      </c>
      <c r="Q913" s="308" t="s">
        <v>1485</v>
      </c>
      <c r="R913" s="352"/>
      <c r="S913" s="306"/>
      <c r="T913" s="308"/>
      <c r="U913" s="308"/>
      <c r="V913" s="308"/>
      <c r="W913" s="308"/>
      <c r="X913" s="308"/>
      <c r="Y913" s="308"/>
      <c r="Z913" s="305"/>
      <c r="AA913" s="305"/>
      <c r="AB913" s="305"/>
      <c r="AC913" s="305"/>
    </row>
    <row r="914" spans="1:29" s="303" customFormat="1" ht="89.25" x14ac:dyDescent="0.2">
      <c r="A914" s="298" t="s">
        <v>575</v>
      </c>
      <c r="B914" s="299">
        <v>9</v>
      </c>
      <c r="C914" s="298" t="s">
        <v>576</v>
      </c>
      <c r="D914" s="298" t="s">
        <v>96</v>
      </c>
      <c r="E914" s="299">
        <v>6</v>
      </c>
      <c r="F914" s="298" t="s">
        <v>622</v>
      </c>
      <c r="G914" s="280">
        <v>262</v>
      </c>
      <c r="H914" s="300" t="s">
        <v>623</v>
      </c>
      <c r="I914" s="300" t="s">
        <v>624</v>
      </c>
      <c r="J914" s="300"/>
      <c r="K914" s="300" t="s">
        <v>109</v>
      </c>
      <c r="L914" s="300"/>
      <c r="M914" s="282" t="str">
        <f>VLOOKUP(G914,'[1]Matriz de Clasificacion'!$H$1:$K$341,4)</f>
        <v>Resultado</v>
      </c>
      <c r="N914" s="310">
        <f t="shared" si="38"/>
        <v>1</v>
      </c>
      <c r="O914" s="302">
        <v>4</v>
      </c>
      <c r="P914" s="302" t="s">
        <v>28</v>
      </c>
      <c r="Q914" s="302" t="s">
        <v>1486</v>
      </c>
      <c r="R914" s="387"/>
      <c r="S914" s="300"/>
      <c r="T914" s="302"/>
      <c r="U914" s="302"/>
      <c r="V914" s="302"/>
      <c r="W914" s="302"/>
      <c r="X914" s="302"/>
      <c r="Y914" s="302"/>
      <c r="Z914" s="299"/>
      <c r="AA914" s="299"/>
      <c r="AB914" s="299"/>
      <c r="AC914" s="299"/>
    </row>
    <row r="915" spans="1:29" s="309" customFormat="1" ht="89.25" x14ac:dyDescent="0.2">
      <c r="A915" s="304" t="s">
        <v>575</v>
      </c>
      <c r="B915" s="305">
        <v>9</v>
      </c>
      <c r="C915" s="304" t="s">
        <v>576</v>
      </c>
      <c r="D915" s="304" t="s">
        <v>96</v>
      </c>
      <c r="E915" s="305">
        <v>6</v>
      </c>
      <c r="F915" s="304" t="s">
        <v>622</v>
      </c>
      <c r="G915" s="280">
        <v>262</v>
      </c>
      <c r="H915" s="306" t="s">
        <v>623</v>
      </c>
      <c r="I915" s="306" t="s">
        <v>624</v>
      </c>
      <c r="J915" s="306"/>
      <c r="K915" s="306" t="s">
        <v>109</v>
      </c>
      <c r="L915" s="306"/>
      <c r="M915" s="282" t="str">
        <f>VLOOKUP(G915,'[1]Matriz de Clasificacion'!$H$1:$K$341,4)</f>
        <v>Resultado</v>
      </c>
      <c r="N915" s="310">
        <f t="shared" si="38"/>
        <v>1</v>
      </c>
      <c r="O915" s="308">
        <v>3</v>
      </c>
      <c r="P915" s="308" t="s">
        <v>28</v>
      </c>
      <c r="Q915" s="308" t="s">
        <v>1487</v>
      </c>
      <c r="R915" s="352"/>
      <c r="S915" s="306"/>
      <c r="T915" s="308"/>
      <c r="U915" s="308"/>
      <c r="V915" s="308"/>
      <c r="W915" s="308"/>
      <c r="X915" s="308"/>
      <c r="Y915" s="308"/>
      <c r="Z915" s="305"/>
      <c r="AA915" s="305"/>
      <c r="AB915" s="305"/>
      <c r="AC915" s="305"/>
    </row>
    <row r="916" spans="1:29" s="303" customFormat="1" ht="89.25" x14ac:dyDescent="0.2">
      <c r="A916" s="298" t="s">
        <v>575</v>
      </c>
      <c r="B916" s="299">
        <v>9</v>
      </c>
      <c r="C916" s="298" t="s">
        <v>576</v>
      </c>
      <c r="D916" s="298" t="s">
        <v>96</v>
      </c>
      <c r="E916" s="299">
        <v>6</v>
      </c>
      <c r="F916" s="298" t="s">
        <v>622</v>
      </c>
      <c r="G916" s="280">
        <v>262</v>
      </c>
      <c r="H916" s="300" t="s">
        <v>623</v>
      </c>
      <c r="I916" s="300" t="s">
        <v>624</v>
      </c>
      <c r="J916" s="300"/>
      <c r="K916" s="300" t="s">
        <v>109</v>
      </c>
      <c r="L916" s="300"/>
      <c r="M916" s="282" t="str">
        <f>VLOOKUP(G916,'[1]Matriz de Clasificacion'!$H$1:$K$341,4)</f>
        <v>Resultado</v>
      </c>
      <c r="N916" s="310">
        <f t="shared" si="38"/>
        <v>1</v>
      </c>
      <c r="O916" s="302">
        <v>2</v>
      </c>
      <c r="P916" s="302" t="s">
        <v>28</v>
      </c>
      <c r="Q916" s="302" t="s">
        <v>1488</v>
      </c>
      <c r="R916" s="387"/>
      <c r="S916" s="300"/>
      <c r="T916" s="302"/>
      <c r="U916" s="302"/>
      <c r="V916" s="302"/>
      <c r="W916" s="302"/>
      <c r="X916" s="302"/>
      <c r="Y916" s="302"/>
      <c r="Z916" s="299"/>
      <c r="AA916" s="299"/>
      <c r="AB916" s="299"/>
      <c r="AC916" s="299"/>
    </row>
    <row r="917" spans="1:29" s="309" customFormat="1" ht="89.25" x14ac:dyDescent="0.2">
      <c r="A917" s="304" t="s">
        <v>575</v>
      </c>
      <c r="B917" s="305">
        <v>9</v>
      </c>
      <c r="C917" s="304" t="s">
        <v>576</v>
      </c>
      <c r="D917" s="304" t="s">
        <v>96</v>
      </c>
      <c r="E917" s="305">
        <v>6</v>
      </c>
      <c r="F917" s="304" t="s">
        <v>622</v>
      </c>
      <c r="G917" s="280">
        <v>262</v>
      </c>
      <c r="H917" s="306" t="s">
        <v>623</v>
      </c>
      <c r="I917" s="306" t="s">
        <v>624</v>
      </c>
      <c r="J917" s="306"/>
      <c r="K917" s="306" t="s">
        <v>109</v>
      </c>
      <c r="L917" s="306"/>
      <c r="M917" s="282" t="str">
        <f>VLOOKUP(G917,'[1]Matriz de Clasificacion'!$H$1:$K$341,4)</f>
        <v>Resultado</v>
      </c>
      <c r="N917" s="310">
        <f t="shared" si="38"/>
        <v>1</v>
      </c>
      <c r="O917" s="308">
        <v>1</v>
      </c>
      <c r="P917" s="308" t="s">
        <v>28</v>
      </c>
      <c r="Q917" s="308" t="s">
        <v>1489</v>
      </c>
      <c r="R917" s="352"/>
      <c r="S917" s="306"/>
      <c r="T917" s="308"/>
      <c r="U917" s="308"/>
      <c r="V917" s="308"/>
      <c r="W917" s="308"/>
      <c r="X917" s="308"/>
      <c r="Y917" s="308"/>
      <c r="Z917" s="305"/>
      <c r="AA917" s="305"/>
      <c r="AB917" s="305"/>
      <c r="AC917" s="305"/>
    </row>
    <row r="918" spans="1:29" s="336" customFormat="1" ht="409.5" x14ac:dyDescent="0.2">
      <c r="A918" s="331" t="s">
        <v>575</v>
      </c>
      <c r="B918" s="332">
        <v>9</v>
      </c>
      <c r="C918" s="331" t="s">
        <v>576</v>
      </c>
      <c r="D918" s="331" t="s">
        <v>96</v>
      </c>
      <c r="E918" s="332">
        <v>6</v>
      </c>
      <c r="F918" s="331" t="s">
        <v>622</v>
      </c>
      <c r="G918" s="280">
        <v>263</v>
      </c>
      <c r="H918" s="333" t="s">
        <v>625</v>
      </c>
      <c r="I918" s="333" t="s">
        <v>626</v>
      </c>
      <c r="J918" s="333"/>
      <c r="K918" s="333" t="s">
        <v>109</v>
      </c>
      <c r="L918" s="333"/>
      <c r="M918" s="282" t="str">
        <f>VLOOKUP(G918,'[1]Matriz de Clasificacion'!$H$1:$K$341,4)</f>
        <v>Resultado</v>
      </c>
      <c r="N918" s="310">
        <f t="shared" si="38"/>
        <v>1</v>
      </c>
      <c r="O918" s="333" t="s">
        <v>1197</v>
      </c>
      <c r="P918" s="333" t="s">
        <v>6</v>
      </c>
      <c r="Q918" s="333" t="s">
        <v>1490</v>
      </c>
      <c r="R918" s="334"/>
      <c r="S918" s="333" t="s">
        <v>1008</v>
      </c>
      <c r="T918" s="333" t="s">
        <v>1009</v>
      </c>
      <c r="U918" s="333" t="s">
        <v>1010</v>
      </c>
      <c r="V918" s="335"/>
      <c r="W918" s="335"/>
      <c r="X918" s="335"/>
      <c r="Y918" s="333" t="s">
        <v>1011</v>
      </c>
      <c r="Z918" s="332"/>
      <c r="AA918" s="332"/>
      <c r="AB918" s="332"/>
      <c r="AC918" s="332"/>
    </row>
    <row r="919" spans="1:29" s="342" customFormat="1" ht="96" x14ac:dyDescent="0.2">
      <c r="A919" s="337" t="s">
        <v>575</v>
      </c>
      <c r="B919" s="338">
        <v>9</v>
      </c>
      <c r="C919" s="337" t="s">
        <v>576</v>
      </c>
      <c r="D919" s="337" t="s">
        <v>96</v>
      </c>
      <c r="E919" s="338">
        <v>6</v>
      </c>
      <c r="F919" s="337" t="s">
        <v>622</v>
      </c>
      <c r="G919" s="280">
        <v>263</v>
      </c>
      <c r="H919" s="339" t="s">
        <v>625</v>
      </c>
      <c r="I919" s="339" t="s">
        <v>626</v>
      </c>
      <c r="J919" s="339"/>
      <c r="K919" s="339" t="s">
        <v>109</v>
      </c>
      <c r="L919" s="339"/>
      <c r="M919" s="282" t="str">
        <f>VLOOKUP(G919,'[1]Matriz de Clasificacion'!$H$1:$K$341,4)</f>
        <v>Resultado</v>
      </c>
      <c r="N919" s="310">
        <f t="shared" si="38"/>
        <v>1</v>
      </c>
      <c r="O919" s="339" t="s">
        <v>1196</v>
      </c>
      <c r="P919" s="339" t="s">
        <v>6</v>
      </c>
      <c r="Q919" s="339" t="s">
        <v>1491</v>
      </c>
      <c r="R919" s="340"/>
      <c r="S919" s="339"/>
      <c r="T919" s="339"/>
      <c r="U919" s="339"/>
      <c r="V919" s="341"/>
      <c r="W919" s="341"/>
      <c r="X919" s="341"/>
      <c r="Y919" s="339"/>
      <c r="Z919" s="338"/>
      <c r="AA919" s="338"/>
      <c r="AB919" s="338"/>
      <c r="AC919" s="338"/>
    </row>
    <row r="920" spans="1:29" s="336" customFormat="1" ht="96" x14ac:dyDescent="0.2">
      <c r="A920" s="331" t="s">
        <v>575</v>
      </c>
      <c r="B920" s="332">
        <v>9</v>
      </c>
      <c r="C920" s="331" t="s">
        <v>576</v>
      </c>
      <c r="D920" s="331" t="s">
        <v>96</v>
      </c>
      <c r="E920" s="332">
        <v>6</v>
      </c>
      <c r="F920" s="331" t="s">
        <v>622</v>
      </c>
      <c r="G920" s="280">
        <v>263</v>
      </c>
      <c r="H920" s="333" t="s">
        <v>625</v>
      </c>
      <c r="I920" s="333" t="s">
        <v>626</v>
      </c>
      <c r="J920" s="333"/>
      <c r="K920" s="333" t="s">
        <v>109</v>
      </c>
      <c r="L920" s="333"/>
      <c r="M920" s="282" t="str">
        <f>VLOOKUP(G920,'[1]Matriz de Clasificacion'!$H$1:$K$341,4)</f>
        <v>Resultado</v>
      </c>
      <c r="N920" s="310">
        <f t="shared" si="38"/>
        <v>1</v>
      </c>
      <c r="O920" s="333" t="s">
        <v>1195</v>
      </c>
      <c r="P920" s="333" t="s">
        <v>6</v>
      </c>
      <c r="Q920" s="333" t="s">
        <v>1492</v>
      </c>
      <c r="R920" s="334"/>
      <c r="S920" s="333"/>
      <c r="T920" s="333"/>
      <c r="U920" s="333"/>
      <c r="V920" s="335"/>
      <c r="W920" s="335"/>
      <c r="X920" s="335"/>
      <c r="Y920" s="333"/>
      <c r="Z920" s="332"/>
      <c r="AA920" s="332"/>
      <c r="AB920" s="332"/>
      <c r="AC920" s="332"/>
    </row>
    <row r="921" spans="1:29" s="342" customFormat="1" ht="96" x14ac:dyDescent="0.2">
      <c r="A921" s="337" t="s">
        <v>575</v>
      </c>
      <c r="B921" s="338">
        <v>9</v>
      </c>
      <c r="C921" s="337" t="s">
        <v>576</v>
      </c>
      <c r="D921" s="337" t="s">
        <v>96</v>
      </c>
      <c r="E921" s="338">
        <v>6</v>
      </c>
      <c r="F921" s="337" t="s">
        <v>622</v>
      </c>
      <c r="G921" s="280">
        <v>263</v>
      </c>
      <c r="H921" s="339" t="s">
        <v>625</v>
      </c>
      <c r="I921" s="339" t="s">
        <v>626</v>
      </c>
      <c r="J921" s="339"/>
      <c r="K921" s="339" t="s">
        <v>109</v>
      </c>
      <c r="L921" s="339"/>
      <c r="M921" s="282" t="str">
        <f>VLOOKUP(G921,'[1]Matriz de Clasificacion'!$H$1:$K$341,4)</f>
        <v>Resultado</v>
      </c>
      <c r="N921" s="310">
        <f t="shared" si="38"/>
        <v>1</v>
      </c>
      <c r="O921" s="339" t="s">
        <v>1198</v>
      </c>
      <c r="P921" s="339" t="s">
        <v>91</v>
      </c>
      <c r="Q921" s="339" t="s">
        <v>1493</v>
      </c>
      <c r="R921" s="340"/>
      <c r="S921" s="339"/>
      <c r="T921" s="339"/>
      <c r="U921" s="339"/>
      <c r="V921" s="341"/>
      <c r="W921" s="341"/>
      <c r="X921" s="341"/>
      <c r="Y921" s="339"/>
      <c r="Z921" s="338"/>
      <c r="AA921" s="338"/>
      <c r="AB921" s="338"/>
      <c r="AC921" s="338"/>
    </row>
    <row r="922" spans="1:29" s="336" customFormat="1" ht="96" x14ac:dyDescent="0.2">
      <c r="A922" s="331" t="s">
        <v>575</v>
      </c>
      <c r="B922" s="332">
        <v>9</v>
      </c>
      <c r="C922" s="331" t="s">
        <v>576</v>
      </c>
      <c r="D922" s="331" t="s">
        <v>96</v>
      </c>
      <c r="E922" s="332">
        <v>6</v>
      </c>
      <c r="F922" s="331" t="s">
        <v>622</v>
      </c>
      <c r="G922" s="280">
        <v>263</v>
      </c>
      <c r="H922" s="333" t="s">
        <v>625</v>
      </c>
      <c r="I922" s="333" t="s">
        <v>626</v>
      </c>
      <c r="J922" s="333"/>
      <c r="K922" s="333" t="s">
        <v>109</v>
      </c>
      <c r="L922" s="333"/>
      <c r="M922" s="282" t="str">
        <f>VLOOKUP(G922,'[1]Matriz de Clasificacion'!$H$1:$K$341,4)</f>
        <v>Resultado</v>
      </c>
      <c r="N922" s="310">
        <f t="shared" si="38"/>
        <v>1</v>
      </c>
      <c r="O922" s="333" t="s">
        <v>1197</v>
      </c>
      <c r="P922" s="333" t="s">
        <v>91</v>
      </c>
      <c r="Q922" s="333" t="s">
        <v>1494</v>
      </c>
      <c r="R922" s="334"/>
      <c r="S922" s="333"/>
      <c r="T922" s="333"/>
      <c r="U922" s="333"/>
      <c r="V922" s="335"/>
      <c r="W922" s="335"/>
      <c r="X922" s="335"/>
      <c r="Y922" s="333"/>
      <c r="Z922" s="332"/>
      <c r="AA922" s="332"/>
      <c r="AB922" s="332"/>
      <c r="AC922" s="332"/>
    </row>
    <row r="923" spans="1:29" s="342" customFormat="1" ht="96" x14ac:dyDescent="0.2">
      <c r="A923" s="337" t="s">
        <v>575</v>
      </c>
      <c r="B923" s="338">
        <v>9</v>
      </c>
      <c r="C923" s="337" t="s">
        <v>576</v>
      </c>
      <c r="D923" s="337" t="s">
        <v>96</v>
      </c>
      <c r="E923" s="338">
        <v>6</v>
      </c>
      <c r="F923" s="337" t="s">
        <v>622</v>
      </c>
      <c r="G923" s="280">
        <v>263</v>
      </c>
      <c r="H923" s="339" t="s">
        <v>625</v>
      </c>
      <c r="I923" s="339" t="s">
        <v>626</v>
      </c>
      <c r="J923" s="339"/>
      <c r="K923" s="339" t="s">
        <v>109</v>
      </c>
      <c r="L923" s="339"/>
      <c r="M923" s="282" t="str">
        <f>VLOOKUP(G923,'[1]Matriz de Clasificacion'!$H$1:$K$341,4)</f>
        <v>Resultado</v>
      </c>
      <c r="N923" s="310">
        <f t="shared" si="38"/>
        <v>1</v>
      </c>
      <c r="O923" s="339" t="s">
        <v>1196</v>
      </c>
      <c r="P923" s="339" t="s">
        <v>91</v>
      </c>
      <c r="Q923" s="339" t="s">
        <v>1495</v>
      </c>
      <c r="R923" s="340"/>
      <c r="S923" s="339"/>
      <c r="T923" s="339"/>
      <c r="U923" s="339"/>
      <c r="V923" s="341"/>
      <c r="W923" s="341"/>
      <c r="X923" s="341"/>
      <c r="Y923" s="339"/>
      <c r="Z923" s="338"/>
      <c r="AA923" s="338"/>
      <c r="AB923" s="338"/>
      <c r="AC923" s="338"/>
    </row>
    <row r="924" spans="1:29" s="336" customFormat="1" ht="96" x14ac:dyDescent="0.2">
      <c r="A924" s="331" t="s">
        <v>575</v>
      </c>
      <c r="B924" s="332">
        <v>9</v>
      </c>
      <c r="C924" s="331" t="s">
        <v>576</v>
      </c>
      <c r="D924" s="331" t="s">
        <v>96</v>
      </c>
      <c r="E924" s="332">
        <v>6</v>
      </c>
      <c r="F924" s="331" t="s">
        <v>622</v>
      </c>
      <c r="G924" s="280">
        <v>263</v>
      </c>
      <c r="H924" s="333" t="s">
        <v>625</v>
      </c>
      <c r="I924" s="333" t="s">
        <v>626</v>
      </c>
      <c r="J924" s="333"/>
      <c r="K924" s="333" t="s">
        <v>109</v>
      </c>
      <c r="L924" s="333"/>
      <c r="M924" s="282" t="str">
        <f>VLOOKUP(G924,'[1]Matriz de Clasificacion'!$H$1:$K$341,4)</f>
        <v>Resultado</v>
      </c>
      <c r="N924" s="310">
        <f t="shared" si="38"/>
        <v>1</v>
      </c>
      <c r="O924" s="333" t="s">
        <v>1195</v>
      </c>
      <c r="P924" s="333" t="s">
        <v>91</v>
      </c>
      <c r="Q924" s="333" t="s">
        <v>1496</v>
      </c>
      <c r="R924" s="334"/>
      <c r="S924" s="333"/>
      <c r="T924" s="333"/>
      <c r="U924" s="333"/>
      <c r="V924" s="335"/>
      <c r="W924" s="335"/>
      <c r="X924" s="335"/>
      <c r="Y924" s="333"/>
      <c r="Z924" s="332"/>
      <c r="AA924" s="332"/>
      <c r="AB924" s="332"/>
      <c r="AC924" s="332"/>
    </row>
    <row r="925" spans="1:29" s="342" customFormat="1" ht="96" x14ac:dyDescent="0.2">
      <c r="A925" s="337" t="s">
        <v>575</v>
      </c>
      <c r="B925" s="338">
        <v>9</v>
      </c>
      <c r="C925" s="337" t="s">
        <v>576</v>
      </c>
      <c r="D925" s="337" t="s">
        <v>96</v>
      </c>
      <c r="E925" s="338">
        <v>6</v>
      </c>
      <c r="F925" s="337" t="s">
        <v>622</v>
      </c>
      <c r="G925" s="280">
        <v>263</v>
      </c>
      <c r="H925" s="339" t="s">
        <v>625</v>
      </c>
      <c r="I925" s="339" t="s">
        <v>626</v>
      </c>
      <c r="J925" s="339"/>
      <c r="K925" s="339" t="s">
        <v>109</v>
      </c>
      <c r="L925" s="339"/>
      <c r="M925" s="282" t="str">
        <f>VLOOKUP(G925,'[1]Matriz de Clasificacion'!$H$1:$K$341,4)</f>
        <v>Resultado</v>
      </c>
      <c r="N925" s="310">
        <f t="shared" si="38"/>
        <v>1</v>
      </c>
      <c r="O925" s="339" t="s">
        <v>1388</v>
      </c>
      <c r="P925" s="339" t="s">
        <v>28</v>
      </c>
      <c r="Q925" s="339" t="s">
        <v>1497</v>
      </c>
      <c r="R925" s="340"/>
      <c r="S925" s="339"/>
      <c r="T925" s="339"/>
      <c r="U925" s="339"/>
      <c r="V925" s="341"/>
      <c r="W925" s="341"/>
      <c r="X925" s="341"/>
      <c r="Y925" s="339"/>
      <c r="Z925" s="338"/>
      <c r="AA925" s="338"/>
      <c r="AB925" s="338"/>
      <c r="AC925" s="338"/>
    </row>
    <row r="926" spans="1:29" s="336" customFormat="1" ht="96" x14ac:dyDescent="0.2">
      <c r="A926" s="331" t="s">
        <v>575</v>
      </c>
      <c r="B926" s="332">
        <v>9</v>
      </c>
      <c r="C926" s="331" t="s">
        <v>576</v>
      </c>
      <c r="D926" s="331" t="s">
        <v>96</v>
      </c>
      <c r="E926" s="332">
        <v>6</v>
      </c>
      <c r="F926" s="331" t="s">
        <v>622</v>
      </c>
      <c r="G926" s="280">
        <v>263</v>
      </c>
      <c r="H926" s="333" t="s">
        <v>625</v>
      </c>
      <c r="I926" s="333" t="s">
        <v>626</v>
      </c>
      <c r="J926" s="333"/>
      <c r="K926" s="333" t="s">
        <v>109</v>
      </c>
      <c r="L926" s="333"/>
      <c r="M926" s="282" t="str">
        <f>VLOOKUP(G926,'[1]Matriz de Clasificacion'!$H$1:$K$341,4)</f>
        <v>Resultado</v>
      </c>
      <c r="N926" s="310">
        <f t="shared" si="38"/>
        <v>1</v>
      </c>
      <c r="O926" s="333" t="s">
        <v>1372</v>
      </c>
      <c r="P926" s="333" t="s">
        <v>28</v>
      </c>
      <c r="Q926" s="333" t="s">
        <v>1498</v>
      </c>
      <c r="R926" s="334"/>
      <c r="S926" s="333"/>
      <c r="T926" s="333"/>
      <c r="U926" s="333"/>
      <c r="V926" s="335"/>
      <c r="W926" s="335"/>
      <c r="X926" s="335"/>
      <c r="Y926" s="333"/>
      <c r="Z926" s="332"/>
      <c r="AA926" s="332"/>
      <c r="AB926" s="332"/>
      <c r="AC926" s="332"/>
    </row>
    <row r="927" spans="1:29" s="342" customFormat="1" ht="96" x14ac:dyDescent="0.2">
      <c r="A927" s="337" t="s">
        <v>575</v>
      </c>
      <c r="B927" s="338">
        <v>9</v>
      </c>
      <c r="C927" s="337" t="s">
        <v>576</v>
      </c>
      <c r="D927" s="337" t="s">
        <v>96</v>
      </c>
      <c r="E927" s="338">
        <v>6</v>
      </c>
      <c r="F927" s="337" t="s">
        <v>622</v>
      </c>
      <c r="G927" s="280">
        <v>263</v>
      </c>
      <c r="H927" s="339" t="s">
        <v>625</v>
      </c>
      <c r="I927" s="339" t="s">
        <v>626</v>
      </c>
      <c r="J927" s="339"/>
      <c r="K927" s="339" t="s">
        <v>109</v>
      </c>
      <c r="L927" s="339"/>
      <c r="M927" s="282" t="str">
        <f>VLOOKUP(G927,'[1]Matriz de Clasificacion'!$H$1:$K$341,4)</f>
        <v>Resultado</v>
      </c>
      <c r="N927" s="310">
        <f t="shared" si="38"/>
        <v>1</v>
      </c>
      <c r="O927" s="339" t="s">
        <v>1373</v>
      </c>
      <c r="P927" s="339" t="s">
        <v>28</v>
      </c>
      <c r="Q927" s="339" t="s">
        <v>1499</v>
      </c>
      <c r="R927" s="340"/>
      <c r="S927" s="339"/>
      <c r="T927" s="339"/>
      <c r="U927" s="339"/>
      <c r="V927" s="341"/>
      <c r="W927" s="341"/>
      <c r="X927" s="341"/>
      <c r="Y927" s="339"/>
      <c r="Z927" s="338"/>
      <c r="AA927" s="338"/>
      <c r="AB927" s="338"/>
      <c r="AC927" s="338"/>
    </row>
    <row r="928" spans="1:29" s="336" customFormat="1" ht="96" x14ac:dyDescent="0.2">
      <c r="A928" s="331" t="s">
        <v>575</v>
      </c>
      <c r="B928" s="332">
        <v>9</v>
      </c>
      <c r="C928" s="331" t="s">
        <v>576</v>
      </c>
      <c r="D928" s="331" t="s">
        <v>96</v>
      </c>
      <c r="E928" s="332">
        <v>6</v>
      </c>
      <c r="F928" s="331" t="s">
        <v>622</v>
      </c>
      <c r="G928" s="280">
        <v>263</v>
      </c>
      <c r="H928" s="333" t="s">
        <v>625</v>
      </c>
      <c r="I928" s="333" t="s">
        <v>626</v>
      </c>
      <c r="J928" s="333"/>
      <c r="K928" s="333" t="s">
        <v>109</v>
      </c>
      <c r="L928" s="333"/>
      <c r="M928" s="282" t="str">
        <f>VLOOKUP(G928,'[1]Matriz de Clasificacion'!$H$1:$K$341,4)</f>
        <v>Resultado</v>
      </c>
      <c r="N928" s="310">
        <f t="shared" si="38"/>
        <v>1</v>
      </c>
      <c r="O928" s="333" t="s">
        <v>1204</v>
      </c>
      <c r="P928" s="333" t="s">
        <v>28</v>
      </c>
      <c r="Q928" s="333" t="s">
        <v>1499</v>
      </c>
      <c r="R928" s="334"/>
      <c r="S928" s="333"/>
      <c r="T928" s="333"/>
      <c r="U928" s="333"/>
      <c r="V928" s="335"/>
      <c r="W928" s="335"/>
      <c r="X928" s="335"/>
      <c r="Y928" s="333"/>
      <c r="Z928" s="332"/>
      <c r="AA928" s="332"/>
      <c r="AB928" s="332"/>
      <c r="AC928" s="332"/>
    </row>
    <row r="929" spans="1:29" s="342" customFormat="1" ht="96" x14ac:dyDescent="0.2">
      <c r="A929" s="337" t="s">
        <v>575</v>
      </c>
      <c r="B929" s="338">
        <v>9</v>
      </c>
      <c r="C929" s="337" t="s">
        <v>576</v>
      </c>
      <c r="D929" s="337" t="s">
        <v>96</v>
      </c>
      <c r="E929" s="338">
        <v>6</v>
      </c>
      <c r="F929" s="337" t="s">
        <v>622</v>
      </c>
      <c r="G929" s="280">
        <v>263</v>
      </c>
      <c r="H929" s="339" t="s">
        <v>625</v>
      </c>
      <c r="I929" s="339" t="s">
        <v>626</v>
      </c>
      <c r="J929" s="339"/>
      <c r="K929" s="339" t="s">
        <v>109</v>
      </c>
      <c r="L929" s="339"/>
      <c r="M929" s="282" t="str">
        <f>VLOOKUP(G929,'[1]Matriz de Clasificacion'!$H$1:$K$341,4)</f>
        <v>Resultado</v>
      </c>
      <c r="N929" s="310">
        <f t="shared" si="38"/>
        <v>1</v>
      </c>
      <c r="O929" s="339" t="s">
        <v>1205</v>
      </c>
      <c r="P929" s="339" t="s">
        <v>28</v>
      </c>
      <c r="Q929" s="339" t="s">
        <v>1500</v>
      </c>
      <c r="R929" s="340"/>
      <c r="S929" s="339"/>
      <c r="T929" s="339"/>
      <c r="U929" s="339"/>
      <c r="V929" s="341"/>
      <c r="W929" s="341"/>
      <c r="X929" s="341"/>
      <c r="Y929" s="339"/>
      <c r="Z929" s="338"/>
      <c r="AA929" s="338"/>
      <c r="AB929" s="338"/>
      <c r="AC929" s="338"/>
    </row>
    <row r="930" spans="1:29" s="336" customFormat="1" ht="96" x14ac:dyDescent="0.2">
      <c r="A930" s="331" t="s">
        <v>575</v>
      </c>
      <c r="B930" s="332">
        <v>9</v>
      </c>
      <c r="C930" s="331" t="s">
        <v>576</v>
      </c>
      <c r="D930" s="331" t="s">
        <v>96</v>
      </c>
      <c r="E930" s="332">
        <v>6</v>
      </c>
      <c r="F930" s="331" t="s">
        <v>622</v>
      </c>
      <c r="G930" s="280">
        <v>263</v>
      </c>
      <c r="H930" s="333" t="s">
        <v>625</v>
      </c>
      <c r="I930" s="333" t="s">
        <v>626</v>
      </c>
      <c r="J930" s="333"/>
      <c r="K930" s="333" t="s">
        <v>109</v>
      </c>
      <c r="L930" s="333"/>
      <c r="M930" s="282" t="str">
        <f>VLOOKUP(G930,'[1]Matriz de Clasificacion'!$H$1:$K$341,4)</f>
        <v>Resultado</v>
      </c>
      <c r="N930" s="310">
        <f t="shared" si="38"/>
        <v>1</v>
      </c>
      <c r="O930" s="333" t="s">
        <v>1206</v>
      </c>
      <c r="P930" s="333" t="s">
        <v>28</v>
      </c>
      <c r="Q930" s="333" t="s">
        <v>1501</v>
      </c>
      <c r="R930" s="334"/>
      <c r="S930" s="333"/>
      <c r="T930" s="333"/>
      <c r="U930" s="333"/>
      <c r="V930" s="335"/>
      <c r="W930" s="335"/>
      <c r="X930" s="335"/>
      <c r="Y930" s="333"/>
      <c r="Z930" s="332"/>
      <c r="AA930" s="332"/>
      <c r="AB930" s="332"/>
      <c r="AC930" s="332"/>
    </row>
    <row r="931" spans="1:29" s="342" customFormat="1" ht="96" x14ac:dyDescent="0.2">
      <c r="A931" s="337" t="s">
        <v>575</v>
      </c>
      <c r="B931" s="338">
        <v>9</v>
      </c>
      <c r="C931" s="337" t="s">
        <v>576</v>
      </c>
      <c r="D931" s="337" t="s">
        <v>96</v>
      </c>
      <c r="E931" s="338">
        <v>6</v>
      </c>
      <c r="F931" s="337" t="s">
        <v>622</v>
      </c>
      <c r="G931" s="280">
        <v>263</v>
      </c>
      <c r="H931" s="339" t="s">
        <v>625</v>
      </c>
      <c r="I931" s="339" t="s">
        <v>626</v>
      </c>
      <c r="J931" s="339"/>
      <c r="K931" s="339" t="s">
        <v>109</v>
      </c>
      <c r="L931" s="339"/>
      <c r="M931" s="282" t="str">
        <f>VLOOKUP(G931,'[1]Matriz de Clasificacion'!$H$1:$K$341,4)</f>
        <v>Resultado</v>
      </c>
      <c r="N931" s="310">
        <f t="shared" si="38"/>
        <v>1</v>
      </c>
      <c r="O931" s="339" t="s">
        <v>1207</v>
      </c>
      <c r="P931" s="339" t="s">
        <v>28</v>
      </c>
      <c r="Q931" s="339" t="s">
        <v>1502</v>
      </c>
      <c r="R931" s="340"/>
      <c r="S931" s="339"/>
      <c r="T931" s="339"/>
      <c r="U931" s="339"/>
      <c r="V931" s="341"/>
      <c r="W931" s="341"/>
      <c r="X931" s="341"/>
      <c r="Y931" s="339"/>
      <c r="Z931" s="338"/>
      <c r="AA931" s="338"/>
      <c r="AB931" s="338"/>
      <c r="AC931" s="338"/>
    </row>
    <row r="932" spans="1:29" s="336" customFormat="1" ht="96" x14ac:dyDescent="0.2">
      <c r="A932" s="331" t="s">
        <v>575</v>
      </c>
      <c r="B932" s="332">
        <v>9</v>
      </c>
      <c r="C932" s="331" t="s">
        <v>576</v>
      </c>
      <c r="D932" s="331" t="s">
        <v>96</v>
      </c>
      <c r="E932" s="332">
        <v>6</v>
      </c>
      <c r="F932" s="331" t="s">
        <v>622</v>
      </c>
      <c r="G932" s="280">
        <v>263</v>
      </c>
      <c r="H932" s="333" t="s">
        <v>625</v>
      </c>
      <c r="I932" s="333" t="s">
        <v>626</v>
      </c>
      <c r="J932" s="333"/>
      <c r="K932" s="333" t="s">
        <v>109</v>
      </c>
      <c r="L932" s="333"/>
      <c r="M932" s="282" t="str">
        <f>VLOOKUP(G932,'[1]Matriz de Clasificacion'!$H$1:$K$341,4)</f>
        <v>Resultado</v>
      </c>
      <c r="N932" s="310">
        <f t="shared" si="38"/>
        <v>1</v>
      </c>
      <c r="O932" s="333" t="s">
        <v>1203</v>
      </c>
      <c r="P932" s="333" t="s">
        <v>28</v>
      </c>
      <c r="Q932" s="333" t="s">
        <v>1503</v>
      </c>
      <c r="R932" s="334"/>
      <c r="S932" s="333"/>
      <c r="T932" s="333"/>
      <c r="U932" s="333"/>
      <c r="V932" s="335"/>
      <c r="W932" s="335"/>
      <c r="X932" s="335"/>
      <c r="Y932" s="333"/>
      <c r="Z932" s="332"/>
      <c r="AA932" s="332"/>
      <c r="AB932" s="332"/>
      <c r="AC932" s="332"/>
    </row>
    <row r="933" spans="1:29" s="342" customFormat="1" ht="96" x14ac:dyDescent="0.2">
      <c r="A933" s="337" t="s">
        <v>575</v>
      </c>
      <c r="B933" s="338">
        <v>9</v>
      </c>
      <c r="C933" s="337" t="s">
        <v>576</v>
      </c>
      <c r="D933" s="337" t="s">
        <v>96</v>
      </c>
      <c r="E933" s="338">
        <v>6</v>
      </c>
      <c r="F933" s="337" t="s">
        <v>622</v>
      </c>
      <c r="G933" s="280">
        <v>263</v>
      </c>
      <c r="H933" s="339" t="s">
        <v>625</v>
      </c>
      <c r="I933" s="339" t="s">
        <v>626</v>
      </c>
      <c r="J933" s="339"/>
      <c r="K933" s="339" t="s">
        <v>109</v>
      </c>
      <c r="L933" s="339"/>
      <c r="M933" s="282" t="str">
        <f>VLOOKUP(G933,'[1]Matriz de Clasificacion'!$H$1:$K$341,4)</f>
        <v>Resultado</v>
      </c>
      <c r="N933" s="310">
        <f t="shared" si="38"/>
        <v>1</v>
      </c>
      <c r="O933" s="339" t="s">
        <v>1199</v>
      </c>
      <c r="P933" s="339" t="s">
        <v>28</v>
      </c>
      <c r="Q933" s="339" t="s">
        <v>1504</v>
      </c>
      <c r="R933" s="340"/>
      <c r="S933" s="339"/>
      <c r="T933" s="339"/>
      <c r="U933" s="339"/>
      <c r="V933" s="341"/>
      <c r="W933" s="341"/>
      <c r="X933" s="341"/>
      <c r="Y933" s="339"/>
      <c r="Z933" s="338"/>
      <c r="AA933" s="338"/>
      <c r="AB933" s="338"/>
      <c r="AC933" s="338"/>
    </row>
    <row r="934" spans="1:29" s="336" customFormat="1" ht="96" x14ac:dyDescent="0.2">
      <c r="A934" s="331" t="s">
        <v>575</v>
      </c>
      <c r="B934" s="332">
        <v>9</v>
      </c>
      <c r="C934" s="331" t="s">
        <v>576</v>
      </c>
      <c r="D934" s="331" t="s">
        <v>96</v>
      </c>
      <c r="E934" s="332">
        <v>6</v>
      </c>
      <c r="F934" s="331" t="s">
        <v>622</v>
      </c>
      <c r="G934" s="280">
        <v>263</v>
      </c>
      <c r="H934" s="333" t="s">
        <v>625</v>
      </c>
      <c r="I934" s="333" t="s">
        <v>626</v>
      </c>
      <c r="J934" s="333"/>
      <c r="K934" s="333" t="s">
        <v>109</v>
      </c>
      <c r="L934" s="333"/>
      <c r="M934" s="282" t="str">
        <f>VLOOKUP(G934,'[1]Matriz de Clasificacion'!$H$1:$K$341,4)</f>
        <v>Resultado</v>
      </c>
      <c r="N934" s="310">
        <f t="shared" si="38"/>
        <v>1</v>
      </c>
      <c r="O934" s="333" t="s">
        <v>1200</v>
      </c>
      <c r="P934" s="333" t="s">
        <v>28</v>
      </c>
      <c r="Q934" s="333" t="s">
        <v>1505</v>
      </c>
      <c r="R934" s="334"/>
      <c r="S934" s="333"/>
      <c r="T934" s="333"/>
      <c r="U934" s="333"/>
      <c r="V934" s="335"/>
      <c r="W934" s="335"/>
      <c r="X934" s="335"/>
      <c r="Y934" s="333"/>
      <c r="Z934" s="332"/>
      <c r="AA934" s="332"/>
      <c r="AB934" s="332"/>
      <c r="AC934" s="332"/>
    </row>
    <row r="935" spans="1:29" s="342" customFormat="1" ht="96" x14ac:dyDescent="0.2">
      <c r="A935" s="337" t="s">
        <v>575</v>
      </c>
      <c r="B935" s="338">
        <v>9</v>
      </c>
      <c r="C935" s="337" t="s">
        <v>576</v>
      </c>
      <c r="D935" s="337" t="s">
        <v>96</v>
      </c>
      <c r="E935" s="338">
        <v>6</v>
      </c>
      <c r="F935" s="337" t="s">
        <v>622</v>
      </c>
      <c r="G935" s="280">
        <v>263</v>
      </c>
      <c r="H935" s="339" t="s">
        <v>625</v>
      </c>
      <c r="I935" s="339" t="s">
        <v>626</v>
      </c>
      <c r="J935" s="339"/>
      <c r="K935" s="339" t="s">
        <v>109</v>
      </c>
      <c r="L935" s="339"/>
      <c r="M935" s="282" t="str">
        <f>VLOOKUP(G935,'[1]Matriz de Clasificacion'!$H$1:$K$341,4)</f>
        <v>Resultado</v>
      </c>
      <c r="N935" s="310">
        <f t="shared" si="38"/>
        <v>1</v>
      </c>
      <c r="O935" s="339" t="s">
        <v>1198</v>
      </c>
      <c r="P935" s="339" t="s">
        <v>28</v>
      </c>
      <c r="Q935" s="339" t="s">
        <v>1506</v>
      </c>
      <c r="R935" s="340"/>
      <c r="S935" s="339"/>
      <c r="T935" s="339"/>
      <c r="U935" s="339"/>
      <c r="V935" s="341"/>
      <c r="W935" s="341"/>
      <c r="X935" s="341"/>
      <c r="Y935" s="339"/>
      <c r="Z935" s="338"/>
      <c r="AA935" s="338"/>
      <c r="AB935" s="338"/>
      <c r="AC935" s="338"/>
    </row>
    <row r="936" spans="1:29" s="336" customFormat="1" ht="96" x14ac:dyDescent="0.2">
      <c r="A936" s="331" t="s">
        <v>575</v>
      </c>
      <c r="B936" s="332">
        <v>9</v>
      </c>
      <c r="C936" s="331" t="s">
        <v>576</v>
      </c>
      <c r="D936" s="331" t="s">
        <v>96</v>
      </c>
      <c r="E936" s="332">
        <v>6</v>
      </c>
      <c r="F936" s="331" t="s">
        <v>622</v>
      </c>
      <c r="G936" s="280">
        <v>263</v>
      </c>
      <c r="H936" s="333" t="s">
        <v>625</v>
      </c>
      <c r="I936" s="333" t="s">
        <v>626</v>
      </c>
      <c r="J936" s="333"/>
      <c r="K936" s="333" t="s">
        <v>109</v>
      </c>
      <c r="L936" s="333"/>
      <c r="M936" s="282" t="str">
        <f>VLOOKUP(G936,'[1]Matriz de Clasificacion'!$H$1:$K$341,4)</f>
        <v>Resultado</v>
      </c>
      <c r="N936" s="310">
        <f t="shared" si="38"/>
        <v>1</v>
      </c>
      <c r="O936" s="333" t="s">
        <v>1197</v>
      </c>
      <c r="P936" s="333" t="s">
        <v>28</v>
      </c>
      <c r="Q936" s="333" t="s">
        <v>1507</v>
      </c>
      <c r="R936" s="334"/>
      <c r="S936" s="333"/>
      <c r="T936" s="333"/>
      <c r="U936" s="333"/>
      <c r="V936" s="335"/>
      <c r="W936" s="335"/>
      <c r="X936" s="335"/>
      <c r="Y936" s="333"/>
      <c r="Z936" s="332"/>
      <c r="AA936" s="332"/>
      <c r="AB936" s="332"/>
      <c r="AC936" s="332"/>
    </row>
    <row r="937" spans="1:29" s="342" customFormat="1" ht="96" x14ac:dyDescent="0.2">
      <c r="A937" s="337" t="s">
        <v>575</v>
      </c>
      <c r="B937" s="338">
        <v>9</v>
      </c>
      <c r="C937" s="337" t="s">
        <v>576</v>
      </c>
      <c r="D937" s="337" t="s">
        <v>96</v>
      </c>
      <c r="E937" s="338">
        <v>6</v>
      </c>
      <c r="F937" s="337" t="s">
        <v>622</v>
      </c>
      <c r="G937" s="280">
        <v>263</v>
      </c>
      <c r="H937" s="339" t="s">
        <v>625</v>
      </c>
      <c r="I937" s="339" t="s">
        <v>626</v>
      </c>
      <c r="J937" s="339"/>
      <c r="K937" s="339" t="s">
        <v>109</v>
      </c>
      <c r="L937" s="339"/>
      <c r="M937" s="282" t="str">
        <f>VLOOKUP(G937,'[1]Matriz de Clasificacion'!$H$1:$K$341,4)</f>
        <v>Resultado</v>
      </c>
      <c r="N937" s="310">
        <f t="shared" si="38"/>
        <v>1</v>
      </c>
      <c r="O937" s="339" t="s">
        <v>1196</v>
      </c>
      <c r="P937" s="339" t="s">
        <v>28</v>
      </c>
      <c r="Q937" s="339" t="s">
        <v>1508</v>
      </c>
      <c r="R937" s="340"/>
      <c r="S937" s="339"/>
      <c r="T937" s="339"/>
      <c r="U937" s="339"/>
      <c r="V937" s="341"/>
      <c r="W937" s="341"/>
      <c r="X937" s="341"/>
      <c r="Y937" s="339"/>
      <c r="Z937" s="338"/>
      <c r="AA937" s="338"/>
      <c r="AB937" s="338"/>
      <c r="AC937" s="338"/>
    </row>
    <row r="938" spans="1:29" s="336" customFormat="1" ht="96" x14ac:dyDescent="0.2">
      <c r="A938" s="331" t="s">
        <v>575</v>
      </c>
      <c r="B938" s="332">
        <v>9</v>
      </c>
      <c r="C938" s="331" t="s">
        <v>576</v>
      </c>
      <c r="D938" s="331" t="s">
        <v>96</v>
      </c>
      <c r="E938" s="332">
        <v>6</v>
      </c>
      <c r="F938" s="331" t="s">
        <v>622</v>
      </c>
      <c r="G938" s="280">
        <v>263</v>
      </c>
      <c r="H938" s="333" t="s">
        <v>625</v>
      </c>
      <c r="I938" s="333" t="s">
        <v>626</v>
      </c>
      <c r="J938" s="333"/>
      <c r="K938" s="333" t="s">
        <v>109</v>
      </c>
      <c r="L938" s="333"/>
      <c r="M938" s="282" t="str">
        <f>VLOOKUP(G938,'[1]Matriz de Clasificacion'!$H$1:$K$341,4)</f>
        <v>Resultado</v>
      </c>
      <c r="N938" s="310">
        <f t="shared" si="38"/>
        <v>1</v>
      </c>
      <c r="O938" s="333" t="s">
        <v>1195</v>
      </c>
      <c r="P938" s="333" t="s">
        <v>28</v>
      </c>
      <c r="Q938" s="333" t="s">
        <v>1509</v>
      </c>
      <c r="R938" s="334"/>
      <c r="S938" s="333"/>
      <c r="T938" s="333"/>
      <c r="U938" s="333"/>
      <c r="V938" s="335"/>
      <c r="W938" s="335"/>
      <c r="X938" s="335"/>
      <c r="Y938" s="333"/>
      <c r="Z938" s="332"/>
      <c r="AA938" s="332"/>
      <c r="AB938" s="332"/>
      <c r="AC938" s="332"/>
    </row>
    <row r="939" spans="1:29" s="309" customFormat="1" ht="89.25" x14ac:dyDescent="0.2">
      <c r="A939" s="304" t="s">
        <v>575</v>
      </c>
      <c r="B939" s="305">
        <v>9</v>
      </c>
      <c r="C939" s="304" t="s">
        <v>576</v>
      </c>
      <c r="D939" s="304" t="s">
        <v>96</v>
      </c>
      <c r="E939" s="305">
        <v>6</v>
      </c>
      <c r="F939" s="304" t="s">
        <v>622</v>
      </c>
      <c r="G939" s="280">
        <v>264</v>
      </c>
      <c r="H939" s="306" t="s">
        <v>627</v>
      </c>
      <c r="I939" s="306" t="s">
        <v>628</v>
      </c>
      <c r="J939" s="306"/>
      <c r="K939" s="306" t="s">
        <v>109</v>
      </c>
      <c r="L939" s="306"/>
      <c r="M939" s="282" t="str">
        <f>VLOOKUP(G939,'[1]Matriz de Clasificacion'!$H$1:$K$341,4)</f>
        <v>Proceso</v>
      </c>
      <c r="N939" s="310">
        <f t="shared" si="38"/>
        <v>0</v>
      </c>
      <c r="O939" s="306"/>
      <c r="P939" s="306"/>
      <c r="Q939" s="306"/>
      <c r="R939" s="307"/>
      <c r="S939" s="308"/>
      <c r="T939" s="308"/>
      <c r="U939" s="308"/>
      <c r="V939" s="308"/>
      <c r="W939" s="308"/>
      <c r="X939" s="308"/>
      <c r="Y939" s="308"/>
      <c r="Z939" s="305"/>
      <c r="AA939" s="305"/>
      <c r="AB939" s="305"/>
      <c r="AC939" s="305"/>
    </row>
    <row r="940" spans="1:29" s="336" customFormat="1" ht="89.25" x14ac:dyDescent="0.2">
      <c r="A940" s="331" t="s">
        <v>575</v>
      </c>
      <c r="B940" s="336">
        <v>9</v>
      </c>
      <c r="C940" s="331" t="s">
        <v>576</v>
      </c>
      <c r="D940" s="331" t="s">
        <v>411</v>
      </c>
      <c r="E940" s="336">
        <v>7</v>
      </c>
      <c r="F940" s="331" t="s">
        <v>629</v>
      </c>
      <c r="G940" s="280">
        <v>265</v>
      </c>
      <c r="H940" s="333" t="s">
        <v>630</v>
      </c>
      <c r="I940" s="333" t="s">
        <v>631</v>
      </c>
      <c r="J940" s="333" t="s">
        <v>1288</v>
      </c>
      <c r="K940" s="333" t="s">
        <v>109</v>
      </c>
      <c r="L940" s="333" t="s">
        <v>109</v>
      </c>
      <c r="M940" s="282" t="str">
        <f>VLOOKUP(G940,'[1]Matriz de Clasificacion'!$H$1:$K$341,4)</f>
        <v>Proceso</v>
      </c>
      <c r="N940" s="310">
        <f t="shared" si="38"/>
        <v>1</v>
      </c>
      <c r="O940" s="335">
        <v>1</v>
      </c>
      <c r="P940" s="335" t="s">
        <v>28</v>
      </c>
      <c r="Q940" s="333" t="s">
        <v>1012</v>
      </c>
      <c r="R940" s="377"/>
      <c r="S940" s="333" t="s">
        <v>1012</v>
      </c>
      <c r="T940" s="335"/>
      <c r="U940" s="335"/>
      <c r="V940" s="335"/>
      <c r="W940" s="335"/>
      <c r="X940" s="335"/>
      <c r="Y940" s="335"/>
      <c r="Z940" s="332"/>
      <c r="AA940" s="332"/>
      <c r="AB940" s="332"/>
      <c r="AC940" s="332"/>
    </row>
    <row r="941" spans="1:29" s="309" customFormat="1" ht="168" x14ac:dyDescent="0.2">
      <c r="A941" s="304" t="s">
        <v>575</v>
      </c>
      <c r="B941" s="309">
        <v>9</v>
      </c>
      <c r="C941" s="304" t="s">
        <v>576</v>
      </c>
      <c r="D941" s="304" t="s">
        <v>411</v>
      </c>
      <c r="E941" s="309">
        <v>7</v>
      </c>
      <c r="F941" s="304" t="s">
        <v>629</v>
      </c>
      <c r="G941" s="280">
        <v>266</v>
      </c>
      <c r="H941" s="308" t="s">
        <v>632</v>
      </c>
      <c r="I941" s="308" t="s">
        <v>633</v>
      </c>
      <c r="J941" s="308" t="s">
        <v>1288</v>
      </c>
      <c r="K941" s="308" t="s">
        <v>109</v>
      </c>
      <c r="L941" s="308" t="s">
        <v>109</v>
      </c>
      <c r="M941" s="282" t="str">
        <f>VLOOKUP(G941,'[1]Matriz de Clasificacion'!$H$1:$K$341,4)</f>
        <v>Producto</v>
      </c>
      <c r="N941" s="310">
        <f t="shared" si="38"/>
        <v>1</v>
      </c>
      <c r="O941" s="308">
        <v>3</v>
      </c>
      <c r="P941" s="308" t="s">
        <v>28</v>
      </c>
      <c r="Q941" s="306" t="s">
        <v>959</v>
      </c>
      <c r="R941" s="352"/>
      <c r="S941" s="306" t="s">
        <v>984</v>
      </c>
      <c r="T941" s="308"/>
      <c r="U941" s="308"/>
      <c r="V941" s="308"/>
      <c r="W941" s="308"/>
      <c r="X941" s="308"/>
      <c r="Y941" s="308"/>
      <c r="Z941" s="305"/>
      <c r="AA941" s="305"/>
      <c r="AB941" s="305"/>
      <c r="AC941" s="305"/>
    </row>
    <row r="942" spans="1:29" s="303" customFormat="1" ht="144" x14ac:dyDescent="0.2">
      <c r="A942" s="298" t="s">
        <v>575</v>
      </c>
      <c r="B942" s="303">
        <v>9</v>
      </c>
      <c r="C942" s="298" t="s">
        <v>576</v>
      </c>
      <c r="D942" s="298" t="s">
        <v>411</v>
      </c>
      <c r="E942" s="303">
        <v>7</v>
      </c>
      <c r="F942" s="298" t="s">
        <v>629</v>
      </c>
      <c r="G942" s="280">
        <v>266</v>
      </c>
      <c r="H942" s="302" t="s">
        <v>632</v>
      </c>
      <c r="I942" s="302" t="s">
        <v>633</v>
      </c>
      <c r="J942" s="302" t="s">
        <v>1288</v>
      </c>
      <c r="K942" s="302" t="s">
        <v>109</v>
      </c>
      <c r="L942" s="302" t="s">
        <v>109</v>
      </c>
      <c r="M942" s="282" t="str">
        <f>VLOOKUP(G942,'[1]Matriz de Clasificacion'!$H$1:$K$341,4)</f>
        <v>Producto</v>
      </c>
      <c r="N942" s="310">
        <f t="shared" si="38"/>
        <v>1</v>
      </c>
      <c r="O942" s="302">
        <v>2</v>
      </c>
      <c r="P942" s="302" t="s">
        <v>28</v>
      </c>
      <c r="Q942" s="300" t="s">
        <v>995</v>
      </c>
      <c r="R942" s="387"/>
      <c r="S942" s="300" t="s">
        <v>995</v>
      </c>
      <c r="T942" s="302"/>
      <c r="U942" s="302"/>
      <c r="V942" s="302"/>
      <c r="W942" s="302"/>
      <c r="X942" s="302"/>
      <c r="Y942" s="302"/>
      <c r="Z942" s="299"/>
      <c r="AA942" s="299"/>
      <c r="AB942" s="299"/>
      <c r="AC942" s="299"/>
    </row>
    <row r="943" spans="1:29" s="482" customFormat="1" ht="96" x14ac:dyDescent="0.2">
      <c r="A943" s="481" t="s">
        <v>575</v>
      </c>
      <c r="B943" s="482">
        <v>9</v>
      </c>
      <c r="C943" s="481" t="s">
        <v>576</v>
      </c>
      <c r="D943" s="481" t="s">
        <v>411</v>
      </c>
      <c r="E943" s="482">
        <v>7</v>
      </c>
      <c r="F943" s="481" t="s">
        <v>629</v>
      </c>
      <c r="G943" s="280">
        <v>266</v>
      </c>
      <c r="H943" s="483" t="s">
        <v>632</v>
      </c>
      <c r="I943" s="483" t="s">
        <v>633</v>
      </c>
      <c r="J943" s="483" t="s">
        <v>1288</v>
      </c>
      <c r="K943" s="483" t="s">
        <v>109</v>
      </c>
      <c r="L943" s="483" t="s">
        <v>109</v>
      </c>
      <c r="M943" s="282" t="str">
        <f>VLOOKUP(G943,'[1]Matriz de Clasificacion'!$H$1:$K$341,4)</f>
        <v>Producto</v>
      </c>
      <c r="N943" s="310">
        <f t="shared" si="38"/>
        <v>1</v>
      </c>
      <c r="O943" s="483">
        <v>1</v>
      </c>
      <c r="P943" s="483" t="s">
        <v>28</v>
      </c>
      <c r="Q943" s="484" t="s">
        <v>984</v>
      </c>
      <c r="R943" s="483"/>
      <c r="S943" s="484" t="s">
        <v>959</v>
      </c>
      <c r="T943" s="483"/>
      <c r="U943" s="483"/>
      <c r="V943" s="483"/>
      <c r="W943" s="483"/>
      <c r="X943" s="483"/>
      <c r="Y943" s="483"/>
      <c r="Z943" s="485"/>
      <c r="AA943" s="485"/>
      <c r="AB943" s="485"/>
      <c r="AC943" s="485"/>
    </row>
    <row r="944" spans="1:29" s="336" customFormat="1" ht="89.25" x14ac:dyDescent="0.2">
      <c r="A944" s="331" t="s">
        <v>575</v>
      </c>
      <c r="B944" s="336">
        <v>9</v>
      </c>
      <c r="C944" s="331" t="s">
        <v>576</v>
      </c>
      <c r="D944" s="331" t="s">
        <v>411</v>
      </c>
      <c r="E944" s="336">
        <v>7</v>
      </c>
      <c r="F944" s="331" t="s">
        <v>629</v>
      </c>
      <c r="G944" s="280">
        <v>267</v>
      </c>
      <c r="H944" s="335" t="s">
        <v>634</v>
      </c>
      <c r="I944" s="335" t="s">
        <v>1510</v>
      </c>
      <c r="J944" s="335"/>
      <c r="K944" s="335"/>
      <c r="L944" s="335"/>
      <c r="M944" s="282" t="str">
        <f>VLOOKUP(G944,'[1]Matriz de Clasificacion'!$H$1:$K$341,4)</f>
        <v>Proceso</v>
      </c>
      <c r="N944" s="310">
        <f t="shared" si="38"/>
        <v>0</v>
      </c>
      <c r="O944" s="335"/>
      <c r="P944" s="335"/>
      <c r="Q944" s="335"/>
      <c r="R944" s="377"/>
      <c r="T944" s="335"/>
      <c r="U944" s="335"/>
      <c r="V944" s="335"/>
      <c r="W944" s="335"/>
      <c r="X944" s="335"/>
      <c r="Y944" s="335"/>
      <c r="Z944" s="332"/>
      <c r="AA944" s="332"/>
      <c r="AB944" s="332"/>
      <c r="AC944" s="332"/>
    </row>
    <row r="945" spans="1:29" s="342" customFormat="1" ht="89.25" x14ac:dyDescent="0.2">
      <c r="A945" s="337" t="s">
        <v>575</v>
      </c>
      <c r="B945" s="342">
        <v>9</v>
      </c>
      <c r="C945" s="337" t="s">
        <v>576</v>
      </c>
      <c r="D945" s="337" t="s">
        <v>411</v>
      </c>
      <c r="E945" s="342">
        <v>7</v>
      </c>
      <c r="F945" s="337" t="s">
        <v>629</v>
      </c>
      <c r="G945" s="280">
        <v>268</v>
      </c>
      <c r="H945" s="341" t="s">
        <v>636</v>
      </c>
      <c r="I945" s="341" t="s">
        <v>1511</v>
      </c>
      <c r="J945" s="341"/>
      <c r="K945" s="341"/>
      <c r="L945" s="341"/>
      <c r="M945" s="282" t="str">
        <f>VLOOKUP(G945,'[1]Matriz de Clasificacion'!$H$1:$K$341,4)</f>
        <v>Proceso</v>
      </c>
      <c r="N945" s="310">
        <f t="shared" si="38"/>
        <v>0</v>
      </c>
      <c r="O945" s="341"/>
      <c r="P945" s="341"/>
      <c r="Q945" s="341"/>
      <c r="R945" s="378"/>
      <c r="T945" s="341"/>
      <c r="U945" s="341"/>
      <c r="V945" s="341"/>
      <c r="W945" s="341"/>
      <c r="X945" s="341"/>
      <c r="Y945" s="341"/>
      <c r="Z945" s="338"/>
      <c r="AA945" s="338"/>
      <c r="AB945" s="338"/>
      <c r="AC945" s="338"/>
    </row>
    <row r="946" spans="1:29" s="336" customFormat="1" ht="89.25" x14ac:dyDescent="0.2">
      <c r="A946" s="331" t="s">
        <v>575</v>
      </c>
      <c r="B946" s="332">
        <v>9</v>
      </c>
      <c r="C946" s="331" t="s">
        <v>576</v>
      </c>
      <c r="D946" s="331" t="s">
        <v>411</v>
      </c>
      <c r="E946" s="332">
        <v>7</v>
      </c>
      <c r="F946" s="331" t="s">
        <v>629</v>
      </c>
      <c r="G946" s="280">
        <v>269</v>
      </c>
      <c r="H946" s="333" t="s">
        <v>638</v>
      </c>
      <c r="I946" s="478" t="s">
        <v>639</v>
      </c>
      <c r="J946" s="333"/>
      <c r="K946" s="333" t="s">
        <v>17</v>
      </c>
      <c r="L946" s="333"/>
      <c r="M946" s="282" t="str">
        <f>VLOOKUP(G946,'[1]Matriz de Clasificacion'!$H$1:$K$341,4)</f>
        <v>Proceso</v>
      </c>
      <c r="N946" s="310">
        <f t="shared" si="38"/>
        <v>0</v>
      </c>
      <c r="O946" s="333"/>
      <c r="P946" s="333"/>
      <c r="Q946" s="333"/>
      <c r="R946" s="334"/>
      <c r="S946" s="335"/>
      <c r="T946" s="335"/>
      <c r="U946" s="335"/>
      <c r="V946" s="335"/>
      <c r="W946" s="335"/>
      <c r="X946" s="335"/>
      <c r="Y946" s="335"/>
      <c r="Z946" s="332"/>
      <c r="AA946" s="332"/>
      <c r="AB946" s="332"/>
      <c r="AC946" s="332"/>
    </row>
    <row r="947" spans="1:29" s="309" customFormat="1" ht="96" x14ac:dyDescent="0.2">
      <c r="A947" s="304" t="s">
        <v>575</v>
      </c>
      <c r="B947" s="305">
        <v>9</v>
      </c>
      <c r="C947" s="304" t="s">
        <v>576</v>
      </c>
      <c r="D947" s="304" t="s">
        <v>411</v>
      </c>
      <c r="E947" s="305">
        <v>7</v>
      </c>
      <c r="F947" s="304" t="s">
        <v>629</v>
      </c>
      <c r="G947" s="280">
        <v>270</v>
      </c>
      <c r="H947" s="306" t="s">
        <v>640</v>
      </c>
      <c r="I947" s="306" t="s">
        <v>641</v>
      </c>
      <c r="J947" s="306"/>
      <c r="K947" s="306" t="s">
        <v>17</v>
      </c>
      <c r="L947" s="306"/>
      <c r="M947" s="282" t="str">
        <f>VLOOKUP(G947,'[1]Matriz de Clasificacion'!$H$1:$K$341,4)</f>
        <v>Resultado</v>
      </c>
      <c r="N947" s="310">
        <f t="shared" si="38"/>
        <v>1</v>
      </c>
      <c r="O947" s="306" t="s">
        <v>1195</v>
      </c>
      <c r="P947" s="306" t="s">
        <v>91</v>
      </c>
      <c r="Q947" s="306" t="s">
        <v>931</v>
      </c>
      <c r="R947" s="307"/>
      <c r="S947" s="306" t="s">
        <v>930</v>
      </c>
      <c r="T947" s="306" t="s">
        <v>931</v>
      </c>
      <c r="U947" s="308"/>
      <c r="V947" s="308"/>
      <c r="W947" s="308"/>
      <c r="X947" s="308"/>
      <c r="Y947" s="308"/>
      <c r="Z947" s="305"/>
      <c r="AA947" s="305"/>
      <c r="AB947" s="305"/>
      <c r="AC947" s="305"/>
    </row>
    <row r="948" spans="1:29" s="303" customFormat="1" ht="96" x14ac:dyDescent="0.2">
      <c r="A948" s="298" t="s">
        <v>575</v>
      </c>
      <c r="B948" s="299">
        <v>9</v>
      </c>
      <c r="C948" s="298" t="s">
        <v>576</v>
      </c>
      <c r="D948" s="298" t="s">
        <v>411</v>
      </c>
      <c r="E948" s="299">
        <v>7</v>
      </c>
      <c r="F948" s="298" t="s">
        <v>629</v>
      </c>
      <c r="G948" s="280">
        <v>270</v>
      </c>
      <c r="H948" s="300" t="s">
        <v>640</v>
      </c>
      <c r="I948" s="300" t="s">
        <v>641</v>
      </c>
      <c r="J948" s="300"/>
      <c r="K948" s="300" t="s">
        <v>17</v>
      </c>
      <c r="L948" s="300"/>
      <c r="M948" s="282" t="str">
        <f>VLOOKUP(G948,'[1]Matriz de Clasificacion'!$H$1:$K$341,4)</f>
        <v>Resultado</v>
      </c>
      <c r="N948" s="310">
        <f t="shared" si="38"/>
        <v>1</v>
      </c>
      <c r="O948" s="300" t="s">
        <v>1195</v>
      </c>
      <c r="P948" s="300" t="s">
        <v>28</v>
      </c>
      <c r="Q948" s="300" t="s">
        <v>930</v>
      </c>
      <c r="R948" s="301"/>
      <c r="S948" s="300"/>
      <c r="T948" s="300"/>
      <c r="U948" s="302"/>
      <c r="V948" s="302"/>
      <c r="W948" s="302"/>
      <c r="X948" s="302"/>
      <c r="Y948" s="302"/>
      <c r="Z948" s="299"/>
      <c r="AA948" s="299"/>
      <c r="AB948" s="299"/>
      <c r="AC948" s="299"/>
    </row>
    <row r="949" spans="1:29" s="342" customFormat="1" ht="96" x14ac:dyDescent="0.2">
      <c r="A949" s="337" t="s">
        <v>575</v>
      </c>
      <c r="B949" s="338">
        <v>9</v>
      </c>
      <c r="C949" s="337" t="s">
        <v>576</v>
      </c>
      <c r="D949" s="337" t="s">
        <v>411</v>
      </c>
      <c r="E949" s="338">
        <v>7</v>
      </c>
      <c r="F949" s="337" t="s">
        <v>629</v>
      </c>
      <c r="G949" s="280">
        <v>271</v>
      </c>
      <c r="H949" s="339" t="s">
        <v>642</v>
      </c>
      <c r="I949" s="339" t="s">
        <v>643</v>
      </c>
      <c r="J949" s="339"/>
      <c r="K949" s="339" t="s">
        <v>17</v>
      </c>
      <c r="L949" s="339"/>
      <c r="M949" s="282" t="str">
        <f>VLOOKUP(G949,'[1]Matriz de Clasificacion'!$H$1:$K$341,4)</f>
        <v>Producto</v>
      </c>
      <c r="N949" s="310">
        <f t="shared" si="38"/>
        <v>1</v>
      </c>
      <c r="O949" s="339" t="s">
        <v>1197</v>
      </c>
      <c r="P949" s="339" t="s">
        <v>28</v>
      </c>
      <c r="Q949" s="339" t="s">
        <v>1003</v>
      </c>
      <c r="R949" s="340"/>
      <c r="S949" s="339" t="s">
        <v>959</v>
      </c>
      <c r="T949" s="341"/>
      <c r="U949" s="341"/>
      <c r="V949" s="341"/>
      <c r="W949" s="341"/>
      <c r="X949" s="341"/>
      <c r="Y949" s="341"/>
      <c r="Z949" s="338"/>
      <c r="AA949" s="338"/>
      <c r="AB949" s="338"/>
      <c r="AC949" s="338"/>
    </row>
    <row r="950" spans="1:29" s="336" customFormat="1" ht="96" x14ac:dyDescent="0.2">
      <c r="A950" s="331" t="s">
        <v>575</v>
      </c>
      <c r="B950" s="332">
        <v>9</v>
      </c>
      <c r="C950" s="331" t="s">
        <v>576</v>
      </c>
      <c r="D950" s="331" t="s">
        <v>411</v>
      </c>
      <c r="E950" s="332">
        <v>7</v>
      </c>
      <c r="F950" s="331" t="s">
        <v>629</v>
      </c>
      <c r="G950" s="280">
        <v>271</v>
      </c>
      <c r="H950" s="333" t="s">
        <v>642</v>
      </c>
      <c r="I950" s="333" t="s">
        <v>643</v>
      </c>
      <c r="J950" s="333"/>
      <c r="K950" s="333" t="s">
        <v>17</v>
      </c>
      <c r="L950" s="333"/>
      <c r="M950" s="282" t="str">
        <f>VLOOKUP(G950,'[1]Matriz de Clasificacion'!$H$1:$K$341,4)</f>
        <v>Producto</v>
      </c>
      <c r="N950" s="310">
        <f t="shared" si="38"/>
        <v>1</v>
      </c>
      <c r="O950" s="335">
        <v>2</v>
      </c>
      <c r="P950" s="335" t="s">
        <v>28</v>
      </c>
      <c r="Q950" s="333" t="s">
        <v>932</v>
      </c>
      <c r="R950" s="377"/>
      <c r="S950" s="333" t="s">
        <v>932</v>
      </c>
      <c r="T950" s="335"/>
      <c r="U950" s="335"/>
      <c r="V950" s="335"/>
      <c r="W950" s="335"/>
      <c r="X950" s="335"/>
      <c r="Y950" s="335"/>
      <c r="Z950" s="332"/>
      <c r="AA950" s="332"/>
      <c r="AB950" s="332"/>
      <c r="AC950" s="332"/>
    </row>
    <row r="951" spans="1:29" s="342" customFormat="1" ht="96" x14ac:dyDescent="0.2">
      <c r="A951" s="337" t="s">
        <v>575</v>
      </c>
      <c r="B951" s="338">
        <v>9</v>
      </c>
      <c r="C951" s="337" t="s">
        <v>576</v>
      </c>
      <c r="D951" s="337" t="s">
        <v>411</v>
      </c>
      <c r="E951" s="338">
        <v>7</v>
      </c>
      <c r="F951" s="337" t="s">
        <v>629</v>
      </c>
      <c r="G951" s="280">
        <v>271</v>
      </c>
      <c r="H951" s="339" t="s">
        <v>642</v>
      </c>
      <c r="I951" s="339" t="s">
        <v>643</v>
      </c>
      <c r="J951" s="339"/>
      <c r="K951" s="339" t="s">
        <v>17</v>
      </c>
      <c r="L951" s="339"/>
      <c r="M951" s="282" t="str">
        <f>VLOOKUP(G951,'[1]Matriz de Clasificacion'!$H$1:$K$341,4)</f>
        <v>Producto</v>
      </c>
      <c r="N951" s="310">
        <f t="shared" si="38"/>
        <v>1</v>
      </c>
      <c r="O951" s="341">
        <v>1</v>
      </c>
      <c r="P951" s="341" t="s">
        <v>28</v>
      </c>
      <c r="Q951" s="339" t="s">
        <v>959</v>
      </c>
      <c r="R951" s="378"/>
      <c r="S951" s="339" t="s">
        <v>1003</v>
      </c>
      <c r="T951" s="341"/>
      <c r="U951" s="341"/>
      <c r="V951" s="341"/>
      <c r="W951" s="341"/>
      <c r="X951" s="341"/>
      <c r="Y951" s="341"/>
      <c r="Z951" s="338"/>
      <c r="AA951" s="338"/>
      <c r="AB951" s="338"/>
      <c r="AC951" s="338"/>
    </row>
    <row r="952" spans="1:29" s="303" customFormat="1" ht="336" x14ac:dyDescent="0.2">
      <c r="A952" s="298" t="s">
        <v>575</v>
      </c>
      <c r="B952" s="299">
        <v>9</v>
      </c>
      <c r="C952" s="298" t="s">
        <v>576</v>
      </c>
      <c r="D952" s="298" t="s">
        <v>423</v>
      </c>
      <c r="E952" s="299">
        <v>8</v>
      </c>
      <c r="F952" s="298" t="s">
        <v>644</v>
      </c>
      <c r="G952" s="280">
        <v>272</v>
      </c>
      <c r="H952" s="300" t="s">
        <v>645</v>
      </c>
      <c r="I952" s="300" t="s">
        <v>646</v>
      </c>
      <c r="J952" s="300"/>
      <c r="K952" s="300" t="s">
        <v>109</v>
      </c>
      <c r="L952" s="300"/>
      <c r="M952" s="282" t="str">
        <f>VLOOKUP(G952,'[1]Matriz de Clasificacion'!$H$1:$K$341,4)</f>
        <v>Resultado</v>
      </c>
      <c r="N952" s="310">
        <f t="shared" si="38"/>
        <v>1</v>
      </c>
      <c r="O952" s="300" t="s">
        <v>1199</v>
      </c>
      <c r="P952" s="300" t="s">
        <v>6</v>
      </c>
      <c r="Q952" s="300" t="s">
        <v>1512</v>
      </c>
      <c r="R952" s="301"/>
      <c r="S952" s="300" t="s">
        <v>1013</v>
      </c>
      <c r="T952" s="300" t="s">
        <v>1014</v>
      </c>
      <c r="U952" s="300" t="s">
        <v>1015</v>
      </c>
      <c r="V952" s="302"/>
      <c r="W952" s="302"/>
      <c r="X952" s="302"/>
      <c r="Y952" s="302"/>
      <c r="Z952" s="299"/>
      <c r="AA952" s="299"/>
      <c r="AB952" s="299"/>
      <c r="AC952" s="299"/>
    </row>
    <row r="953" spans="1:29" s="309" customFormat="1" ht="120" x14ac:dyDescent="0.2">
      <c r="A953" s="304" t="s">
        <v>575</v>
      </c>
      <c r="B953" s="305">
        <v>9</v>
      </c>
      <c r="C953" s="304" t="s">
        <v>576</v>
      </c>
      <c r="D953" s="304" t="s">
        <v>423</v>
      </c>
      <c r="E953" s="305">
        <v>8</v>
      </c>
      <c r="F953" s="304" t="s">
        <v>644</v>
      </c>
      <c r="G953" s="280">
        <v>272</v>
      </c>
      <c r="H953" s="306" t="s">
        <v>645</v>
      </c>
      <c r="I953" s="306" t="s">
        <v>646</v>
      </c>
      <c r="J953" s="306"/>
      <c r="K953" s="306" t="s">
        <v>109</v>
      </c>
      <c r="L953" s="306"/>
      <c r="M953" s="282" t="str">
        <f>VLOOKUP(G953,'[1]Matriz de Clasificacion'!$H$1:$K$341,4)</f>
        <v>Resultado</v>
      </c>
      <c r="N953" s="310">
        <f t="shared" si="38"/>
        <v>1</v>
      </c>
      <c r="O953" s="308">
        <v>5</v>
      </c>
      <c r="P953" s="308" t="s">
        <v>6</v>
      </c>
      <c r="Q953" s="308" t="s">
        <v>1513</v>
      </c>
      <c r="R953" s="352"/>
      <c r="S953" s="306" t="s">
        <v>985</v>
      </c>
      <c r="T953" s="308"/>
      <c r="U953" s="308"/>
      <c r="V953" s="308"/>
      <c r="W953" s="308"/>
      <c r="X953" s="308"/>
      <c r="Y953" s="308"/>
      <c r="Z953" s="305"/>
      <c r="AA953" s="305"/>
      <c r="AB953" s="305"/>
      <c r="AC953" s="305"/>
    </row>
    <row r="954" spans="1:29" s="303" customFormat="1" ht="102" x14ac:dyDescent="0.2">
      <c r="A954" s="298" t="s">
        <v>575</v>
      </c>
      <c r="B954" s="299">
        <v>9</v>
      </c>
      <c r="C954" s="298" t="s">
        <v>576</v>
      </c>
      <c r="D954" s="298" t="s">
        <v>423</v>
      </c>
      <c r="E954" s="299">
        <v>8</v>
      </c>
      <c r="F954" s="298" t="s">
        <v>644</v>
      </c>
      <c r="G954" s="280">
        <v>272</v>
      </c>
      <c r="H954" s="300" t="s">
        <v>645</v>
      </c>
      <c r="I954" s="300" t="s">
        <v>646</v>
      </c>
      <c r="J954" s="300"/>
      <c r="K954" s="300" t="s">
        <v>109</v>
      </c>
      <c r="L954" s="300"/>
      <c r="M954" s="282" t="str">
        <f>VLOOKUP(G954,'[1]Matriz de Clasificacion'!$H$1:$K$341,4)</f>
        <v>Resultado</v>
      </c>
      <c r="N954" s="310">
        <f t="shared" si="38"/>
        <v>1</v>
      </c>
      <c r="O954" s="302">
        <v>4</v>
      </c>
      <c r="P954" s="302" t="s">
        <v>6</v>
      </c>
      <c r="Q954" s="302" t="s">
        <v>1514</v>
      </c>
      <c r="R954" s="387"/>
      <c r="S954" s="300" t="s">
        <v>994</v>
      </c>
      <c r="T954" s="302"/>
      <c r="U954" s="302"/>
      <c r="V954" s="302"/>
      <c r="W954" s="302"/>
      <c r="X954" s="302"/>
      <c r="Y954" s="302"/>
      <c r="Z954" s="299"/>
      <c r="AA954" s="299"/>
      <c r="AB954" s="299"/>
      <c r="AC954" s="299"/>
    </row>
    <row r="955" spans="1:29" s="309" customFormat="1" ht="108" x14ac:dyDescent="0.2">
      <c r="A955" s="304" t="s">
        <v>575</v>
      </c>
      <c r="B955" s="305">
        <v>9</v>
      </c>
      <c r="C955" s="304" t="s">
        <v>576</v>
      </c>
      <c r="D955" s="304" t="s">
        <v>423</v>
      </c>
      <c r="E955" s="305">
        <v>8</v>
      </c>
      <c r="F955" s="304" t="s">
        <v>644</v>
      </c>
      <c r="G955" s="280">
        <v>272</v>
      </c>
      <c r="H955" s="306" t="s">
        <v>645</v>
      </c>
      <c r="I955" s="306" t="s">
        <v>646</v>
      </c>
      <c r="J955" s="306"/>
      <c r="K955" s="306" t="s">
        <v>109</v>
      </c>
      <c r="L955" s="306"/>
      <c r="M955" s="282" t="str">
        <f>VLOOKUP(G955,'[1]Matriz de Clasificacion'!$H$1:$K$341,4)</f>
        <v>Resultado</v>
      </c>
      <c r="N955" s="310">
        <f t="shared" si="38"/>
        <v>1</v>
      </c>
      <c r="O955" s="308">
        <v>3</v>
      </c>
      <c r="P955" s="308" t="s">
        <v>6</v>
      </c>
      <c r="Q955" s="308" t="s">
        <v>1453</v>
      </c>
      <c r="R955" s="352"/>
      <c r="S955" s="306" t="s">
        <v>998</v>
      </c>
      <c r="T955" s="308"/>
      <c r="U955" s="308"/>
      <c r="V955" s="308"/>
      <c r="W955" s="308"/>
      <c r="X955" s="308"/>
      <c r="Y955" s="308"/>
      <c r="Z955" s="305"/>
      <c r="AA955" s="305"/>
      <c r="AB955" s="305"/>
      <c r="AC955" s="305"/>
    </row>
    <row r="956" spans="1:29" s="303" customFormat="1" ht="102" x14ac:dyDescent="0.2">
      <c r="A956" s="298" t="s">
        <v>575</v>
      </c>
      <c r="B956" s="299">
        <v>9</v>
      </c>
      <c r="C956" s="298" t="s">
        <v>576</v>
      </c>
      <c r="D956" s="298" t="s">
        <v>423</v>
      </c>
      <c r="E956" s="299">
        <v>8</v>
      </c>
      <c r="F956" s="298" t="s">
        <v>644</v>
      </c>
      <c r="G956" s="280">
        <v>272</v>
      </c>
      <c r="H956" s="300" t="s">
        <v>645</v>
      </c>
      <c r="I956" s="300" t="s">
        <v>646</v>
      </c>
      <c r="J956" s="300"/>
      <c r="K956" s="300" t="s">
        <v>109</v>
      </c>
      <c r="L956" s="300"/>
      <c r="M956" s="282" t="str">
        <f>VLOOKUP(G956,'[1]Matriz de Clasificacion'!$H$1:$K$341,4)</f>
        <v>Resultado</v>
      </c>
      <c r="N956" s="310">
        <f t="shared" si="38"/>
        <v>1</v>
      </c>
      <c r="O956" s="302">
        <v>2</v>
      </c>
      <c r="P956" s="302" t="s">
        <v>6</v>
      </c>
      <c r="Q956" s="302" t="s">
        <v>1454</v>
      </c>
      <c r="R956" s="387"/>
      <c r="S956" s="300"/>
      <c r="T956" s="302"/>
      <c r="U956" s="302"/>
      <c r="V956" s="302"/>
      <c r="W956" s="302"/>
      <c r="X956" s="302"/>
      <c r="Y956" s="302"/>
      <c r="Z956" s="299"/>
      <c r="AA956" s="299"/>
      <c r="AB956" s="299"/>
      <c r="AC956" s="299"/>
    </row>
    <row r="957" spans="1:29" s="309" customFormat="1" ht="102" x14ac:dyDescent="0.2">
      <c r="A957" s="304" t="s">
        <v>575</v>
      </c>
      <c r="B957" s="305">
        <v>9</v>
      </c>
      <c r="C957" s="304" t="s">
        <v>576</v>
      </c>
      <c r="D957" s="304" t="s">
        <v>423</v>
      </c>
      <c r="E957" s="305">
        <v>8</v>
      </c>
      <c r="F957" s="304" t="s">
        <v>644</v>
      </c>
      <c r="G957" s="280">
        <v>272</v>
      </c>
      <c r="H957" s="306" t="s">
        <v>645</v>
      </c>
      <c r="I957" s="306" t="s">
        <v>646</v>
      </c>
      <c r="J957" s="306"/>
      <c r="K957" s="306" t="s">
        <v>109</v>
      </c>
      <c r="L957" s="306"/>
      <c r="M957" s="282" t="str">
        <f>VLOOKUP(G957,'[1]Matriz de Clasificacion'!$H$1:$K$341,4)</f>
        <v>Resultado</v>
      </c>
      <c r="N957" s="310">
        <f t="shared" si="38"/>
        <v>1</v>
      </c>
      <c r="O957" s="308">
        <v>1</v>
      </c>
      <c r="P957" s="308" t="s">
        <v>6</v>
      </c>
      <c r="Q957" s="308" t="s">
        <v>1456</v>
      </c>
      <c r="R957" s="352"/>
      <c r="S957" s="306"/>
      <c r="T957" s="308"/>
      <c r="U957" s="308"/>
      <c r="V957" s="308"/>
      <c r="W957" s="308"/>
      <c r="X957" s="308"/>
      <c r="Y957" s="308"/>
      <c r="Z957" s="305"/>
      <c r="AA957" s="305"/>
      <c r="AB957" s="305"/>
      <c r="AC957" s="305"/>
    </row>
    <row r="958" spans="1:29" s="303" customFormat="1" ht="102" x14ac:dyDescent="0.2">
      <c r="A958" s="298" t="s">
        <v>575</v>
      </c>
      <c r="B958" s="299">
        <v>9</v>
      </c>
      <c r="C958" s="298" t="s">
        <v>576</v>
      </c>
      <c r="D958" s="298" t="s">
        <v>423</v>
      </c>
      <c r="E958" s="299">
        <v>8</v>
      </c>
      <c r="F958" s="298" t="s">
        <v>644</v>
      </c>
      <c r="G958" s="280">
        <v>272</v>
      </c>
      <c r="H958" s="300" t="s">
        <v>645</v>
      </c>
      <c r="I958" s="300" t="s">
        <v>646</v>
      </c>
      <c r="J958" s="300"/>
      <c r="K958" s="300" t="s">
        <v>109</v>
      </c>
      <c r="L958" s="300"/>
      <c r="M958" s="282" t="str">
        <f>VLOOKUP(G958,'[1]Matriz de Clasificacion'!$H$1:$K$341,4)</f>
        <v>Resultado</v>
      </c>
      <c r="N958" s="310">
        <f t="shared" si="38"/>
        <v>1</v>
      </c>
      <c r="O958" s="302">
        <v>3</v>
      </c>
      <c r="P958" s="302" t="s">
        <v>91</v>
      </c>
      <c r="Q958" s="302" t="s">
        <v>1515</v>
      </c>
      <c r="R958" s="387"/>
      <c r="S958" s="300"/>
      <c r="T958" s="302"/>
      <c r="U958" s="302"/>
      <c r="V958" s="302"/>
      <c r="W958" s="302"/>
      <c r="X958" s="302"/>
      <c r="Y958" s="302"/>
      <c r="Z958" s="299"/>
      <c r="AA958" s="299"/>
      <c r="AB958" s="299"/>
      <c r="AC958" s="299"/>
    </row>
    <row r="959" spans="1:29" s="309" customFormat="1" ht="102" x14ac:dyDescent="0.2">
      <c r="A959" s="304" t="s">
        <v>575</v>
      </c>
      <c r="B959" s="305">
        <v>9</v>
      </c>
      <c r="C959" s="304" t="s">
        <v>576</v>
      </c>
      <c r="D959" s="304" t="s">
        <v>423</v>
      </c>
      <c r="E959" s="305">
        <v>8</v>
      </c>
      <c r="F959" s="304" t="s">
        <v>644</v>
      </c>
      <c r="G959" s="280">
        <v>272</v>
      </c>
      <c r="H959" s="306" t="s">
        <v>645</v>
      </c>
      <c r="I959" s="306" t="s">
        <v>646</v>
      </c>
      <c r="J959" s="306"/>
      <c r="K959" s="306" t="s">
        <v>109</v>
      </c>
      <c r="L959" s="306"/>
      <c r="M959" s="282" t="str">
        <f>VLOOKUP(G959,'[1]Matriz de Clasificacion'!$H$1:$K$341,4)</f>
        <v>Resultado</v>
      </c>
      <c r="N959" s="310">
        <f t="shared" si="38"/>
        <v>1</v>
      </c>
      <c r="O959" s="308">
        <v>2</v>
      </c>
      <c r="P959" s="308" t="s">
        <v>91</v>
      </c>
      <c r="Q959" s="308" t="s">
        <v>1516</v>
      </c>
      <c r="R959" s="352"/>
      <c r="S959" s="306"/>
      <c r="T959" s="308"/>
      <c r="U959" s="308"/>
      <c r="V959" s="308"/>
      <c r="W959" s="308"/>
      <c r="X959" s="308"/>
      <c r="Y959" s="308"/>
      <c r="Z959" s="305"/>
      <c r="AA959" s="305"/>
      <c r="AB959" s="305"/>
      <c r="AC959" s="305"/>
    </row>
    <row r="960" spans="1:29" s="303" customFormat="1" ht="102" x14ac:dyDescent="0.2">
      <c r="A960" s="298" t="s">
        <v>575</v>
      </c>
      <c r="B960" s="299">
        <v>9</v>
      </c>
      <c r="C960" s="298" t="s">
        <v>576</v>
      </c>
      <c r="D960" s="298" t="s">
        <v>423</v>
      </c>
      <c r="E960" s="299">
        <v>8</v>
      </c>
      <c r="F960" s="298" t="s">
        <v>644</v>
      </c>
      <c r="G960" s="280">
        <v>272</v>
      </c>
      <c r="H960" s="300" t="s">
        <v>645</v>
      </c>
      <c r="I960" s="300" t="s">
        <v>646</v>
      </c>
      <c r="J960" s="300"/>
      <c r="K960" s="300" t="s">
        <v>109</v>
      </c>
      <c r="L960" s="300"/>
      <c r="M960" s="282" t="str">
        <f>VLOOKUP(G960,'[1]Matriz de Clasificacion'!$H$1:$K$341,4)</f>
        <v>Resultado</v>
      </c>
      <c r="N960" s="310">
        <f t="shared" si="38"/>
        <v>1</v>
      </c>
      <c r="O960" s="302">
        <v>1</v>
      </c>
      <c r="P960" s="302" t="s">
        <v>91</v>
      </c>
      <c r="Q960" s="302" t="s">
        <v>1517</v>
      </c>
      <c r="R960" s="387"/>
      <c r="S960" s="300"/>
      <c r="T960" s="302"/>
      <c r="U960" s="302"/>
      <c r="V960" s="302"/>
      <c r="W960" s="302"/>
      <c r="X960" s="302"/>
      <c r="Y960" s="302"/>
      <c r="Z960" s="299"/>
      <c r="AA960" s="299"/>
      <c r="AB960" s="299"/>
      <c r="AC960" s="299"/>
    </row>
    <row r="961" spans="1:29" s="309" customFormat="1" ht="102" x14ac:dyDescent="0.2">
      <c r="A961" s="304" t="s">
        <v>575</v>
      </c>
      <c r="B961" s="305">
        <v>9</v>
      </c>
      <c r="C961" s="304" t="s">
        <v>576</v>
      </c>
      <c r="D961" s="304" t="s">
        <v>423</v>
      </c>
      <c r="E961" s="305">
        <v>8</v>
      </c>
      <c r="F961" s="304" t="s">
        <v>644</v>
      </c>
      <c r="G961" s="280">
        <v>272</v>
      </c>
      <c r="H961" s="306" t="s">
        <v>645</v>
      </c>
      <c r="I961" s="306" t="s">
        <v>646</v>
      </c>
      <c r="J961" s="306"/>
      <c r="K961" s="306" t="s">
        <v>109</v>
      </c>
      <c r="L961" s="306"/>
      <c r="M961" s="282" t="str">
        <f>VLOOKUP(G961,'[1]Matriz de Clasificacion'!$H$1:$K$341,4)</f>
        <v>Resultado</v>
      </c>
      <c r="N961" s="310">
        <f t="shared" si="38"/>
        <v>1</v>
      </c>
      <c r="O961" s="308">
        <v>10</v>
      </c>
      <c r="P961" s="308" t="s">
        <v>28</v>
      </c>
      <c r="Q961" s="300" t="s">
        <v>994</v>
      </c>
      <c r="R961" s="352"/>
      <c r="S961" s="306"/>
      <c r="T961" s="308"/>
      <c r="U961" s="308"/>
      <c r="V961" s="308"/>
      <c r="W961" s="308"/>
      <c r="X961" s="308"/>
      <c r="Y961" s="308"/>
      <c r="Z961" s="305"/>
      <c r="AA961" s="305"/>
      <c r="AB961" s="305"/>
      <c r="AC961" s="305"/>
    </row>
    <row r="962" spans="1:29" s="303" customFormat="1" ht="102" x14ac:dyDescent="0.2">
      <c r="A962" s="298" t="s">
        <v>575</v>
      </c>
      <c r="B962" s="299">
        <v>9</v>
      </c>
      <c r="C962" s="298" t="s">
        <v>576</v>
      </c>
      <c r="D962" s="298" t="s">
        <v>423</v>
      </c>
      <c r="E962" s="299">
        <v>8</v>
      </c>
      <c r="F962" s="298" t="s">
        <v>644</v>
      </c>
      <c r="G962" s="280">
        <v>272</v>
      </c>
      <c r="H962" s="300" t="s">
        <v>645</v>
      </c>
      <c r="I962" s="300" t="s">
        <v>646</v>
      </c>
      <c r="J962" s="300"/>
      <c r="K962" s="300" t="s">
        <v>109</v>
      </c>
      <c r="L962" s="300"/>
      <c r="M962" s="282" t="str">
        <f>VLOOKUP(G962,'[1]Matriz de Clasificacion'!$H$1:$K$341,4)</f>
        <v>Resultado</v>
      </c>
      <c r="N962" s="310">
        <f t="shared" si="38"/>
        <v>1</v>
      </c>
      <c r="O962" s="302">
        <v>9</v>
      </c>
      <c r="P962" s="438" t="s">
        <v>28</v>
      </c>
      <c r="Q962" s="306" t="s">
        <v>985</v>
      </c>
      <c r="R962" s="387"/>
      <c r="S962" s="300"/>
      <c r="T962" s="302"/>
      <c r="U962" s="302"/>
      <c r="V962" s="302"/>
      <c r="W962" s="302"/>
      <c r="X962" s="302"/>
      <c r="Y962" s="302"/>
      <c r="Z962" s="299"/>
      <c r="AA962" s="299"/>
      <c r="AB962" s="299"/>
      <c r="AC962" s="299"/>
    </row>
    <row r="963" spans="1:29" s="309" customFormat="1" ht="102" x14ac:dyDescent="0.2">
      <c r="A963" s="304" t="s">
        <v>575</v>
      </c>
      <c r="B963" s="305">
        <v>9</v>
      </c>
      <c r="C963" s="304" t="s">
        <v>576</v>
      </c>
      <c r="D963" s="304" t="s">
        <v>423</v>
      </c>
      <c r="E963" s="305">
        <v>8</v>
      </c>
      <c r="F963" s="304" t="s">
        <v>644</v>
      </c>
      <c r="G963" s="280">
        <v>272</v>
      </c>
      <c r="H963" s="306" t="s">
        <v>645</v>
      </c>
      <c r="I963" s="306" t="s">
        <v>646</v>
      </c>
      <c r="J963" s="306"/>
      <c r="K963" s="306" t="s">
        <v>109</v>
      </c>
      <c r="L963" s="306"/>
      <c r="M963" s="282" t="str">
        <f>VLOOKUP(G963,'[1]Matriz de Clasificacion'!$H$1:$K$341,4)</f>
        <v>Resultado</v>
      </c>
      <c r="N963" s="310">
        <f t="shared" si="38"/>
        <v>1</v>
      </c>
      <c r="O963" s="308">
        <v>8</v>
      </c>
      <c r="P963" s="439" t="s">
        <v>28</v>
      </c>
      <c r="Q963" s="306" t="s">
        <v>998</v>
      </c>
      <c r="R963" s="352"/>
      <c r="S963" s="306"/>
      <c r="T963" s="308"/>
      <c r="U963" s="308"/>
      <c r="V963" s="308"/>
      <c r="W963" s="308"/>
      <c r="X963" s="308"/>
      <c r="Y963" s="308"/>
      <c r="Z963" s="305"/>
      <c r="AA963" s="305"/>
      <c r="AB963" s="305"/>
      <c r="AC963" s="305"/>
    </row>
    <row r="964" spans="1:29" s="303" customFormat="1" ht="102" x14ac:dyDescent="0.2">
      <c r="A964" s="298" t="s">
        <v>575</v>
      </c>
      <c r="B964" s="299">
        <v>9</v>
      </c>
      <c r="C964" s="298" t="s">
        <v>576</v>
      </c>
      <c r="D964" s="298" t="s">
        <v>423</v>
      </c>
      <c r="E964" s="299">
        <v>8</v>
      </c>
      <c r="F964" s="298" t="s">
        <v>644</v>
      </c>
      <c r="G964" s="280">
        <v>272</v>
      </c>
      <c r="H964" s="300" t="s">
        <v>645</v>
      </c>
      <c r="I964" s="300" t="s">
        <v>646</v>
      </c>
      <c r="J964" s="300"/>
      <c r="K964" s="300" t="s">
        <v>109</v>
      </c>
      <c r="L964" s="300"/>
      <c r="M964" s="282" t="str">
        <f>VLOOKUP(G964,'[1]Matriz de Clasificacion'!$H$1:$K$341,4)</f>
        <v>Resultado</v>
      </c>
      <c r="N964" s="310">
        <f t="shared" si="38"/>
        <v>1</v>
      </c>
      <c r="O964" s="302">
        <v>7</v>
      </c>
      <c r="P964" s="438" t="s">
        <v>28</v>
      </c>
      <c r="Q964" s="302" t="s">
        <v>1448</v>
      </c>
      <c r="R964" s="387"/>
      <c r="S964" s="300"/>
      <c r="T964" s="302"/>
      <c r="U964" s="302"/>
      <c r="V964" s="302"/>
      <c r="W964" s="302"/>
      <c r="X964" s="302"/>
      <c r="Y964" s="302"/>
      <c r="Z964" s="299"/>
      <c r="AA964" s="299"/>
      <c r="AB964" s="299"/>
      <c r="AC964" s="299"/>
    </row>
    <row r="965" spans="1:29" s="309" customFormat="1" ht="102" x14ac:dyDescent="0.2">
      <c r="A965" s="304" t="s">
        <v>575</v>
      </c>
      <c r="B965" s="305">
        <v>9</v>
      </c>
      <c r="C965" s="304" t="s">
        <v>576</v>
      </c>
      <c r="D965" s="304" t="s">
        <v>423</v>
      </c>
      <c r="E965" s="305">
        <v>8</v>
      </c>
      <c r="F965" s="304" t="s">
        <v>644</v>
      </c>
      <c r="G965" s="280">
        <v>272</v>
      </c>
      <c r="H965" s="306" t="s">
        <v>645</v>
      </c>
      <c r="I965" s="306" t="s">
        <v>646</v>
      </c>
      <c r="J965" s="306"/>
      <c r="K965" s="306" t="s">
        <v>109</v>
      </c>
      <c r="L965" s="306"/>
      <c r="M965" s="282" t="str">
        <f>VLOOKUP(G965,'[1]Matriz de Clasificacion'!$H$1:$K$341,4)</f>
        <v>Resultado</v>
      </c>
      <c r="N965" s="310">
        <f t="shared" si="38"/>
        <v>1</v>
      </c>
      <c r="O965" s="308">
        <v>6</v>
      </c>
      <c r="P965" s="439" t="s">
        <v>28</v>
      </c>
      <c r="Q965" s="308" t="s">
        <v>1518</v>
      </c>
      <c r="R965" s="352"/>
      <c r="S965" s="306"/>
      <c r="T965" s="308"/>
      <c r="U965" s="308"/>
      <c r="V965" s="308"/>
      <c r="W965" s="308"/>
      <c r="X965" s="308"/>
      <c r="Y965" s="308"/>
      <c r="Z965" s="305"/>
      <c r="AA965" s="305"/>
      <c r="AB965" s="305"/>
      <c r="AC965" s="305"/>
    </row>
    <row r="966" spans="1:29" s="303" customFormat="1" ht="102" x14ac:dyDescent="0.2">
      <c r="A966" s="298" t="s">
        <v>575</v>
      </c>
      <c r="B966" s="299">
        <v>9</v>
      </c>
      <c r="C966" s="298" t="s">
        <v>576</v>
      </c>
      <c r="D966" s="298" t="s">
        <v>423</v>
      </c>
      <c r="E966" s="299">
        <v>8</v>
      </c>
      <c r="F966" s="298" t="s">
        <v>644</v>
      </c>
      <c r="G966" s="280">
        <v>272</v>
      </c>
      <c r="H966" s="300" t="s">
        <v>645</v>
      </c>
      <c r="I966" s="300" t="s">
        <v>646</v>
      </c>
      <c r="J966" s="300"/>
      <c r="K966" s="300" t="s">
        <v>109</v>
      </c>
      <c r="L966" s="300"/>
      <c r="M966" s="282" t="str">
        <f>VLOOKUP(G966,'[1]Matriz de Clasificacion'!$H$1:$K$341,4)</f>
        <v>Resultado</v>
      </c>
      <c r="N966" s="310">
        <f t="shared" si="38"/>
        <v>1</v>
      </c>
      <c r="O966" s="302">
        <v>5</v>
      </c>
      <c r="P966" s="438" t="s">
        <v>28</v>
      </c>
      <c r="Q966" s="302" t="s">
        <v>1519</v>
      </c>
      <c r="R966" s="387"/>
      <c r="S966" s="300"/>
      <c r="T966" s="302"/>
      <c r="U966" s="302"/>
      <c r="V966" s="302"/>
      <c r="W966" s="302"/>
      <c r="X966" s="302"/>
      <c r="Y966" s="302"/>
      <c r="Z966" s="299"/>
      <c r="AA966" s="299"/>
      <c r="AB966" s="299"/>
      <c r="AC966" s="299"/>
    </row>
    <row r="967" spans="1:29" s="309" customFormat="1" ht="102" x14ac:dyDescent="0.2">
      <c r="A967" s="304" t="s">
        <v>575</v>
      </c>
      <c r="B967" s="305">
        <v>9</v>
      </c>
      <c r="C967" s="304" t="s">
        <v>576</v>
      </c>
      <c r="D967" s="304" t="s">
        <v>423</v>
      </c>
      <c r="E967" s="305">
        <v>8</v>
      </c>
      <c r="F967" s="304" t="s">
        <v>644</v>
      </c>
      <c r="G967" s="280">
        <v>272</v>
      </c>
      <c r="H967" s="306" t="s">
        <v>645</v>
      </c>
      <c r="I967" s="306" t="s">
        <v>646</v>
      </c>
      <c r="J967" s="306"/>
      <c r="K967" s="306" t="s">
        <v>109</v>
      </c>
      <c r="L967" s="306"/>
      <c r="M967" s="282" t="str">
        <f>VLOOKUP(G967,'[1]Matriz de Clasificacion'!$H$1:$K$341,4)</f>
        <v>Resultado</v>
      </c>
      <c r="N967" s="310">
        <f t="shared" si="38"/>
        <v>1</v>
      </c>
      <c r="O967" s="308">
        <v>4</v>
      </c>
      <c r="P967" s="439" t="s">
        <v>28</v>
      </c>
      <c r="Q967" s="308" t="s">
        <v>1520</v>
      </c>
      <c r="R967" s="352"/>
      <c r="S967" s="306"/>
      <c r="T967" s="308"/>
      <c r="U967" s="308"/>
      <c r="V967" s="308"/>
      <c r="W967" s="308"/>
      <c r="X967" s="308"/>
      <c r="Y967" s="308"/>
      <c r="Z967" s="305"/>
      <c r="AA967" s="305"/>
      <c r="AB967" s="305"/>
      <c r="AC967" s="305"/>
    </row>
    <row r="968" spans="1:29" s="303" customFormat="1" ht="102" x14ac:dyDescent="0.2">
      <c r="A968" s="298" t="s">
        <v>575</v>
      </c>
      <c r="B968" s="299">
        <v>9</v>
      </c>
      <c r="C968" s="298" t="s">
        <v>576</v>
      </c>
      <c r="D968" s="298" t="s">
        <v>423</v>
      </c>
      <c r="E968" s="299">
        <v>8</v>
      </c>
      <c r="F968" s="298" t="s">
        <v>644</v>
      </c>
      <c r="G968" s="280">
        <v>272</v>
      </c>
      <c r="H968" s="300" t="s">
        <v>645</v>
      </c>
      <c r="I968" s="300" t="s">
        <v>646</v>
      </c>
      <c r="J968" s="300"/>
      <c r="K968" s="300" t="s">
        <v>109</v>
      </c>
      <c r="L968" s="300"/>
      <c r="M968" s="282" t="str">
        <f>VLOOKUP(G968,'[1]Matriz de Clasificacion'!$H$1:$K$341,4)</f>
        <v>Resultado</v>
      </c>
      <c r="N968" s="310">
        <f t="shared" si="38"/>
        <v>1</v>
      </c>
      <c r="O968" s="302">
        <v>3</v>
      </c>
      <c r="P968" s="438" t="s">
        <v>28</v>
      </c>
      <c r="Q968" s="302" t="s">
        <v>1521</v>
      </c>
      <c r="R968" s="387"/>
      <c r="S968" s="300"/>
      <c r="T968" s="302"/>
      <c r="U968" s="302"/>
      <c r="V968" s="302"/>
      <c r="W968" s="302"/>
      <c r="X968" s="302"/>
      <c r="Y968" s="302"/>
      <c r="Z968" s="299"/>
      <c r="AA968" s="299"/>
      <c r="AB968" s="299"/>
      <c r="AC968" s="299"/>
    </row>
    <row r="969" spans="1:29" s="309" customFormat="1" ht="102" x14ac:dyDescent="0.2">
      <c r="A969" s="304" t="s">
        <v>575</v>
      </c>
      <c r="B969" s="305">
        <v>9</v>
      </c>
      <c r="C969" s="304" t="s">
        <v>576</v>
      </c>
      <c r="D969" s="304" t="s">
        <v>423</v>
      </c>
      <c r="E969" s="305">
        <v>8</v>
      </c>
      <c r="F969" s="304" t="s">
        <v>644</v>
      </c>
      <c r="G969" s="280">
        <v>272</v>
      </c>
      <c r="H969" s="306" t="s">
        <v>645</v>
      </c>
      <c r="I969" s="306" t="s">
        <v>646</v>
      </c>
      <c r="J969" s="306"/>
      <c r="K969" s="306" t="s">
        <v>109</v>
      </c>
      <c r="L969" s="306"/>
      <c r="M969" s="282" t="str">
        <f>VLOOKUP(G969,'[1]Matriz de Clasificacion'!$H$1:$K$341,4)</f>
        <v>Resultado</v>
      </c>
      <c r="N969" s="310">
        <f t="shared" si="38"/>
        <v>1</v>
      </c>
      <c r="O969" s="308">
        <v>2</v>
      </c>
      <c r="P969" s="439" t="s">
        <v>28</v>
      </c>
      <c r="Q969" s="308" t="s">
        <v>1522</v>
      </c>
      <c r="R969" s="352"/>
      <c r="S969" s="306"/>
      <c r="T969" s="308"/>
      <c r="U969" s="308"/>
      <c r="V969" s="308"/>
      <c r="W969" s="308"/>
      <c r="X969" s="308"/>
      <c r="Y969" s="308"/>
      <c r="Z969" s="305"/>
      <c r="AA969" s="305"/>
      <c r="AB969" s="305"/>
      <c r="AC969" s="305"/>
    </row>
    <row r="970" spans="1:29" s="303" customFormat="1" ht="102" x14ac:dyDescent="0.2">
      <c r="A970" s="298" t="s">
        <v>575</v>
      </c>
      <c r="B970" s="299">
        <v>9</v>
      </c>
      <c r="C970" s="298" t="s">
        <v>576</v>
      </c>
      <c r="D970" s="298" t="s">
        <v>423</v>
      </c>
      <c r="E970" s="299">
        <v>8</v>
      </c>
      <c r="F970" s="298" t="s">
        <v>644</v>
      </c>
      <c r="G970" s="280">
        <v>272</v>
      </c>
      <c r="H970" s="300" t="s">
        <v>645</v>
      </c>
      <c r="I970" s="300" t="s">
        <v>646</v>
      </c>
      <c r="J970" s="300"/>
      <c r="K970" s="300" t="s">
        <v>109</v>
      </c>
      <c r="L970" s="300"/>
      <c r="M970" s="282" t="str">
        <f>VLOOKUP(G970,'[1]Matriz de Clasificacion'!$H$1:$K$341,4)</f>
        <v>Resultado</v>
      </c>
      <c r="N970" s="310">
        <f t="shared" si="38"/>
        <v>1</v>
      </c>
      <c r="O970" s="302">
        <v>1</v>
      </c>
      <c r="P970" s="438" t="s">
        <v>28</v>
      </c>
      <c r="Q970" s="302" t="s">
        <v>1523</v>
      </c>
      <c r="R970" s="387"/>
      <c r="S970" s="300"/>
      <c r="T970" s="302"/>
      <c r="U970" s="302"/>
      <c r="V970" s="302"/>
      <c r="W970" s="302"/>
      <c r="X970" s="302"/>
      <c r="Y970" s="302"/>
      <c r="Z970" s="299"/>
      <c r="AA970" s="299"/>
      <c r="AB970" s="299"/>
      <c r="AC970" s="299"/>
    </row>
    <row r="971" spans="1:29" s="342" customFormat="1" ht="276" x14ac:dyDescent="0.2">
      <c r="A971" s="337" t="s">
        <v>575</v>
      </c>
      <c r="B971" s="338">
        <v>9</v>
      </c>
      <c r="C971" s="337" t="s">
        <v>576</v>
      </c>
      <c r="D971" s="337" t="s">
        <v>423</v>
      </c>
      <c r="E971" s="338">
        <v>8</v>
      </c>
      <c r="F971" s="337" t="s">
        <v>644</v>
      </c>
      <c r="G971" s="280">
        <v>273</v>
      </c>
      <c r="H971" s="339" t="s">
        <v>647</v>
      </c>
      <c r="I971" s="339" t="s">
        <v>648</v>
      </c>
      <c r="J971" s="339"/>
      <c r="K971" s="339" t="s">
        <v>109</v>
      </c>
      <c r="L971" s="339"/>
      <c r="M971" s="282" t="str">
        <f>VLOOKUP(G971,'[1]Matriz de Clasificacion'!$H$1:$K$341,4)</f>
        <v>Resultado</v>
      </c>
      <c r="N971" s="310">
        <f t="shared" si="38"/>
        <v>1</v>
      </c>
      <c r="O971" s="339" t="s">
        <v>1197</v>
      </c>
      <c r="P971" s="339" t="s">
        <v>6</v>
      </c>
      <c r="Q971" s="339" t="s">
        <v>1524</v>
      </c>
      <c r="R971" s="340"/>
      <c r="S971" s="339" t="s">
        <v>1530</v>
      </c>
      <c r="T971" s="339" t="s">
        <v>1016</v>
      </c>
      <c r="U971" s="339" t="s">
        <v>1017</v>
      </c>
      <c r="V971" s="341"/>
      <c r="W971" s="341"/>
      <c r="X971" s="341"/>
      <c r="Y971" s="341"/>
      <c r="Z971" s="338"/>
      <c r="AA971" s="338"/>
      <c r="AB971" s="338"/>
      <c r="AC971" s="338"/>
    </row>
    <row r="972" spans="1:29" s="336" customFormat="1" ht="102" x14ac:dyDescent="0.2">
      <c r="A972" s="331" t="s">
        <v>575</v>
      </c>
      <c r="B972" s="332">
        <v>9</v>
      </c>
      <c r="C972" s="331" t="s">
        <v>576</v>
      </c>
      <c r="D972" s="331" t="s">
        <v>423</v>
      </c>
      <c r="E972" s="332">
        <v>8</v>
      </c>
      <c r="F972" s="331" t="s">
        <v>644</v>
      </c>
      <c r="G972" s="280">
        <v>273</v>
      </c>
      <c r="H972" s="333" t="s">
        <v>647</v>
      </c>
      <c r="I972" s="333" t="s">
        <v>648</v>
      </c>
      <c r="J972" s="333"/>
      <c r="K972" s="333" t="s">
        <v>109</v>
      </c>
      <c r="L972" s="333"/>
      <c r="M972" s="282" t="str">
        <f>VLOOKUP(G972,'[1]Matriz de Clasificacion'!$H$1:$K$341,4)</f>
        <v>Resultado</v>
      </c>
      <c r="N972" s="310">
        <f t="shared" ref="N972:N1035" si="39">IF((LEN(Q972)&gt;0),1,0)</f>
        <v>1</v>
      </c>
      <c r="O972" s="335">
        <v>2</v>
      </c>
      <c r="P972" s="335" t="s">
        <v>6</v>
      </c>
      <c r="Q972" s="335" t="s">
        <v>1525</v>
      </c>
      <c r="R972" s="377"/>
      <c r="S972" s="333" t="s">
        <v>1018</v>
      </c>
      <c r="T972" s="335"/>
      <c r="U972" s="335"/>
      <c r="V972" s="335"/>
      <c r="W972" s="335"/>
      <c r="X972" s="335"/>
      <c r="Y972" s="335"/>
      <c r="Z972" s="332"/>
      <c r="AA972" s="332"/>
      <c r="AB972" s="332"/>
      <c r="AC972" s="332"/>
    </row>
    <row r="973" spans="1:29" s="342" customFormat="1" ht="102" x14ac:dyDescent="0.2">
      <c r="A973" s="337" t="s">
        <v>575</v>
      </c>
      <c r="B973" s="338">
        <v>9</v>
      </c>
      <c r="C973" s="337" t="s">
        <v>576</v>
      </c>
      <c r="D973" s="337" t="s">
        <v>423</v>
      </c>
      <c r="E973" s="338">
        <v>8</v>
      </c>
      <c r="F973" s="337" t="s">
        <v>644</v>
      </c>
      <c r="G973" s="280">
        <v>273</v>
      </c>
      <c r="H973" s="339" t="s">
        <v>647</v>
      </c>
      <c r="I973" s="339" t="s">
        <v>648</v>
      </c>
      <c r="J973" s="339"/>
      <c r="K973" s="339" t="s">
        <v>109</v>
      </c>
      <c r="L973" s="339"/>
      <c r="M973" s="282" t="str">
        <f>VLOOKUP(G973,'[1]Matriz de Clasificacion'!$H$1:$K$341,4)</f>
        <v>Resultado</v>
      </c>
      <c r="N973" s="310">
        <f t="shared" si="39"/>
        <v>1</v>
      </c>
      <c r="O973" s="341">
        <v>1</v>
      </c>
      <c r="P973" s="341" t="s">
        <v>6</v>
      </c>
      <c r="Q973" s="341" t="s">
        <v>1526</v>
      </c>
      <c r="R973" s="378"/>
      <c r="S973" s="339"/>
      <c r="T973" s="341"/>
      <c r="U973" s="341"/>
      <c r="V973" s="341"/>
      <c r="W973" s="341"/>
      <c r="X973" s="341"/>
      <c r="Y973" s="341"/>
      <c r="Z973" s="338"/>
      <c r="AA973" s="338"/>
      <c r="AB973" s="338"/>
      <c r="AC973" s="338"/>
    </row>
    <row r="974" spans="1:29" s="336" customFormat="1" ht="102" x14ac:dyDescent="0.2">
      <c r="A974" s="331" t="s">
        <v>575</v>
      </c>
      <c r="B974" s="332">
        <v>9</v>
      </c>
      <c r="C974" s="331" t="s">
        <v>576</v>
      </c>
      <c r="D974" s="331" t="s">
        <v>423</v>
      </c>
      <c r="E974" s="332">
        <v>8</v>
      </c>
      <c r="F974" s="331" t="s">
        <v>644</v>
      </c>
      <c r="G974" s="280">
        <v>273</v>
      </c>
      <c r="H974" s="333" t="s">
        <v>647</v>
      </c>
      <c r="I974" s="333" t="s">
        <v>648</v>
      </c>
      <c r="J974" s="333"/>
      <c r="K974" s="333" t="s">
        <v>109</v>
      </c>
      <c r="L974" s="333"/>
      <c r="M974" s="282" t="str">
        <f>VLOOKUP(G974,'[1]Matriz de Clasificacion'!$H$1:$K$341,4)</f>
        <v>Resultado</v>
      </c>
      <c r="N974" s="310">
        <f t="shared" si="39"/>
        <v>1</v>
      </c>
      <c r="O974" s="335">
        <v>3</v>
      </c>
      <c r="P974" s="335" t="s">
        <v>91</v>
      </c>
      <c r="Q974" s="335" t="s">
        <v>1527</v>
      </c>
      <c r="R974" s="377"/>
      <c r="S974" s="333"/>
      <c r="T974" s="335"/>
      <c r="U974" s="335"/>
      <c r="V974" s="335"/>
      <c r="W974" s="335"/>
      <c r="X974" s="335"/>
      <c r="Y974" s="335"/>
      <c r="Z974" s="332"/>
      <c r="AA974" s="332"/>
      <c r="AB974" s="332"/>
      <c r="AC974" s="332"/>
    </row>
    <row r="975" spans="1:29" s="342" customFormat="1" ht="102" x14ac:dyDescent="0.2">
      <c r="A975" s="337" t="s">
        <v>575</v>
      </c>
      <c r="B975" s="338">
        <v>9</v>
      </c>
      <c r="C975" s="337" t="s">
        <v>576</v>
      </c>
      <c r="D975" s="337" t="s">
        <v>423</v>
      </c>
      <c r="E975" s="338">
        <v>8</v>
      </c>
      <c r="F975" s="337" t="s">
        <v>644</v>
      </c>
      <c r="G975" s="280">
        <v>273</v>
      </c>
      <c r="H975" s="339" t="s">
        <v>647</v>
      </c>
      <c r="I975" s="339" t="s">
        <v>648</v>
      </c>
      <c r="J975" s="339"/>
      <c r="K975" s="339" t="s">
        <v>109</v>
      </c>
      <c r="L975" s="339"/>
      <c r="M975" s="282" t="str">
        <f>VLOOKUP(G975,'[1]Matriz de Clasificacion'!$H$1:$K$341,4)</f>
        <v>Resultado</v>
      </c>
      <c r="N975" s="310">
        <f t="shared" si="39"/>
        <v>1</v>
      </c>
      <c r="O975" s="341">
        <v>2</v>
      </c>
      <c r="P975" s="341" t="s">
        <v>91</v>
      </c>
      <c r="Q975" s="341" t="s">
        <v>1528</v>
      </c>
      <c r="R975" s="378"/>
      <c r="S975" s="339"/>
      <c r="T975" s="341"/>
      <c r="U975" s="341"/>
      <c r="V975" s="341"/>
      <c r="W975" s="341"/>
      <c r="X975" s="341"/>
      <c r="Y975" s="341"/>
      <c r="Z975" s="338"/>
      <c r="AA975" s="338"/>
      <c r="AB975" s="338"/>
      <c r="AC975" s="338"/>
    </row>
    <row r="976" spans="1:29" s="336" customFormat="1" ht="102" x14ac:dyDescent="0.2">
      <c r="A976" s="331" t="s">
        <v>575</v>
      </c>
      <c r="B976" s="332">
        <v>9</v>
      </c>
      <c r="C976" s="331" t="s">
        <v>576</v>
      </c>
      <c r="D976" s="331" t="s">
        <v>423</v>
      </c>
      <c r="E976" s="332">
        <v>8</v>
      </c>
      <c r="F976" s="331" t="s">
        <v>644</v>
      </c>
      <c r="G976" s="280">
        <v>273</v>
      </c>
      <c r="H976" s="333" t="s">
        <v>647</v>
      </c>
      <c r="I976" s="333" t="s">
        <v>648</v>
      </c>
      <c r="J976" s="333"/>
      <c r="K976" s="333" t="s">
        <v>109</v>
      </c>
      <c r="L976" s="333"/>
      <c r="M976" s="282" t="str">
        <f>VLOOKUP(G976,'[1]Matriz de Clasificacion'!$H$1:$K$341,4)</f>
        <v>Resultado</v>
      </c>
      <c r="N976" s="310">
        <f t="shared" si="39"/>
        <v>1</v>
      </c>
      <c r="O976" s="335">
        <v>1</v>
      </c>
      <c r="P976" s="335" t="s">
        <v>91</v>
      </c>
      <c r="Q976" s="335" t="s">
        <v>1529</v>
      </c>
      <c r="R976" s="377"/>
      <c r="S976" s="333"/>
      <c r="T976" s="335"/>
      <c r="U976" s="335"/>
      <c r="V976" s="335"/>
      <c r="W976" s="335"/>
      <c r="X976" s="335"/>
      <c r="Y976" s="335"/>
      <c r="Z976" s="332"/>
      <c r="AA976" s="332"/>
      <c r="AB976" s="332"/>
      <c r="AC976" s="332"/>
    </row>
    <row r="977" spans="1:29" s="342" customFormat="1" ht="102" x14ac:dyDescent="0.2">
      <c r="A977" s="337" t="s">
        <v>575</v>
      </c>
      <c r="B977" s="338">
        <v>9</v>
      </c>
      <c r="C977" s="337" t="s">
        <v>576</v>
      </c>
      <c r="D977" s="337" t="s">
        <v>423</v>
      </c>
      <c r="E977" s="338">
        <v>8</v>
      </c>
      <c r="F977" s="337" t="s">
        <v>644</v>
      </c>
      <c r="G977" s="280">
        <v>273</v>
      </c>
      <c r="H977" s="339" t="s">
        <v>647</v>
      </c>
      <c r="I977" s="339" t="s">
        <v>648</v>
      </c>
      <c r="J977" s="339"/>
      <c r="K977" s="339" t="s">
        <v>109</v>
      </c>
      <c r="L977" s="339"/>
      <c r="M977" s="282" t="str">
        <f>VLOOKUP(G977,'[1]Matriz de Clasificacion'!$H$1:$K$341,4)</f>
        <v>Resultado</v>
      </c>
      <c r="N977" s="310">
        <f t="shared" si="39"/>
        <v>1</v>
      </c>
      <c r="O977" s="341">
        <v>5</v>
      </c>
      <c r="P977" s="341" t="s">
        <v>28</v>
      </c>
      <c r="Q977" s="339" t="s">
        <v>1018</v>
      </c>
      <c r="R977" s="378"/>
      <c r="S977" s="339"/>
      <c r="T977" s="341"/>
      <c r="U977" s="341"/>
      <c r="V977" s="341"/>
      <c r="W977" s="341"/>
      <c r="X977" s="341"/>
      <c r="Y977" s="341"/>
      <c r="Z977" s="338"/>
      <c r="AA977" s="338"/>
      <c r="AB977" s="338"/>
      <c r="AC977" s="338"/>
    </row>
    <row r="978" spans="1:29" s="336" customFormat="1" ht="102" x14ac:dyDescent="0.2">
      <c r="A978" s="331" t="s">
        <v>575</v>
      </c>
      <c r="B978" s="332">
        <v>9</v>
      </c>
      <c r="C978" s="331" t="s">
        <v>576</v>
      </c>
      <c r="D978" s="331" t="s">
        <v>423</v>
      </c>
      <c r="E978" s="332">
        <v>8</v>
      </c>
      <c r="F978" s="331" t="s">
        <v>644</v>
      </c>
      <c r="G978" s="280">
        <v>273</v>
      </c>
      <c r="H978" s="333" t="s">
        <v>647</v>
      </c>
      <c r="I978" s="333" t="s">
        <v>648</v>
      </c>
      <c r="J978" s="333"/>
      <c r="K978" s="333" t="s">
        <v>109</v>
      </c>
      <c r="L978" s="333"/>
      <c r="M978" s="282" t="str">
        <f>VLOOKUP(G978,'[1]Matriz de Clasificacion'!$H$1:$K$341,4)</f>
        <v>Resultado</v>
      </c>
      <c r="N978" s="310">
        <f t="shared" si="39"/>
        <v>1</v>
      </c>
      <c r="O978" s="335">
        <v>4</v>
      </c>
      <c r="P978" s="335" t="s">
        <v>28</v>
      </c>
      <c r="Q978" s="335" t="s">
        <v>1531</v>
      </c>
      <c r="R978" s="377"/>
      <c r="S978" s="333"/>
      <c r="T978" s="335"/>
      <c r="U978" s="335"/>
      <c r="V978" s="335"/>
      <c r="W978" s="335"/>
      <c r="X978" s="335"/>
      <c r="Y978" s="335"/>
      <c r="Z978" s="332"/>
      <c r="AA978" s="332"/>
      <c r="AB978" s="332"/>
      <c r="AC978" s="332"/>
    </row>
    <row r="979" spans="1:29" s="342" customFormat="1" ht="102" x14ac:dyDescent="0.2">
      <c r="A979" s="337" t="s">
        <v>575</v>
      </c>
      <c r="B979" s="338">
        <v>9</v>
      </c>
      <c r="C979" s="337" t="s">
        <v>576</v>
      </c>
      <c r="D979" s="337" t="s">
        <v>423</v>
      </c>
      <c r="E979" s="338">
        <v>8</v>
      </c>
      <c r="F979" s="337" t="s">
        <v>644</v>
      </c>
      <c r="G979" s="280">
        <v>273</v>
      </c>
      <c r="H979" s="339" t="s">
        <v>647</v>
      </c>
      <c r="I979" s="339" t="s">
        <v>648</v>
      </c>
      <c r="J979" s="339"/>
      <c r="K979" s="339" t="s">
        <v>109</v>
      </c>
      <c r="L979" s="339"/>
      <c r="M979" s="282" t="str">
        <f>VLOOKUP(G979,'[1]Matriz de Clasificacion'!$H$1:$K$341,4)</f>
        <v>Resultado</v>
      </c>
      <c r="N979" s="310">
        <f t="shared" si="39"/>
        <v>1</v>
      </c>
      <c r="O979" s="341">
        <v>3</v>
      </c>
      <c r="P979" s="341" t="s">
        <v>28</v>
      </c>
      <c r="Q979" s="341" t="s">
        <v>1532</v>
      </c>
      <c r="R979" s="378"/>
      <c r="S979" s="339"/>
      <c r="T979" s="341"/>
      <c r="U979" s="341"/>
      <c r="V979" s="341"/>
      <c r="W979" s="341"/>
      <c r="X979" s="341"/>
      <c r="Y979" s="341"/>
      <c r="Z979" s="338"/>
      <c r="AA979" s="338"/>
      <c r="AB979" s="338"/>
      <c r="AC979" s="338"/>
    </row>
    <row r="980" spans="1:29" s="336" customFormat="1" ht="102" x14ac:dyDescent="0.2">
      <c r="A980" s="331" t="s">
        <v>575</v>
      </c>
      <c r="B980" s="332">
        <v>9</v>
      </c>
      <c r="C980" s="331" t="s">
        <v>576</v>
      </c>
      <c r="D980" s="331" t="s">
        <v>423</v>
      </c>
      <c r="E980" s="332">
        <v>8</v>
      </c>
      <c r="F980" s="331" t="s">
        <v>644</v>
      </c>
      <c r="G980" s="280">
        <v>273</v>
      </c>
      <c r="H980" s="333" t="s">
        <v>647</v>
      </c>
      <c r="I980" s="333" t="s">
        <v>648</v>
      </c>
      <c r="J980" s="333"/>
      <c r="K980" s="333" t="s">
        <v>109</v>
      </c>
      <c r="L980" s="333"/>
      <c r="M980" s="282" t="str">
        <f>VLOOKUP(G980,'[1]Matriz de Clasificacion'!$H$1:$K$341,4)</f>
        <v>Resultado</v>
      </c>
      <c r="N980" s="310">
        <f t="shared" si="39"/>
        <v>1</v>
      </c>
      <c r="O980" s="335">
        <v>2</v>
      </c>
      <c r="P980" s="335" t="s">
        <v>28</v>
      </c>
      <c r="Q980" s="335" t="s">
        <v>1533</v>
      </c>
      <c r="R980" s="377"/>
      <c r="S980" s="333"/>
      <c r="T980" s="335"/>
      <c r="U980" s="335"/>
      <c r="V980" s="335"/>
      <c r="W980" s="335"/>
      <c r="X980" s="335"/>
      <c r="Y980" s="335"/>
      <c r="Z980" s="332"/>
      <c r="AA980" s="332"/>
      <c r="AB980" s="332"/>
      <c r="AC980" s="332"/>
    </row>
    <row r="981" spans="1:29" s="342" customFormat="1" ht="102" x14ac:dyDescent="0.2">
      <c r="A981" s="337" t="s">
        <v>575</v>
      </c>
      <c r="B981" s="338">
        <v>9</v>
      </c>
      <c r="C981" s="337" t="s">
        <v>576</v>
      </c>
      <c r="D981" s="337" t="s">
        <v>423</v>
      </c>
      <c r="E981" s="338">
        <v>8</v>
      </c>
      <c r="F981" s="337" t="s">
        <v>644</v>
      </c>
      <c r="G981" s="280">
        <v>273</v>
      </c>
      <c r="H981" s="339" t="s">
        <v>647</v>
      </c>
      <c r="I981" s="339" t="s">
        <v>648</v>
      </c>
      <c r="J981" s="339"/>
      <c r="K981" s="339" t="s">
        <v>109</v>
      </c>
      <c r="L981" s="339"/>
      <c r="M981" s="282" t="str">
        <f>VLOOKUP(G981,'[1]Matriz de Clasificacion'!$H$1:$K$341,4)</f>
        <v>Resultado</v>
      </c>
      <c r="N981" s="310">
        <f t="shared" si="39"/>
        <v>1</v>
      </c>
      <c r="O981" s="341">
        <v>1</v>
      </c>
      <c r="P981" s="341" t="s">
        <v>28</v>
      </c>
      <c r="Q981" s="341" t="s">
        <v>1534</v>
      </c>
      <c r="R981" s="378"/>
      <c r="S981" s="339"/>
      <c r="T981" s="341"/>
      <c r="U981" s="341"/>
      <c r="V981" s="341"/>
      <c r="W981" s="341"/>
      <c r="X981" s="341"/>
      <c r="Y981" s="341"/>
      <c r="Z981" s="338"/>
      <c r="AA981" s="338"/>
      <c r="AB981" s="338"/>
      <c r="AC981" s="338"/>
    </row>
    <row r="982" spans="1:29" s="303" customFormat="1" ht="120" x14ac:dyDescent="0.2">
      <c r="A982" s="298" t="s">
        <v>575</v>
      </c>
      <c r="B982" s="299">
        <v>9</v>
      </c>
      <c r="C982" s="298" t="s">
        <v>576</v>
      </c>
      <c r="D982" s="298" t="s">
        <v>423</v>
      </c>
      <c r="E982" s="299">
        <v>8</v>
      </c>
      <c r="F982" s="298" t="s">
        <v>644</v>
      </c>
      <c r="G982" s="280">
        <v>274</v>
      </c>
      <c r="H982" s="300" t="s">
        <v>649</v>
      </c>
      <c r="I982" s="300" t="s">
        <v>650</v>
      </c>
      <c r="J982" s="300"/>
      <c r="K982" s="300" t="s">
        <v>109</v>
      </c>
      <c r="L982" s="300"/>
      <c r="M982" s="282" t="str">
        <f>VLOOKUP(G982,'[1]Matriz de Clasificacion'!$H$1:$K$341,4)</f>
        <v>Resultado</v>
      </c>
      <c r="N982" s="310">
        <f t="shared" si="39"/>
        <v>1</v>
      </c>
      <c r="O982" s="300" t="s">
        <v>1198</v>
      </c>
      <c r="P982" s="300" t="s">
        <v>6</v>
      </c>
      <c r="Q982" s="300" t="s">
        <v>1455</v>
      </c>
      <c r="R982" s="301"/>
      <c r="S982" s="300" t="s">
        <v>1019</v>
      </c>
      <c r="T982" s="300" t="s">
        <v>1020</v>
      </c>
      <c r="U982" s="300" t="s">
        <v>1021</v>
      </c>
      <c r="V982" s="302"/>
      <c r="W982" s="302"/>
      <c r="X982" s="302"/>
      <c r="Y982" s="302"/>
      <c r="Z982" s="299"/>
      <c r="AA982" s="299"/>
      <c r="AB982" s="299"/>
      <c r="AC982" s="299"/>
    </row>
    <row r="983" spans="1:29" s="309" customFormat="1" ht="102" x14ac:dyDescent="0.2">
      <c r="A983" s="304" t="s">
        <v>575</v>
      </c>
      <c r="B983" s="305">
        <v>9</v>
      </c>
      <c r="C983" s="304" t="s">
        <v>576</v>
      </c>
      <c r="D983" s="304" t="s">
        <v>423</v>
      </c>
      <c r="E983" s="305">
        <v>8</v>
      </c>
      <c r="F983" s="304" t="s">
        <v>644</v>
      </c>
      <c r="G983" s="280">
        <v>274</v>
      </c>
      <c r="H983" s="306" t="s">
        <v>649</v>
      </c>
      <c r="I983" s="306" t="s">
        <v>650</v>
      </c>
      <c r="J983" s="306"/>
      <c r="K983" s="306" t="s">
        <v>109</v>
      </c>
      <c r="L983" s="306"/>
      <c r="M983" s="282" t="str">
        <f>VLOOKUP(G983,'[1]Matriz de Clasificacion'!$H$1:$K$341,4)</f>
        <v>Resultado</v>
      </c>
      <c r="N983" s="310">
        <f t="shared" si="39"/>
        <v>1</v>
      </c>
      <c r="O983" s="306" t="s">
        <v>1197</v>
      </c>
      <c r="P983" s="306" t="s">
        <v>6</v>
      </c>
      <c r="Q983" s="306" t="s">
        <v>1535</v>
      </c>
      <c r="R983" s="307"/>
      <c r="S983" s="306"/>
      <c r="T983" s="306"/>
      <c r="U983" s="306"/>
      <c r="V983" s="308"/>
      <c r="W983" s="308"/>
      <c r="X983" s="308"/>
      <c r="Y983" s="308"/>
      <c r="Z983" s="305"/>
      <c r="AA983" s="305"/>
      <c r="AB983" s="305"/>
      <c r="AC983" s="305"/>
    </row>
    <row r="984" spans="1:29" s="303" customFormat="1" ht="102" x14ac:dyDescent="0.2">
      <c r="A984" s="298" t="s">
        <v>575</v>
      </c>
      <c r="B984" s="299">
        <v>9</v>
      </c>
      <c r="C984" s="298" t="s">
        <v>576</v>
      </c>
      <c r="D984" s="298" t="s">
        <v>423</v>
      </c>
      <c r="E984" s="299">
        <v>8</v>
      </c>
      <c r="F984" s="298" t="s">
        <v>644</v>
      </c>
      <c r="G984" s="280">
        <v>274</v>
      </c>
      <c r="H984" s="300" t="s">
        <v>649</v>
      </c>
      <c r="I984" s="300" t="s">
        <v>650</v>
      </c>
      <c r="J984" s="300"/>
      <c r="K984" s="300" t="s">
        <v>109</v>
      </c>
      <c r="L984" s="300"/>
      <c r="M984" s="282" t="str">
        <f>VLOOKUP(G984,'[1]Matriz de Clasificacion'!$H$1:$K$341,4)</f>
        <v>Resultado</v>
      </c>
      <c r="N984" s="310">
        <f t="shared" si="39"/>
        <v>1</v>
      </c>
      <c r="O984" s="300" t="s">
        <v>1196</v>
      </c>
      <c r="P984" s="300" t="s">
        <v>6</v>
      </c>
      <c r="Q984" s="300" t="s">
        <v>1536</v>
      </c>
      <c r="R984" s="301"/>
      <c r="S984" s="300"/>
      <c r="T984" s="300"/>
      <c r="U984" s="300"/>
      <c r="V984" s="302"/>
      <c r="W984" s="302"/>
      <c r="X984" s="302"/>
      <c r="Y984" s="302"/>
      <c r="Z984" s="299"/>
      <c r="AA984" s="299"/>
      <c r="AB984" s="299"/>
      <c r="AC984" s="299"/>
    </row>
    <row r="985" spans="1:29" s="309" customFormat="1" ht="102" x14ac:dyDescent="0.2">
      <c r="A985" s="304" t="s">
        <v>575</v>
      </c>
      <c r="B985" s="305">
        <v>9</v>
      </c>
      <c r="C985" s="304" t="s">
        <v>576</v>
      </c>
      <c r="D985" s="304" t="s">
        <v>423</v>
      </c>
      <c r="E985" s="305">
        <v>8</v>
      </c>
      <c r="F985" s="304" t="s">
        <v>644</v>
      </c>
      <c r="G985" s="280">
        <v>274</v>
      </c>
      <c r="H985" s="306" t="s">
        <v>649</v>
      </c>
      <c r="I985" s="306" t="s">
        <v>650</v>
      </c>
      <c r="J985" s="306"/>
      <c r="K985" s="306" t="s">
        <v>109</v>
      </c>
      <c r="L985" s="306"/>
      <c r="M985" s="282" t="str">
        <f>VLOOKUP(G985,'[1]Matriz de Clasificacion'!$H$1:$K$341,4)</f>
        <v>Resultado</v>
      </c>
      <c r="N985" s="310">
        <f t="shared" si="39"/>
        <v>1</v>
      </c>
      <c r="O985" s="306" t="s">
        <v>1195</v>
      </c>
      <c r="P985" s="306" t="s">
        <v>6</v>
      </c>
      <c r="Q985" s="306" t="s">
        <v>1537</v>
      </c>
      <c r="R985" s="307"/>
      <c r="S985" s="306"/>
      <c r="T985" s="306"/>
      <c r="U985" s="306"/>
      <c r="V985" s="308"/>
      <c r="W985" s="308"/>
      <c r="X985" s="308"/>
      <c r="Y985" s="308"/>
      <c r="Z985" s="305"/>
      <c r="AA985" s="305"/>
      <c r="AB985" s="305"/>
      <c r="AC985" s="305"/>
    </row>
    <row r="986" spans="1:29" s="303" customFormat="1" ht="102" x14ac:dyDescent="0.2">
      <c r="A986" s="298" t="s">
        <v>575</v>
      </c>
      <c r="B986" s="299">
        <v>9</v>
      </c>
      <c r="C986" s="298" t="s">
        <v>576</v>
      </c>
      <c r="D986" s="298" t="s">
        <v>423</v>
      </c>
      <c r="E986" s="299">
        <v>8</v>
      </c>
      <c r="F986" s="298" t="s">
        <v>644</v>
      </c>
      <c r="G986" s="280">
        <v>274</v>
      </c>
      <c r="H986" s="300" t="s">
        <v>649</v>
      </c>
      <c r="I986" s="300" t="s">
        <v>650</v>
      </c>
      <c r="J986" s="300"/>
      <c r="K986" s="300" t="s">
        <v>109</v>
      </c>
      <c r="L986" s="300"/>
      <c r="M986" s="282" t="str">
        <f>VLOOKUP(G986,'[1]Matriz de Clasificacion'!$H$1:$K$341,4)</f>
        <v>Resultado</v>
      </c>
      <c r="N986" s="310">
        <f t="shared" si="39"/>
        <v>1</v>
      </c>
      <c r="O986" s="300" t="s">
        <v>1195</v>
      </c>
      <c r="P986" s="300" t="s">
        <v>91</v>
      </c>
      <c r="Q986" s="300" t="s">
        <v>1537</v>
      </c>
      <c r="R986" s="301"/>
      <c r="S986" s="300"/>
      <c r="T986" s="300"/>
      <c r="U986" s="300"/>
      <c r="V986" s="302"/>
      <c r="W986" s="302"/>
      <c r="X986" s="302"/>
      <c r="Y986" s="302"/>
      <c r="Z986" s="299"/>
      <c r="AA986" s="299"/>
      <c r="AB986" s="299"/>
      <c r="AC986" s="299"/>
    </row>
    <row r="987" spans="1:29" s="309" customFormat="1" ht="102" x14ac:dyDescent="0.2">
      <c r="A987" s="304" t="s">
        <v>575</v>
      </c>
      <c r="B987" s="305">
        <v>9</v>
      </c>
      <c r="C987" s="304" t="s">
        <v>576</v>
      </c>
      <c r="D987" s="304" t="s">
        <v>423</v>
      </c>
      <c r="E987" s="305">
        <v>8</v>
      </c>
      <c r="F987" s="304" t="s">
        <v>644</v>
      </c>
      <c r="G987" s="280">
        <v>274</v>
      </c>
      <c r="H987" s="306" t="s">
        <v>649</v>
      </c>
      <c r="I987" s="306" t="s">
        <v>650</v>
      </c>
      <c r="J987" s="306"/>
      <c r="K987" s="306" t="s">
        <v>109</v>
      </c>
      <c r="L987" s="306"/>
      <c r="M987" s="282" t="str">
        <f>VLOOKUP(G987,'[1]Matriz de Clasificacion'!$H$1:$K$341,4)</f>
        <v>Resultado</v>
      </c>
      <c r="N987" s="310">
        <f t="shared" si="39"/>
        <v>1</v>
      </c>
      <c r="O987" s="306" t="s">
        <v>1197</v>
      </c>
      <c r="P987" s="306" t="s">
        <v>28</v>
      </c>
      <c r="Q987" s="306" t="s">
        <v>1538</v>
      </c>
      <c r="R987" s="307"/>
      <c r="S987" s="306"/>
      <c r="T987" s="306"/>
      <c r="U987" s="306"/>
      <c r="V987" s="308"/>
      <c r="W987" s="308"/>
      <c r="X987" s="308"/>
      <c r="Y987" s="308"/>
      <c r="Z987" s="305"/>
      <c r="AA987" s="305"/>
      <c r="AB987" s="305"/>
      <c r="AC987" s="305"/>
    </row>
    <row r="988" spans="1:29" s="303" customFormat="1" ht="102" x14ac:dyDescent="0.2">
      <c r="A988" s="298" t="s">
        <v>575</v>
      </c>
      <c r="B988" s="299">
        <v>9</v>
      </c>
      <c r="C988" s="298" t="s">
        <v>576</v>
      </c>
      <c r="D988" s="298" t="s">
        <v>423</v>
      </c>
      <c r="E988" s="299">
        <v>8</v>
      </c>
      <c r="F988" s="298" t="s">
        <v>644</v>
      </c>
      <c r="G988" s="280">
        <v>274</v>
      </c>
      <c r="H988" s="300" t="s">
        <v>649</v>
      </c>
      <c r="I988" s="300" t="s">
        <v>650</v>
      </c>
      <c r="J988" s="300"/>
      <c r="K988" s="300" t="s">
        <v>109</v>
      </c>
      <c r="L988" s="300"/>
      <c r="M988" s="282" t="str">
        <f>VLOOKUP(G988,'[1]Matriz de Clasificacion'!$H$1:$K$341,4)</f>
        <v>Resultado</v>
      </c>
      <c r="N988" s="310">
        <f t="shared" si="39"/>
        <v>1</v>
      </c>
      <c r="O988" s="300" t="s">
        <v>1196</v>
      </c>
      <c r="P988" s="300" t="s">
        <v>28</v>
      </c>
      <c r="Q988" s="300" t="s">
        <v>1539</v>
      </c>
      <c r="R988" s="301"/>
      <c r="S988" s="300"/>
      <c r="T988" s="300"/>
      <c r="U988" s="300"/>
      <c r="V988" s="302"/>
      <c r="W988" s="302"/>
      <c r="X988" s="302"/>
      <c r="Y988" s="302"/>
      <c r="Z988" s="299"/>
      <c r="AA988" s="299"/>
      <c r="AB988" s="299"/>
      <c r="AC988" s="299"/>
    </row>
    <row r="989" spans="1:29" s="309" customFormat="1" ht="102" x14ac:dyDescent="0.2">
      <c r="A989" s="304" t="s">
        <v>575</v>
      </c>
      <c r="B989" s="305">
        <v>9</v>
      </c>
      <c r="C989" s="304" t="s">
        <v>576</v>
      </c>
      <c r="D989" s="304" t="s">
        <v>423</v>
      </c>
      <c r="E989" s="305">
        <v>8</v>
      </c>
      <c r="F989" s="304" t="s">
        <v>644</v>
      </c>
      <c r="G989" s="280">
        <v>274</v>
      </c>
      <c r="H989" s="306" t="s">
        <v>649</v>
      </c>
      <c r="I989" s="306" t="s">
        <v>650</v>
      </c>
      <c r="J989" s="306"/>
      <c r="K989" s="306" t="s">
        <v>109</v>
      </c>
      <c r="L989" s="306"/>
      <c r="M989" s="282" t="str">
        <f>VLOOKUP(G989,'[1]Matriz de Clasificacion'!$H$1:$K$341,4)</f>
        <v>Resultado</v>
      </c>
      <c r="N989" s="310">
        <f t="shared" si="39"/>
        <v>1</v>
      </c>
      <c r="O989" s="306" t="s">
        <v>1195</v>
      </c>
      <c r="P989" s="306" t="s">
        <v>28</v>
      </c>
      <c r="Q989" s="306" t="s">
        <v>1540</v>
      </c>
      <c r="R989" s="307"/>
      <c r="S989" s="306"/>
      <c r="T989" s="306"/>
      <c r="U989" s="306"/>
      <c r="V989" s="308"/>
      <c r="W989" s="308"/>
      <c r="X989" s="308"/>
      <c r="Y989" s="308"/>
      <c r="Z989" s="305"/>
      <c r="AA989" s="305"/>
      <c r="AB989" s="305"/>
      <c r="AC989" s="305"/>
    </row>
    <row r="990" spans="1:29" s="336" customFormat="1" ht="102" x14ac:dyDescent="0.2">
      <c r="A990" s="331" t="s">
        <v>575</v>
      </c>
      <c r="B990" s="332">
        <v>9</v>
      </c>
      <c r="C990" s="331" t="s">
        <v>576</v>
      </c>
      <c r="D990" s="331" t="s">
        <v>423</v>
      </c>
      <c r="E990" s="332">
        <v>8</v>
      </c>
      <c r="F990" s="331" t="s">
        <v>644</v>
      </c>
      <c r="G990" s="280">
        <v>275</v>
      </c>
      <c r="H990" s="333" t="s">
        <v>651</v>
      </c>
      <c r="I990" s="333" t="s">
        <v>652</v>
      </c>
      <c r="J990" s="333" t="s">
        <v>1287</v>
      </c>
      <c r="K990" s="333" t="s">
        <v>109</v>
      </c>
      <c r="L990" s="333" t="s">
        <v>109</v>
      </c>
      <c r="M990" s="282" t="str">
        <f>VLOOKUP(G990,'[1]Matriz de Clasificacion'!$H$1:$K$341,4)</f>
        <v>Proceso</v>
      </c>
      <c r="N990" s="310">
        <f t="shared" si="39"/>
        <v>0</v>
      </c>
      <c r="O990" s="333"/>
      <c r="P990" s="333"/>
      <c r="Q990" s="333"/>
      <c r="R990" s="334"/>
      <c r="S990" s="335"/>
      <c r="T990" s="335"/>
      <c r="U990" s="335"/>
      <c r="V990" s="335"/>
      <c r="W990" s="335"/>
      <c r="X990" s="335"/>
      <c r="Y990" s="335"/>
      <c r="Z990" s="332"/>
      <c r="AA990" s="332"/>
      <c r="AB990" s="332"/>
      <c r="AC990" s="332"/>
    </row>
    <row r="991" spans="1:29" s="342" customFormat="1" ht="102" x14ac:dyDescent="0.2">
      <c r="A991" s="337" t="s">
        <v>575</v>
      </c>
      <c r="B991" s="338">
        <v>9</v>
      </c>
      <c r="C991" s="337" t="s">
        <v>576</v>
      </c>
      <c r="D991" s="337" t="s">
        <v>423</v>
      </c>
      <c r="E991" s="338">
        <v>8</v>
      </c>
      <c r="F991" s="337" t="s">
        <v>644</v>
      </c>
      <c r="G991" s="280">
        <v>276</v>
      </c>
      <c r="H991" s="339" t="s">
        <v>653</v>
      </c>
      <c r="I991" s="339" t="s">
        <v>654</v>
      </c>
      <c r="J991" s="339" t="s">
        <v>1287</v>
      </c>
      <c r="K991" s="339" t="s">
        <v>109</v>
      </c>
      <c r="L991" s="339" t="s">
        <v>109</v>
      </c>
      <c r="M991" s="282" t="str">
        <f>VLOOKUP(G991,'[1]Matriz de Clasificacion'!$H$1:$K$341,4)</f>
        <v>Proceso</v>
      </c>
      <c r="N991" s="310">
        <f t="shared" si="39"/>
        <v>0</v>
      </c>
      <c r="O991" s="339"/>
      <c r="P991" s="339"/>
      <c r="Q991" s="339"/>
      <c r="R991" s="340"/>
      <c r="S991" s="341"/>
      <c r="T991" s="341"/>
      <c r="U991" s="341"/>
      <c r="V991" s="341"/>
      <c r="W991" s="341"/>
      <c r="X991" s="341"/>
      <c r="Y991" s="341"/>
      <c r="Z991" s="338"/>
      <c r="AA991" s="338"/>
      <c r="AB991" s="338"/>
      <c r="AC991" s="338"/>
    </row>
    <row r="992" spans="1:29" s="336" customFormat="1" ht="102" x14ac:dyDescent="0.2">
      <c r="A992" s="331" t="s">
        <v>575</v>
      </c>
      <c r="B992" s="332">
        <v>9</v>
      </c>
      <c r="C992" s="331" t="s">
        <v>576</v>
      </c>
      <c r="D992" s="331" t="s">
        <v>423</v>
      </c>
      <c r="E992" s="332">
        <v>8</v>
      </c>
      <c r="F992" s="331" t="s">
        <v>644</v>
      </c>
      <c r="G992" s="280">
        <v>277</v>
      </c>
      <c r="H992" s="333" t="s">
        <v>655</v>
      </c>
      <c r="I992" s="333" t="s">
        <v>656</v>
      </c>
      <c r="J992" s="333" t="s">
        <v>1287</v>
      </c>
      <c r="K992" s="333" t="s">
        <v>109</v>
      </c>
      <c r="L992" s="333" t="s">
        <v>109</v>
      </c>
      <c r="M992" s="282" t="str">
        <f>VLOOKUP(G992,'[1]Matriz de Clasificacion'!$H$1:$K$341,4)</f>
        <v>Producto</v>
      </c>
      <c r="N992" s="310">
        <f t="shared" si="39"/>
        <v>0</v>
      </c>
      <c r="O992" s="333"/>
      <c r="P992" s="333"/>
      <c r="Q992" s="333"/>
      <c r="R992" s="334"/>
      <c r="S992" s="335"/>
      <c r="T992" s="335"/>
      <c r="U992" s="335"/>
      <c r="V992" s="335"/>
      <c r="W992" s="335"/>
      <c r="X992" s="335"/>
      <c r="Y992" s="335"/>
      <c r="Z992" s="332"/>
      <c r="AA992" s="332"/>
      <c r="AB992" s="332"/>
      <c r="AC992" s="332"/>
    </row>
    <row r="993" spans="1:29" s="408" customFormat="1" ht="156" x14ac:dyDescent="0.2">
      <c r="A993" s="403" t="s">
        <v>657</v>
      </c>
      <c r="B993" s="404">
        <v>10</v>
      </c>
      <c r="C993" s="403" t="s">
        <v>658</v>
      </c>
      <c r="D993" s="403" t="s">
        <v>13</v>
      </c>
      <c r="E993" s="404">
        <v>1</v>
      </c>
      <c r="F993" s="403" t="s">
        <v>659</v>
      </c>
      <c r="G993" s="280">
        <v>278</v>
      </c>
      <c r="H993" s="405" t="s">
        <v>660</v>
      </c>
      <c r="I993" s="405" t="s">
        <v>661</v>
      </c>
      <c r="J993" s="405"/>
      <c r="K993" s="405" t="s">
        <v>662</v>
      </c>
      <c r="L993" s="405"/>
      <c r="M993" s="282" t="str">
        <f>VLOOKUP(G993,'[1]Matriz de Clasificacion'!$H$1:$K$341,4)</f>
        <v>Proceso</v>
      </c>
      <c r="N993" s="310">
        <f t="shared" si="39"/>
        <v>0</v>
      </c>
      <c r="O993" s="405"/>
      <c r="P993" s="405"/>
      <c r="Q993" s="405"/>
      <c r="R993" s="406"/>
      <c r="S993" s="407"/>
      <c r="T993" s="407"/>
      <c r="U993" s="407"/>
      <c r="V993" s="407"/>
      <c r="W993" s="407"/>
      <c r="X993" s="407"/>
      <c r="Y993" s="407"/>
      <c r="Z993" s="404"/>
      <c r="AA993" s="404"/>
      <c r="AB993" s="404"/>
      <c r="AC993" s="404"/>
    </row>
    <row r="994" spans="1:29" s="303" customFormat="1" ht="89.25" x14ac:dyDescent="0.2">
      <c r="A994" s="298" t="s">
        <v>657</v>
      </c>
      <c r="B994" s="299">
        <v>10</v>
      </c>
      <c r="C994" s="298" t="s">
        <v>658</v>
      </c>
      <c r="D994" s="298" t="s">
        <v>41</v>
      </c>
      <c r="E994" s="299">
        <v>2</v>
      </c>
      <c r="F994" s="298" t="s">
        <v>663</v>
      </c>
      <c r="G994" s="280">
        <v>279</v>
      </c>
      <c r="H994" s="300" t="s">
        <v>664</v>
      </c>
      <c r="I994" s="300" t="s">
        <v>665</v>
      </c>
      <c r="J994" s="300"/>
      <c r="K994" s="300" t="s">
        <v>662</v>
      </c>
      <c r="L994" s="300"/>
      <c r="M994" s="282" t="str">
        <f>VLOOKUP(G994,'[1]Matriz de Clasificacion'!$H$1:$K$341,4)</f>
        <v>Producto</v>
      </c>
      <c r="N994" s="310">
        <f t="shared" si="39"/>
        <v>0</v>
      </c>
      <c r="O994" s="300"/>
      <c r="P994" s="300"/>
      <c r="Q994" s="300"/>
      <c r="R994" s="301"/>
      <c r="S994" s="302"/>
      <c r="T994" s="302"/>
      <c r="U994" s="302"/>
      <c r="V994" s="302"/>
      <c r="W994" s="302"/>
      <c r="X994" s="302"/>
      <c r="Y994" s="302"/>
      <c r="Z994" s="299"/>
      <c r="AA994" s="299"/>
      <c r="AB994" s="299"/>
      <c r="AC994" s="299"/>
    </row>
    <row r="995" spans="1:29" s="309" customFormat="1" ht="89.25" x14ac:dyDescent="0.2">
      <c r="A995" s="304" t="s">
        <v>657</v>
      </c>
      <c r="B995" s="305">
        <v>10</v>
      </c>
      <c r="C995" s="304" t="s">
        <v>658</v>
      </c>
      <c r="D995" s="304" t="s">
        <v>41</v>
      </c>
      <c r="E995" s="305">
        <v>2</v>
      </c>
      <c r="F995" s="304" t="s">
        <v>663</v>
      </c>
      <c r="G995" s="280">
        <v>280</v>
      </c>
      <c r="H995" s="306" t="s">
        <v>666</v>
      </c>
      <c r="I995" s="306" t="s">
        <v>667</v>
      </c>
      <c r="J995" s="306"/>
      <c r="K995" s="306" t="s">
        <v>662</v>
      </c>
      <c r="L995" s="306"/>
      <c r="M995" s="282" t="str">
        <f>VLOOKUP(G995,'[1]Matriz de Clasificacion'!$H$1:$K$341,4)</f>
        <v>Producto</v>
      </c>
      <c r="N995" s="310">
        <f t="shared" si="39"/>
        <v>0</v>
      </c>
      <c r="O995" s="306"/>
      <c r="P995" s="306"/>
      <c r="Q995" s="306"/>
      <c r="R995" s="307"/>
      <c r="S995" s="308"/>
      <c r="T995" s="308"/>
      <c r="U995" s="308"/>
      <c r="V995" s="308"/>
      <c r="W995" s="308"/>
      <c r="X995" s="308"/>
      <c r="Y995" s="308"/>
      <c r="Z995" s="305"/>
      <c r="AA995" s="305"/>
      <c r="AB995" s="305"/>
      <c r="AC995" s="305"/>
    </row>
    <row r="996" spans="1:29" s="414" customFormat="1" ht="127.5" x14ac:dyDescent="0.2">
      <c r="A996" s="409" t="s">
        <v>657</v>
      </c>
      <c r="B996" s="410">
        <v>10</v>
      </c>
      <c r="C996" s="409" t="s">
        <v>658</v>
      </c>
      <c r="D996" s="409" t="s">
        <v>55</v>
      </c>
      <c r="E996" s="410">
        <v>3</v>
      </c>
      <c r="F996" s="409" t="s">
        <v>668</v>
      </c>
      <c r="G996" s="280">
        <v>281</v>
      </c>
      <c r="H996" s="411" t="s">
        <v>669</v>
      </c>
      <c r="I996" s="411" t="s">
        <v>670</v>
      </c>
      <c r="J996" s="411"/>
      <c r="K996" s="411" t="s">
        <v>662</v>
      </c>
      <c r="L996" s="411"/>
      <c r="M996" s="282" t="str">
        <f>VLOOKUP(G996,'[1]Matriz de Clasificacion'!$H$1:$K$341,4)</f>
        <v>Proceso</v>
      </c>
      <c r="N996" s="310">
        <f t="shared" si="39"/>
        <v>0</v>
      </c>
      <c r="O996" s="411"/>
      <c r="P996" s="411"/>
      <c r="Q996" s="411"/>
      <c r="R996" s="412"/>
      <c r="S996" s="413"/>
      <c r="T996" s="413"/>
      <c r="U996" s="413"/>
      <c r="V996" s="413"/>
      <c r="W996" s="413"/>
      <c r="X996" s="413"/>
      <c r="Y996" s="413"/>
      <c r="Z996" s="410"/>
      <c r="AA996" s="410"/>
      <c r="AB996" s="410"/>
      <c r="AC996" s="410"/>
    </row>
    <row r="997" spans="1:29" s="408" customFormat="1" ht="127.5" x14ac:dyDescent="0.2">
      <c r="A997" s="403" t="s">
        <v>657</v>
      </c>
      <c r="B997" s="404">
        <v>10</v>
      </c>
      <c r="C997" s="403" t="s">
        <v>658</v>
      </c>
      <c r="D997" s="403" t="s">
        <v>55</v>
      </c>
      <c r="E997" s="404">
        <v>3</v>
      </c>
      <c r="F997" s="403" t="s">
        <v>668</v>
      </c>
      <c r="G997" s="280">
        <v>282</v>
      </c>
      <c r="H997" s="405" t="s">
        <v>671</v>
      </c>
      <c r="I997" s="405" t="s">
        <v>672</v>
      </c>
      <c r="J997" s="405"/>
      <c r="K997" s="405" t="s">
        <v>662</v>
      </c>
      <c r="L997" s="405"/>
      <c r="M997" s="282" t="str">
        <f>VLOOKUP(G997,'[1]Matriz de Clasificacion'!$H$1:$K$341,4)</f>
        <v>Producto</v>
      </c>
      <c r="N997" s="310">
        <f t="shared" si="39"/>
        <v>0</v>
      </c>
      <c r="O997" s="405"/>
      <c r="P997" s="405"/>
      <c r="Q997" s="405"/>
      <c r="R997" s="406"/>
      <c r="S997" s="407"/>
      <c r="T997" s="407"/>
      <c r="U997" s="407"/>
      <c r="V997" s="407"/>
      <c r="W997" s="407"/>
      <c r="X997" s="407"/>
      <c r="Y997" s="407"/>
      <c r="Z997" s="404"/>
      <c r="AA997" s="404"/>
      <c r="AB997" s="404"/>
      <c r="AC997" s="404"/>
    </row>
    <row r="998" spans="1:29" s="414" customFormat="1" ht="127.5" x14ac:dyDescent="0.2">
      <c r="A998" s="409" t="s">
        <v>657</v>
      </c>
      <c r="B998" s="410">
        <v>10</v>
      </c>
      <c r="C998" s="409" t="s">
        <v>658</v>
      </c>
      <c r="D998" s="409" t="s">
        <v>55</v>
      </c>
      <c r="E998" s="410">
        <v>3</v>
      </c>
      <c r="F998" s="409" t="s">
        <v>668</v>
      </c>
      <c r="G998" s="280">
        <v>283</v>
      </c>
      <c r="H998" s="411" t="s">
        <v>673</v>
      </c>
      <c r="I998" s="411" t="s">
        <v>674</v>
      </c>
      <c r="J998" s="411"/>
      <c r="K998" s="411" t="s">
        <v>662</v>
      </c>
      <c r="L998" s="411"/>
      <c r="M998" s="282" t="str">
        <f>VLOOKUP(G998,'[1]Matriz de Clasificacion'!$H$1:$K$341,4)</f>
        <v>Proceso</v>
      </c>
      <c r="N998" s="310">
        <f t="shared" si="39"/>
        <v>0</v>
      </c>
      <c r="O998" s="411"/>
      <c r="P998" s="411"/>
      <c r="Q998" s="411"/>
      <c r="R998" s="412"/>
      <c r="S998" s="413"/>
      <c r="T998" s="413"/>
      <c r="U998" s="413"/>
      <c r="V998" s="413"/>
      <c r="W998" s="413"/>
      <c r="X998" s="413"/>
      <c r="Y998" s="413"/>
      <c r="Z998" s="410"/>
      <c r="AA998" s="410"/>
      <c r="AB998" s="410"/>
      <c r="AC998" s="410"/>
    </row>
    <row r="999" spans="1:29" s="408" customFormat="1" ht="127.5" x14ac:dyDescent="0.2">
      <c r="A999" s="403" t="s">
        <v>657</v>
      </c>
      <c r="B999" s="404">
        <v>10</v>
      </c>
      <c r="C999" s="403" t="s">
        <v>658</v>
      </c>
      <c r="D999" s="403" t="s">
        <v>55</v>
      </c>
      <c r="E999" s="404">
        <v>3</v>
      </c>
      <c r="F999" s="403" t="s">
        <v>668</v>
      </c>
      <c r="G999" s="280">
        <v>284</v>
      </c>
      <c r="H999" s="405" t="s">
        <v>675</v>
      </c>
      <c r="I999" s="405" t="s">
        <v>676</v>
      </c>
      <c r="J999" s="405"/>
      <c r="K999" s="405" t="s">
        <v>662</v>
      </c>
      <c r="L999" s="405"/>
      <c r="M999" s="282" t="str">
        <f>VLOOKUP(G999,'[1]Matriz de Clasificacion'!$H$1:$K$341,4)</f>
        <v>Proceso</v>
      </c>
      <c r="N999" s="310">
        <f t="shared" si="39"/>
        <v>0</v>
      </c>
      <c r="O999" s="405"/>
      <c r="P999" s="405"/>
      <c r="Q999" s="405"/>
      <c r="R999" s="406"/>
      <c r="S999" s="407"/>
      <c r="T999" s="407"/>
      <c r="U999" s="407"/>
      <c r="V999" s="407"/>
      <c r="W999" s="407"/>
      <c r="X999" s="407"/>
      <c r="Y999" s="407"/>
      <c r="Z999" s="404"/>
      <c r="AA999" s="404"/>
      <c r="AB999" s="404"/>
      <c r="AC999" s="404"/>
    </row>
    <row r="1000" spans="1:29" s="303" customFormat="1" ht="144" x14ac:dyDescent="0.2">
      <c r="A1000" s="298" t="s">
        <v>657</v>
      </c>
      <c r="B1000" s="299">
        <v>10</v>
      </c>
      <c r="C1000" s="298" t="s">
        <v>658</v>
      </c>
      <c r="D1000" s="298" t="s">
        <v>67</v>
      </c>
      <c r="E1000" s="299">
        <v>4</v>
      </c>
      <c r="F1000" s="298" t="s">
        <v>677</v>
      </c>
      <c r="G1000" s="280">
        <v>285</v>
      </c>
      <c r="H1000" s="300" t="s">
        <v>678</v>
      </c>
      <c r="I1000" s="300" t="s">
        <v>679</v>
      </c>
      <c r="J1000" s="300"/>
      <c r="K1000" s="300" t="s">
        <v>662</v>
      </c>
      <c r="L1000" s="300"/>
      <c r="M1000" s="282" t="str">
        <f>VLOOKUP(G1000,'[1]Matriz de Clasificacion'!$H$1:$K$341,4)</f>
        <v>Proceso</v>
      </c>
      <c r="N1000" s="310">
        <f t="shared" si="39"/>
        <v>0</v>
      </c>
      <c r="O1000" s="300"/>
      <c r="P1000" s="300"/>
      <c r="Q1000" s="300"/>
      <c r="R1000" s="301"/>
      <c r="S1000" s="302"/>
      <c r="T1000" s="302"/>
      <c r="U1000" s="302"/>
      <c r="V1000" s="302"/>
      <c r="W1000" s="302"/>
      <c r="X1000" s="302"/>
      <c r="Y1000" s="302"/>
      <c r="Z1000" s="299"/>
      <c r="AA1000" s="299"/>
      <c r="AB1000" s="299"/>
      <c r="AC1000" s="299"/>
    </row>
    <row r="1001" spans="1:29" s="309" customFormat="1" ht="114.75" x14ac:dyDescent="0.2">
      <c r="A1001" s="304" t="s">
        <v>657</v>
      </c>
      <c r="B1001" s="305">
        <v>10</v>
      </c>
      <c r="C1001" s="304" t="s">
        <v>658</v>
      </c>
      <c r="D1001" s="304" t="s">
        <v>67</v>
      </c>
      <c r="E1001" s="305">
        <v>4</v>
      </c>
      <c r="F1001" s="304" t="s">
        <v>677</v>
      </c>
      <c r="G1001" s="280">
        <v>286</v>
      </c>
      <c r="H1001" s="306" t="s">
        <v>680</v>
      </c>
      <c r="I1001" s="306" t="s">
        <v>681</v>
      </c>
      <c r="J1001" s="306"/>
      <c r="K1001" s="306" t="s">
        <v>662</v>
      </c>
      <c r="L1001" s="306"/>
      <c r="M1001" s="282" t="str">
        <f>VLOOKUP(G1001,'[1]Matriz de Clasificacion'!$H$1:$K$341,4)</f>
        <v>Proceso</v>
      </c>
      <c r="N1001" s="310">
        <f t="shared" si="39"/>
        <v>0</v>
      </c>
      <c r="O1001" s="306"/>
      <c r="P1001" s="306"/>
      <c r="Q1001" s="306"/>
      <c r="R1001" s="307"/>
      <c r="S1001" s="308"/>
      <c r="T1001" s="308"/>
      <c r="U1001" s="308"/>
      <c r="V1001" s="308"/>
      <c r="W1001" s="308"/>
      <c r="X1001" s="308"/>
      <c r="Y1001" s="308"/>
      <c r="Z1001" s="305"/>
      <c r="AA1001" s="305"/>
      <c r="AB1001" s="305"/>
      <c r="AC1001" s="305"/>
    </row>
    <row r="1002" spans="1:29" s="303" customFormat="1" ht="114.75" x14ac:dyDescent="0.2">
      <c r="A1002" s="298" t="s">
        <v>657</v>
      </c>
      <c r="B1002" s="299">
        <v>10</v>
      </c>
      <c r="C1002" s="298" t="s">
        <v>658</v>
      </c>
      <c r="D1002" s="298" t="s">
        <v>67</v>
      </c>
      <c r="E1002" s="299">
        <v>4</v>
      </c>
      <c r="F1002" s="298" t="s">
        <v>677</v>
      </c>
      <c r="G1002" s="280">
        <v>287</v>
      </c>
      <c r="H1002" s="300" t="s">
        <v>682</v>
      </c>
      <c r="I1002" s="300" t="s">
        <v>683</v>
      </c>
      <c r="J1002" s="300"/>
      <c r="K1002" s="300" t="s">
        <v>662</v>
      </c>
      <c r="L1002" s="300"/>
      <c r="M1002" s="282" t="str">
        <f>VLOOKUP(G1002,'[1]Matriz de Clasificacion'!$H$1:$K$341,4)</f>
        <v>Proceso</v>
      </c>
      <c r="N1002" s="310">
        <f t="shared" si="39"/>
        <v>0</v>
      </c>
      <c r="O1002" s="300"/>
      <c r="P1002" s="300"/>
      <c r="Q1002" s="300"/>
      <c r="R1002" s="301"/>
      <c r="S1002" s="302"/>
      <c r="T1002" s="302"/>
      <c r="U1002" s="302"/>
      <c r="V1002" s="302"/>
      <c r="W1002" s="302"/>
      <c r="X1002" s="302"/>
      <c r="Y1002" s="302"/>
      <c r="Z1002" s="299"/>
      <c r="AA1002" s="299"/>
      <c r="AB1002" s="299"/>
      <c r="AC1002" s="299"/>
    </row>
    <row r="1003" spans="1:29" s="309" customFormat="1" ht="114.75" x14ac:dyDescent="0.2">
      <c r="A1003" s="304" t="s">
        <v>657</v>
      </c>
      <c r="B1003" s="305">
        <v>10</v>
      </c>
      <c r="C1003" s="304" t="s">
        <v>658</v>
      </c>
      <c r="D1003" s="304" t="s">
        <v>67</v>
      </c>
      <c r="E1003" s="305">
        <v>4</v>
      </c>
      <c r="F1003" s="304" t="s">
        <v>677</v>
      </c>
      <c r="G1003" s="280">
        <v>288</v>
      </c>
      <c r="H1003" s="306" t="s">
        <v>684</v>
      </c>
      <c r="I1003" s="306" t="s">
        <v>685</v>
      </c>
      <c r="J1003" s="306"/>
      <c r="K1003" s="306" t="s">
        <v>662</v>
      </c>
      <c r="L1003" s="306"/>
      <c r="M1003" s="282" t="str">
        <f>VLOOKUP(G1003,'[1]Matriz de Clasificacion'!$H$1:$K$341,4)</f>
        <v>Proceso</v>
      </c>
      <c r="N1003" s="310">
        <f t="shared" si="39"/>
        <v>0</v>
      </c>
      <c r="O1003" s="306"/>
      <c r="P1003" s="306"/>
      <c r="Q1003" s="306"/>
      <c r="R1003" s="307"/>
      <c r="S1003" s="308"/>
      <c r="T1003" s="308"/>
      <c r="U1003" s="308"/>
      <c r="V1003" s="308"/>
      <c r="W1003" s="308"/>
      <c r="X1003" s="308"/>
      <c r="Y1003" s="308"/>
      <c r="Z1003" s="305"/>
      <c r="AA1003" s="305"/>
      <c r="AB1003" s="305"/>
      <c r="AC1003" s="305"/>
    </row>
    <row r="1004" spans="1:29" s="303" customFormat="1" ht="114.75" x14ac:dyDescent="0.2">
      <c r="A1004" s="298" t="s">
        <v>657</v>
      </c>
      <c r="B1004" s="299">
        <v>10</v>
      </c>
      <c r="C1004" s="298" t="s">
        <v>658</v>
      </c>
      <c r="D1004" s="298" t="s">
        <v>67</v>
      </c>
      <c r="E1004" s="299">
        <v>4</v>
      </c>
      <c r="F1004" s="298" t="s">
        <v>677</v>
      </c>
      <c r="G1004" s="280">
        <v>289</v>
      </c>
      <c r="H1004" s="300" t="s">
        <v>686</v>
      </c>
      <c r="I1004" s="300" t="s">
        <v>687</v>
      </c>
      <c r="J1004" s="300"/>
      <c r="K1004" s="300" t="s">
        <v>662</v>
      </c>
      <c r="L1004" s="300"/>
      <c r="M1004" s="282" t="str">
        <f>VLOOKUP(G1004,'[1]Matriz de Clasificacion'!$H$1:$K$341,4)</f>
        <v>Proceso</v>
      </c>
      <c r="N1004" s="310">
        <f t="shared" si="39"/>
        <v>0</v>
      </c>
      <c r="O1004" s="300"/>
      <c r="P1004" s="300"/>
      <c r="Q1004" s="300"/>
      <c r="R1004" s="301"/>
      <c r="S1004" s="302"/>
      <c r="T1004" s="302"/>
      <c r="U1004" s="302"/>
      <c r="V1004" s="302"/>
      <c r="W1004" s="302"/>
      <c r="X1004" s="302"/>
      <c r="Y1004" s="302"/>
      <c r="Z1004" s="299"/>
      <c r="AA1004" s="299"/>
      <c r="AB1004" s="299"/>
      <c r="AC1004" s="299"/>
    </row>
    <row r="1005" spans="1:29" s="408" customFormat="1" ht="165.75" x14ac:dyDescent="0.2">
      <c r="A1005" s="403" t="s">
        <v>657</v>
      </c>
      <c r="B1005" s="404">
        <v>10</v>
      </c>
      <c r="C1005" s="403" t="s">
        <v>658</v>
      </c>
      <c r="D1005" s="403" t="s">
        <v>79</v>
      </c>
      <c r="E1005" s="404">
        <v>5</v>
      </c>
      <c r="F1005" s="403" t="s">
        <v>688</v>
      </c>
      <c r="G1005" s="280">
        <v>290</v>
      </c>
      <c r="H1005" s="405" t="s">
        <v>689</v>
      </c>
      <c r="I1005" s="405" t="s">
        <v>690</v>
      </c>
      <c r="J1005" s="405"/>
      <c r="K1005" s="405" t="s">
        <v>662</v>
      </c>
      <c r="L1005" s="405"/>
      <c r="M1005" s="282" t="str">
        <f>VLOOKUP(G1005,'[1]Matriz de Clasificacion'!$H$1:$K$341,4)</f>
        <v>Proceso</v>
      </c>
      <c r="N1005" s="310">
        <f t="shared" si="39"/>
        <v>0</v>
      </c>
      <c r="O1005" s="405"/>
      <c r="P1005" s="405"/>
      <c r="Q1005" s="405"/>
      <c r="R1005" s="406"/>
      <c r="S1005" s="407"/>
      <c r="T1005" s="407"/>
      <c r="U1005" s="407"/>
      <c r="V1005" s="407"/>
      <c r="W1005" s="407"/>
      <c r="X1005" s="407"/>
      <c r="Y1005" s="407"/>
      <c r="Z1005" s="404"/>
      <c r="AA1005" s="404"/>
      <c r="AB1005" s="404"/>
      <c r="AC1005" s="404"/>
    </row>
    <row r="1006" spans="1:29" s="414" customFormat="1" ht="165.75" x14ac:dyDescent="0.2">
      <c r="A1006" s="409" t="s">
        <v>657</v>
      </c>
      <c r="B1006" s="410">
        <v>10</v>
      </c>
      <c r="C1006" s="409" t="s">
        <v>658</v>
      </c>
      <c r="D1006" s="409" t="s">
        <v>79</v>
      </c>
      <c r="E1006" s="410">
        <v>5</v>
      </c>
      <c r="F1006" s="409" t="s">
        <v>688</v>
      </c>
      <c r="G1006" s="280">
        <v>291</v>
      </c>
      <c r="H1006" s="411" t="s">
        <v>691</v>
      </c>
      <c r="I1006" s="411" t="s">
        <v>692</v>
      </c>
      <c r="J1006" s="411"/>
      <c r="K1006" s="411" t="s">
        <v>662</v>
      </c>
      <c r="L1006" s="411"/>
      <c r="M1006" s="282" t="str">
        <f>VLOOKUP(G1006,'[1]Matriz de Clasificacion'!$H$1:$K$341,4)</f>
        <v>Proceso</v>
      </c>
      <c r="N1006" s="310">
        <f t="shared" si="39"/>
        <v>0</v>
      </c>
      <c r="O1006" s="411"/>
      <c r="P1006" s="411"/>
      <c r="Q1006" s="411"/>
      <c r="R1006" s="412"/>
      <c r="S1006" s="413"/>
      <c r="T1006" s="413"/>
      <c r="U1006" s="413"/>
      <c r="V1006" s="413"/>
      <c r="W1006" s="413"/>
      <c r="X1006" s="413"/>
      <c r="Y1006" s="413"/>
      <c r="Z1006" s="410"/>
      <c r="AA1006" s="410"/>
      <c r="AB1006" s="410"/>
      <c r="AC1006" s="410"/>
    </row>
    <row r="1007" spans="1:29" s="408" customFormat="1" ht="165.75" x14ac:dyDescent="0.2">
      <c r="A1007" s="403" t="s">
        <v>657</v>
      </c>
      <c r="B1007" s="404">
        <v>10</v>
      </c>
      <c r="C1007" s="403" t="s">
        <v>658</v>
      </c>
      <c r="D1007" s="403" t="s">
        <v>79</v>
      </c>
      <c r="E1007" s="404">
        <v>5</v>
      </c>
      <c r="F1007" s="403" t="s">
        <v>688</v>
      </c>
      <c r="G1007" s="280">
        <v>292</v>
      </c>
      <c r="H1007" s="405" t="s">
        <v>693</v>
      </c>
      <c r="I1007" s="405" t="s">
        <v>694</v>
      </c>
      <c r="J1007" s="405"/>
      <c r="K1007" s="405" t="s">
        <v>662</v>
      </c>
      <c r="L1007" s="405"/>
      <c r="M1007" s="282" t="str">
        <f>VLOOKUP(G1007,'[1]Matriz de Clasificacion'!$H$1:$K$341,4)</f>
        <v>Proceso</v>
      </c>
      <c r="N1007" s="310">
        <f t="shared" si="39"/>
        <v>0</v>
      </c>
      <c r="O1007" s="405"/>
      <c r="P1007" s="405"/>
      <c r="Q1007" s="405"/>
      <c r="R1007" s="406"/>
      <c r="S1007" s="407"/>
      <c r="T1007" s="407"/>
      <c r="U1007" s="407"/>
      <c r="V1007" s="407"/>
      <c r="W1007" s="407"/>
      <c r="X1007" s="407"/>
      <c r="Y1007" s="407"/>
      <c r="Z1007" s="404"/>
      <c r="AA1007" s="404"/>
      <c r="AB1007" s="404"/>
      <c r="AC1007" s="404"/>
    </row>
    <row r="1008" spans="1:29" s="303" customFormat="1" ht="63.75" x14ac:dyDescent="0.2">
      <c r="A1008" s="298" t="s">
        <v>657</v>
      </c>
      <c r="B1008" s="299">
        <v>10</v>
      </c>
      <c r="C1008" s="298" t="s">
        <v>658</v>
      </c>
      <c r="D1008" s="298" t="s">
        <v>96</v>
      </c>
      <c r="E1008" s="299">
        <v>6</v>
      </c>
      <c r="F1008" s="298" t="s">
        <v>695</v>
      </c>
      <c r="G1008" s="280">
        <v>293</v>
      </c>
      <c r="H1008" s="300" t="s">
        <v>696</v>
      </c>
      <c r="I1008" s="300" t="s">
        <v>697</v>
      </c>
      <c r="J1008" s="300"/>
      <c r="K1008" s="300" t="s">
        <v>662</v>
      </c>
      <c r="L1008" s="300"/>
      <c r="M1008" s="282" t="str">
        <f>VLOOKUP(G1008,'[1]Matriz de Clasificacion'!$H$1:$K$341,4)</f>
        <v>Proceso</v>
      </c>
      <c r="N1008" s="310">
        <f t="shared" si="39"/>
        <v>0</v>
      </c>
      <c r="O1008" s="300"/>
      <c r="P1008" s="300"/>
      <c r="Q1008" s="300"/>
      <c r="R1008" s="301"/>
      <c r="S1008" s="302"/>
      <c r="T1008" s="302"/>
      <c r="U1008" s="302"/>
      <c r="V1008" s="302"/>
      <c r="W1008" s="302"/>
      <c r="X1008" s="302"/>
      <c r="Y1008" s="302"/>
      <c r="Z1008" s="299"/>
      <c r="AA1008" s="299"/>
      <c r="AB1008" s="299"/>
      <c r="AC1008" s="299"/>
    </row>
    <row r="1009" spans="1:29" s="309" customFormat="1" ht="63.75" x14ac:dyDescent="0.2">
      <c r="A1009" s="304" t="s">
        <v>657</v>
      </c>
      <c r="B1009" s="305">
        <v>10</v>
      </c>
      <c r="C1009" s="304" t="s">
        <v>658</v>
      </c>
      <c r="D1009" s="304" t="s">
        <v>96</v>
      </c>
      <c r="E1009" s="305">
        <v>6</v>
      </c>
      <c r="F1009" s="304" t="s">
        <v>695</v>
      </c>
      <c r="G1009" s="280">
        <v>294</v>
      </c>
      <c r="H1009" s="306" t="s">
        <v>698</v>
      </c>
      <c r="I1009" s="306" t="s">
        <v>699</v>
      </c>
      <c r="J1009" s="306"/>
      <c r="K1009" s="306" t="s">
        <v>662</v>
      </c>
      <c r="L1009" s="306"/>
      <c r="M1009" s="282" t="str">
        <f>VLOOKUP(G1009,'[1]Matriz de Clasificacion'!$H$1:$K$341,4)</f>
        <v>Proceso</v>
      </c>
      <c r="N1009" s="310">
        <f t="shared" si="39"/>
        <v>0</v>
      </c>
      <c r="O1009" s="306"/>
      <c r="P1009" s="306"/>
      <c r="Q1009" s="306"/>
      <c r="R1009" s="307"/>
      <c r="S1009" s="308"/>
      <c r="T1009" s="308"/>
      <c r="U1009" s="308"/>
      <c r="V1009" s="308"/>
      <c r="W1009" s="308"/>
      <c r="X1009" s="308"/>
      <c r="Y1009" s="308"/>
      <c r="Z1009" s="305"/>
      <c r="AA1009" s="305"/>
      <c r="AB1009" s="305"/>
      <c r="AC1009" s="305"/>
    </row>
    <row r="1010" spans="1:29" s="303" customFormat="1" ht="63.75" x14ac:dyDescent="0.2">
      <c r="A1010" s="298" t="s">
        <v>657</v>
      </c>
      <c r="B1010" s="299">
        <v>10</v>
      </c>
      <c r="C1010" s="298" t="s">
        <v>658</v>
      </c>
      <c r="D1010" s="298" t="s">
        <v>96</v>
      </c>
      <c r="E1010" s="299">
        <v>6</v>
      </c>
      <c r="F1010" s="298" t="s">
        <v>695</v>
      </c>
      <c r="G1010" s="280">
        <v>295</v>
      </c>
      <c r="H1010" s="300" t="s">
        <v>700</v>
      </c>
      <c r="I1010" s="300" t="s">
        <v>701</v>
      </c>
      <c r="J1010" s="300"/>
      <c r="K1010" s="300" t="s">
        <v>662</v>
      </c>
      <c r="L1010" s="300"/>
      <c r="M1010" s="282" t="str">
        <f>VLOOKUP(G1010,'[1]Matriz de Clasificacion'!$H$1:$K$341,4)</f>
        <v>Proceso</v>
      </c>
      <c r="N1010" s="310">
        <f t="shared" si="39"/>
        <v>0</v>
      </c>
      <c r="O1010" s="300"/>
      <c r="P1010" s="300"/>
      <c r="Q1010" s="300"/>
      <c r="R1010" s="301"/>
      <c r="S1010" s="302"/>
      <c r="T1010" s="302"/>
      <c r="U1010" s="302"/>
      <c r="V1010" s="302"/>
      <c r="W1010" s="302"/>
      <c r="X1010" s="302"/>
      <c r="Y1010" s="302"/>
      <c r="Z1010" s="299"/>
      <c r="AA1010" s="299"/>
      <c r="AB1010" s="299"/>
      <c r="AC1010" s="299"/>
    </row>
    <row r="1011" spans="1:29" s="420" customFormat="1" ht="165.75" x14ac:dyDescent="0.2">
      <c r="A1011" s="415" t="s">
        <v>702</v>
      </c>
      <c r="B1011" s="416">
        <v>11</v>
      </c>
      <c r="C1011" s="415" t="s">
        <v>703</v>
      </c>
      <c r="D1011" s="415" t="s">
        <v>13</v>
      </c>
      <c r="E1011" s="416">
        <v>1</v>
      </c>
      <c r="F1011" s="415" t="s">
        <v>704</v>
      </c>
      <c r="G1011" s="280">
        <v>296</v>
      </c>
      <c r="H1011" s="417" t="s">
        <v>705</v>
      </c>
      <c r="I1011" s="417" t="s">
        <v>706</v>
      </c>
      <c r="J1011" s="417"/>
      <c r="K1011" s="417" t="s">
        <v>662</v>
      </c>
      <c r="L1011" s="417"/>
      <c r="M1011" s="282" t="str">
        <f>VLOOKUP(G1011,'[1]Matriz de Clasificacion'!$H$1:$K$341,4)</f>
        <v>Proceso</v>
      </c>
      <c r="N1011" s="310">
        <f t="shared" si="39"/>
        <v>0</v>
      </c>
      <c r="O1011" s="417"/>
      <c r="P1011" s="417"/>
      <c r="Q1011" s="417"/>
      <c r="R1011" s="418"/>
      <c r="S1011" s="419"/>
      <c r="T1011" s="419"/>
      <c r="U1011" s="419"/>
      <c r="V1011" s="419"/>
      <c r="W1011" s="419"/>
      <c r="X1011" s="419"/>
      <c r="Y1011" s="419"/>
      <c r="Z1011" s="416"/>
      <c r="AA1011" s="416"/>
      <c r="AB1011" s="416"/>
      <c r="AC1011" s="416"/>
    </row>
    <row r="1012" spans="1:29" s="426" customFormat="1" ht="165.75" x14ac:dyDescent="0.2">
      <c r="A1012" s="421" t="s">
        <v>702</v>
      </c>
      <c r="B1012" s="422">
        <v>11</v>
      </c>
      <c r="C1012" s="421" t="s">
        <v>703</v>
      </c>
      <c r="D1012" s="421" t="s">
        <v>13</v>
      </c>
      <c r="E1012" s="422">
        <v>1</v>
      </c>
      <c r="F1012" s="421" t="s">
        <v>704</v>
      </c>
      <c r="G1012" s="280">
        <v>297</v>
      </c>
      <c r="H1012" s="423" t="s">
        <v>707</v>
      </c>
      <c r="I1012" s="423" t="s">
        <v>708</v>
      </c>
      <c r="J1012" s="423"/>
      <c r="K1012" s="423" t="s">
        <v>662</v>
      </c>
      <c r="L1012" s="423"/>
      <c r="M1012" s="282" t="str">
        <f>VLOOKUP(G1012,'[1]Matriz de Clasificacion'!$H$1:$K$341,4)</f>
        <v>Resultado</v>
      </c>
      <c r="N1012" s="310">
        <f t="shared" si="39"/>
        <v>0</v>
      </c>
      <c r="O1012" s="423"/>
      <c r="P1012" s="423"/>
      <c r="Q1012" s="423"/>
      <c r="R1012" s="424"/>
      <c r="S1012" s="425"/>
      <c r="T1012" s="425"/>
      <c r="U1012" s="425"/>
      <c r="V1012" s="425"/>
      <c r="W1012" s="425"/>
      <c r="X1012" s="425"/>
      <c r="Y1012" s="425"/>
      <c r="Z1012" s="422"/>
      <c r="AA1012" s="422"/>
      <c r="AB1012" s="422"/>
      <c r="AC1012" s="422"/>
    </row>
    <row r="1013" spans="1:29" s="420" customFormat="1" ht="165.75" x14ac:dyDescent="0.2">
      <c r="A1013" s="415" t="s">
        <v>702</v>
      </c>
      <c r="B1013" s="416">
        <v>11</v>
      </c>
      <c r="C1013" s="415" t="s">
        <v>703</v>
      </c>
      <c r="D1013" s="415" t="s">
        <v>13</v>
      </c>
      <c r="E1013" s="416">
        <v>1</v>
      </c>
      <c r="F1013" s="415" t="s">
        <v>704</v>
      </c>
      <c r="G1013" s="280">
        <v>298</v>
      </c>
      <c r="H1013" s="417" t="s">
        <v>709</v>
      </c>
      <c r="I1013" s="417" t="s">
        <v>710</v>
      </c>
      <c r="J1013" s="417"/>
      <c r="K1013" s="417" t="s">
        <v>662</v>
      </c>
      <c r="L1013" s="417"/>
      <c r="M1013" s="282" t="str">
        <f>VLOOKUP(G1013,'[1]Matriz de Clasificacion'!$H$1:$K$341,4)</f>
        <v>Proceso</v>
      </c>
      <c r="N1013" s="310">
        <f t="shared" si="39"/>
        <v>0</v>
      </c>
      <c r="O1013" s="417"/>
      <c r="P1013" s="417"/>
      <c r="Q1013" s="417"/>
      <c r="R1013" s="418"/>
      <c r="S1013" s="419"/>
      <c r="T1013" s="419"/>
      <c r="U1013" s="419"/>
      <c r="V1013" s="419"/>
      <c r="W1013" s="419"/>
      <c r="X1013" s="419"/>
      <c r="Y1013" s="419"/>
      <c r="Z1013" s="416"/>
      <c r="AA1013" s="416"/>
      <c r="AB1013" s="416"/>
      <c r="AC1013" s="416"/>
    </row>
    <row r="1014" spans="1:29" s="426" customFormat="1" ht="165.75" x14ac:dyDescent="0.2">
      <c r="A1014" s="421" t="s">
        <v>702</v>
      </c>
      <c r="B1014" s="422">
        <v>11</v>
      </c>
      <c r="C1014" s="421" t="s">
        <v>703</v>
      </c>
      <c r="D1014" s="421" t="s">
        <v>13</v>
      </c>
      <c r="E1014" s="422">
        <v>1</v>
      </c>
      <c r="F1014" s="421" t="s">
        <v>704</v>
      </c>
      <c r="G1014" s="280">
        <v>299</v>
      </c>
      <c r="H1014" s="423" t="s">
        <v>711</v>
      </c>
      <c r="I1014" s="423" t="s">
        <v>712</v>
      </c>
      <c r="J1014" s="423"/>
      <c r="K1014" s="423" t="s">
        <v>662</v>
      </c>
      <c r="L1014" s="423"/>
      <c r="M1014" s="282" t="str">
        <f>VLOOKUP(G1014,'[1]Matriz de Clasificacion'!$H$1:$K$341,4)</f>
        <v>Proceso</v>
      </c>
      <c r="N1014" s="310">
        <f t="shared" si="39"/>
        <v>0</v>
      </c>
      <c r="O1014" s="423"/>
      <c r="P1014" s="423"/>
      <c r="Q1014" s="423"/>
      <c r="R1014" s="424"/>
      <c r="S1014" s="425"/>
      <c r="T1014" s="425"/>
      <c r="U1014" s="425"/>
      <c r="V1014" s="425"/>
      <c r="W1014" s="425"/>
      <c r="X1014" s="425"/>
      <c r="Y1014" s="425"/>
      <c r="Z1014" s="422"/>
      <c r="AA1014" s="422"/>
      <c r="AB1014" s="422"/>
      <c r="AC1014" s="422"/>
    </row>
    <row r="1015" spans="1:29" s="420" customFormat="1" ht="165.75" x14ac:dyDescent="0.2">
      <c r="A1015" s="415" t="s">
        <v>702</v>
      </c>
      <c r="B1015" s="416">
        <v>11</v>
      </c>
      <c r="C1015" s="415" t="s">
        <v>703</v>
      </c>
      <c r="D1015" s="415" t="s">
        <v>13</v>
      </c>
      <c r="E1015" s="416">
        <v>1</v>
      </c>
      <c r="F1015" s="415" t="s">
        <v>704</v>
      </c>
      <c r="G1015" s="280">
        <v>300</v>
      </c>
      <c r="H1015" s="417" t="s">
        <v>713</v>
      </c>
      <c r="I1015" s="417" t="s">
        <v>714</v>
      </c>
      <c r="J1015" s="417"/>
      <c r="K1015" s="417" t="s">
        <v>662</v>
      </c>
      <c r="L1015" s="417"/>
      <c r="M1015" s="282" t="str">
        <f>VLOOKUP(G1015,'[1]Matriz de Clasificacion'!$H$1:$K$341,4)</f>
        <v>Proceso</v>
      </c>
      <c r="N1015" s="310">
        <f t="shared" si="39"/>
        <v>0</v>
      </c>
      <c r="O1015" s="417"/>
      <c r="P1015" s="417"/>
      <c r="Q1015" s="417"/>
      <c r="R1015" s="418"/>
      <c r="S1015" s="419"/>
      <c r="T1015" s="419"/>
      <c r="U1015" s="419"/>
      <c r="V1015" s="419"/>
      <c r="W1015" s="419"/>
      <c r="X1015" s="419"/>
      <c r="Y1015" s="419"/>
      <c r="Z1015" s="416"/>
      <c r="AA1015" s="416"/>
      <c r="AB1015" s="416"/>
      <c r="AC1015" s="416"/>
    </row>
    <row r="1016" spans="1:29" s="426" customFormat="1" ht="165.75" x14ac:dyDescent="0.2">
      <c r="A1016" s="421" t="s">
        <v>702</v>
      </c>
      <c r="B1016" s="422">
        <v>11</v>
      </c>
      <c r="C1016" s="421" t="s">
        <v>703</v>
      </c>
      <c r="D1016" s="421" t="s">
        <v>13</v>
      </c>
      <c r="E1016" s="422">
        <v>1</v>
      </c>
      <c r="F1016" s="421" t="s">
        <v>704</v>
      </c>
      <c r="G1016" s="280">
        <v>301</v>
      </c>
      <c r="H1016" s="423" t="s">
        <v>715</v>
      </c>
      <c r="I1016" s="423" t="s">
        <v>716</v>
      </c>
      <c r="J1016" s="423"/>
      <c r="K1016" s="423" t="s">
        <v>662</v>
      </c>
      <c r="L1016" s="423"/>
      <c r="M1016" s="282" t="str">
        <f>VLOOKUP(G1016,'[1]Matriz de Clasificacion'!$H$1:$K$341,4)</f>
        <v>Proceso</v>
      </c>
      <c r="N1016" s="310">
        <f t="shared" si="39"/>
        <v>0</v>
      </c>
      <c r="O1016" s="423"/>
      <c r="P1016" s="423"/>
      <c r="Q1016" s="423"/>
      <c r="R1016" s="424"/>
      <c r="S1016" s="425"/>
      <c r="T1016" s="425"/>
      <c r="U1016" s="425"/>
      <c r="V1016" s="425"/>
      <c r="W1016" s="425"/>
      <c r="X1016" s="425"/>
      <c r="Y1016" s="425"/>
      <c r="Z1016" s="422"/>
      <c r="AA1016" s="422"/>
      <c r="AB1016" s="422"/>
      <c r="AC1016" s="422"/>
    </row>
    <row r="1017" spans="1:29" s="420" customFormat="1" ht="165.75" x14ac:dyDescent="0.2">
      <c r="A1017" s="415" t="s">
        <v>702</v>
      </c>
      <c r="B1017" s="416">
        <v>11</v>
      </c>
      <c r="C1017" s="415" t="s">
        <v>703</v>
      </c>
      <c r="D1017" s="415" t="s">
        <v>13</v>
      </c>
      <c r="E1017" s="416">
        <v>1</v>
      </c>
      <c r="F1017" s="415" t="s">
        <v>704</v>
      </c>
      <c r="G1017" s="280">
        <v>302</v>
      </c>
      <c r="H1017" s="417" t="s">
        <v>717</v>
      </c>
      <c r="I1017" s="417" t="s">
        <v>718</v>
      </c>
      <c r="J1017" s="417"/>
      <c r="K1017" s="417" t="s">
        <v>662</v>
      </c>
      <c r="L1017" s="417"/>
      <c r="M1017" s="282" t="str">
        <f>VLOOKUP(G1017,'[1]Matriz de Clasificacion'!$H$1:$K$341,4)</f>
        <v>Resultado</v>
      </c>
      <c r="N1017" s="310">
        <f t="shared" si="39"/>
        <v>0</v>
      </c>
      <c r="O1017" s="417"/>
      <c r="P1017" s="417"/>
      <c r="Q1017" s="417"/>
      <c r="R1017" s="418"/>
      <c r="S1017" s="419"/>
      <c r="T1017" s="419"/>
      <c r="U1017" s="419"/>
      <c r="V1017" s="419"/>
      <c r="W1017" s="419"/>
      <c r="X1017" s="419"/>
      <c r="Y1017" s="419"/>
      <c r="Z1017" s="416"/>
      <c r="AA1017" s="416"/>
      <c r="AB1017" s="416"/>
      <c r="AC1017" s="416"/>
    </row>
    <row r="1018" spans="1:29" s="303" customFormat="1" ht="84" x14ac:dyDescent="0.2">
      <c r="A1018" s="298" t="s">
        <v>702</v>
      </c>
      <c r="B1018" s="299">
        <v>11</v>
      </c>
      <c r="C1018" s="298" t="s">
        <v>703</v>
      </c>
      <c r="D1018" s="298" t="s">
        <v>41</v>
      </c>
      <c r="E1018" s="299">
        <v>2</v>
      </c>
      <c r="F1018" s="298" t="s">
        <v>719</v>
      </c>
      <c r="G1018" s="280">
        <v>303</v>
      </c>
      <c r="H1018" s="300" t="s">
        <v>720</v>
      </c>
      <c r="I1018" s="300" t="s">
        <v>721</v>
      </c>
      <c r="J1018" s="300"/>
      <c r="K1018" s="300" t="s">
        <v>662</v>
      </c>
      <c r="L1018" s="300"/>
      <c r="M1018" s="282" t="str">
        <f>VLOOKUP(G1018,'[1]Matriz de Clasificacion'!$H$1:$K$341,4)</f>
        <v>Resultado</v>
      </c>
      <c r="N1018" s="310">
        <f t="shared" si="39"/>
        <v>0</v>
      </c>
      <c r="O1018" s="300"/>
      <c r="P1018" s="300"/>
      <c r="Q1018" s="300"/>
      <c r="R1018" s="301"/>
      <c r="S1018" s="302"/>
      <c r="T1018" s="302"/>
      <c r="U1018" s="302"/>
      <c r="V1018" s="302"/>
      <c r="W1018" s="302"/>
      <c r="X1018" s="302"/>
      <c r="Y1018" s="302"/>
      <c r="Z1018" s="299"/>
      <c r="AA1018" s="299"/>
      <c r="AB1018" s="299"/>
      <c r="AC1018" s="299"/>
    </row>
    <row r="1019" spans="1:29" s="309" customFormat="1" ht="76.5" x14ac:dyDescent="0.2">
      <c r="A1019" s="304" t="s">
        <v>702</v>
      </c>
      <c r="B1019" s="305">
        <v>11</v>
      </c>
      <c r="C1019" s="304" t="s">
        <v>703</v>
      </c>
      <c r="D1019" s="304" t="s">
        <v>41</v>
      </c>
      <c r="E1019" s="305">
        <v>2</v>
      </c>
      <c r="F1019" s="304" t="s">
        <v>719</v>
      </c>
      <c r="G1019" s="280">
        <v>304</v>
      </c>
      <c r="H1019" s="306" t="s">
        <v>722</v>
      </c>
      <c r="I1019" s="306" t="s">
        <v>723</v>
      </c>
      <c r="J1019" s="306"/>
      <c r="K1019" s="306" t="s">
        <v>662</v>
      </c>
      <c r="L1019" s="306"/>
      <c r="M1019" s="282" t="str">
        <f>VLOOKUP(G1019,'[1]Matriz de Clasificacion'!$H$1:$K$341,4)</f>
        <v>Producto</v>
      </c>
      <c r="N1019" s="310">
        <f t="shared" si="39"/>
        <v>0</v>
      </c>
      <c r="O1019" s="306"/>
      <c r="P1019" s="306"/>
      <c r="Q1019" s="306"/>
      <c r="R1019" s="307"/>
      <c r="S1019" s="308"/>
      <c r="T1019" s="308"/>
      <c r="U1019" s="308"/>
      <c r="V1019" s="308"/>
      <c r="W1019" s="308"/>
      <c r="X1019" s="308"/>
      <c r="Y1019" s="308"/>
      <c r="Z1019" s="305"/>
      <c r="AA1019" s="305"/>
      <c r="AB1019" s="305"/>
      <c r="AC1019" s="305"/>
    </row>
    <row r="1020" spans="1:29" s="303" customFormat="1" ht="84" x14ac:dyDescent="0.2">
      <c r="A1020" s="298" t="s">
        <v>702</v>
      </c>
      <c r="B1020" s="299">
        <v>11</v>
      </c>
      <c r="C1020" s="298" t="s">
        <v>703</v>
      </c>
      <c r="D1020" s="298" t="s">
        <v>41</v>
      </c>
      <c r="E1020" s="299">
        <v>2</v>
      </c>
      <c r="F1020" s="299"/>
      <c r="G1020" s="280">
        <v>303</v>
      </c>
      <c r="H1020" s="300" t="s">
        <v>720</v>
      </c>
      <c r="I1020" s="300" t="s">
        <v>721</v>
      </c>
      <c r="J1020" s="300"/>
      <c r="K1020" s="300" t="s">
        <v>662</v>
      </c>
      <c r="L1020" s="300"/>
      <c r="M1020" s="282" t="str">
        <f>VLOOKUP(G1020,'[1]Matriz de Clasificacion'!$H$1:$K$341,4)</f>
        <v>Resultado</v>
      </c>
      <c r="N1020" s="310">
        <f t="shared" si="39"/>
        <v>0</v>
      </c>
      <c r="O1020" s="300"/>
      <c r="P1020" s="300"/>
      <c r="Q1020" s="300"/>
      <c r="R1020" s="301"/>
      <c r="S1020" s="302"/>
      <c r="T1020" s="302"/>
      <c r="U1020" s="302"/>
      <c r="V1020" s="302"/>
      <c r="W1020" s="302"/>
      <c r="X1020" s="302"/>
      <c r="Y1020" s="302"/>
      <c r="Z1020" s="299"/>
      <c r="AA1020" s="299"/>
      <c r="AB1020" s="299"/>
      <c r="AC1020" s="299"/>
    </row>
    <row r="1021" spans="1:29" s="309" customFormat="1" ht="76.5" x14ac:dyDescent="0.2">
      <c r="A1021" s="304" t="s">
        <v>702</v>
      </c>
      <c r="B1021" s="305">
        <v>11</v>
      </c>
      <c r="C1021" s="304" t="s">
        <v>703</v>
      </c>
      <c r="D1021" s="304" t="s">
        <v>41</v>
      </c>
      <c r="E1021" s="305">
        <v>2</v>
      </c>
      <c r="F1021" s="304" t="s">
        <v>719</v>
      </c>
      <c r="G1021" s="280">
        <v>305</v>
      </c>
      <c r="H1021" s="306" t="s">
        <v>724</v>
      </c>
      <c r="I1021" s="306" t="s">
        <v>725</v>
      </c>
      <c r="J1021" s="306"/>
      <c r="K1021" s="306" t="s">
        <v>662</v>
      </c>
      <c r="L1021" s="306"/>
      <c r="M1021" s="282" t="str">
        <f>VLOOKUP(G1021,'[1]Matriz de Clasificacion'!$H$1:$K$341,4)</f>
        <v>Resultado</v>
      </c>
      <c r="N1021" s="310">
        <f t="shared" si="39"/>
        <v>0</v>
      </c>
      <c r="O1021" s="306"/>
      <c r="P1021" s="306"/>
      <c r="Q1021" s="306"/>
      <c r="R1021" s="307"/>
      <c r="S1021" s="308"/>
      <c r="T1021" s="308"/>
      <c r="U1021" s="308"/>
      <c r="V1021" s="308"/>
      <c r="W1021" s="308"/>
      <c r="X1021" s="308"/>
      <c r="Y1021" s="308"/>
      <c r="Z1021" s="305"/>
      <c r="AA1021" s="305"/>
      <c r="AB1021" s="305"/>
      <c r="AC1021" s="305"/>
    </row>
    <row r="1022" spans="1:29" s="303" customFormat="1" ht="76.5" x14ac:dyDescent="0.2">
      <c r="A1022" s="298" t="s">
        <v>702</v>
      </c>
      <c r="B1022" s="299">
        <v>11</v>
      </c>
      <c r="C1022" s="298" t="s">
        <v>703</v>
      </c>
      <c r="D1022" s="298" t="s">
        <v>41</v>
      </c>
      <c r="E1022" s="299">
        <v>2</v>
      </c>
      <c r="F1022" s="298" t="s">
        <v>719</v>
      </c>
      <c r="G1022" s="280">
        <v>306</v>
      </c>
      <c r="H1022" s="300" t="s">
        <v>726</v>
      </c>
      <c r="I1022" s="300" t="s">
        <v>727</v>
      </c>
      <c r="J1022" s="300"/>
      <c r="K1022" s="300" t="s">
        <v>662</v>
      </c>
      <c r="L1022" s="300"/>
      <c r="M1022" s="282" t="str">
        <f>VLOOKUP(G1022,'[1]Matriz de Clasificacion'!$H$1:$K$341,4)</f>
        <v>Resultado</v>
      </c>
      <c r="N1022" s="310">
        <f t="shared" si="39"/>
        <v>0</v>
      </c>
      <c r="O1022" s="300"/>
      <c r="P1022" s="300"/>
      <c r="Q1022" s="300"/>
      <c r="R1022" s="301"/>
      <c r="S1022" s="302"/>
      <c r="T1022" s="302"/>
      <c r="U1022" s="302"/>
      <c r="V1022" s="302"/>
      <c r="W1022" s="302"/>
      <c r="X1022" s="302"/>
      <c r="Y1022" s="302"/>
      <c r="Z1022" s="299"/>
      <c r="AA1022" s="299"/>
      <c r="AB1022" s="299"/>
      <c r="AC1022" s="299"/>
    </row>
    <row r="1023" spans="1:29" s="309" customFormat="1" ht="76.5" x14ac:dyDescent="0.2">
      <c r="A1023" s="304" t="s">
        <v>702</v>
      </c>
      <c r="B1023" s="305">
        <v>11</v>
      </c>
      <c r="C1023" s="304" t="s">
        <v>703</v>
      </c>
      <c r="D1023" s="304" t="s">
        <v>41</v>
      </c>
      <c r="E1023" s="305">
        <v>2</v>
      </c>
      <c r="F1023" s="304" t="s">
        <v>719</v>
      </c>
      <c r="G1023" s="280">
        <v>307</v>
      </c>
      <c r="H1023" s="306" t="s">
        <v>728</v>
      </c>
      <c r="I1023" s="306" t="s">
        <v>729</v>
      </c>
      <c r="J1023" s="306"/>
      <c r="K1023" s="306" t="s">
        <v>662</v>
      </c>
      <c r="L1023" s="306"/>
      <c r="M1023" s="282" t="str">
        <f>VLOOKUP(G1023,'[1]Matriz de Clasificacion'!$H$1:$K$341,4)</f>
        <v>Resultado</v>
      </c>
      <c r="N1023" s="310">
        <f t="shared" si="39"/>
        <v>0</v>
      </c>
      <c r="O1023" s="306"/>
      <c r="P1023" s="306"/>
      <c r="Q1023" s="306"/>
      <c r="R1023" s="307"/>
      <c r="S1023" s="308"/>
      <c r="T1023" s="308"/>
      <c r="U1023" s="308"/>
      <c r="V1023" s="308"/>
      <c r="W1023" s="308"/>
      <c r="X1023" s="308"/>
      <c r="Y1023" s="308"/>
      <c r="Z1023" s="305"/>
      <c r="AA1023" s="305"/>
      <c r="AB1023" s="305"/>
      <c r="AC1023" s="305"/>
    </row>
    <row r="1024" spans="1:29" s="492" customFormat="1" ht="408" x14ac:dyDescent="0.2">
      <c r="A1024" s="486" t="s">
        <v>702</v>
      </c>
      <c r="B1024" s="487">
        <v>11</v>
      </c>
      <c r="C1024" s="486" t="s">
        <v>703</v>
      </c>
      <c r="D1024" s="486" t="s">
        <v>55</v>
      </c>
      <c r="E1024" s="487">
        <v>3</v>
      </c>
      <c r="F1024" s="486" t="s">
        <v>730</v>
      </c>
      <c r="G1024" s="487">
        <v>308</v>
      </c>
      <c r="H1024" s="488" t="s">
        <v>731</v>
      </c>
      <c r="I1024" s="488" t="s">
        <v>732</v>
      </c>
      <c r="J1024" s="488"/>
      <c r="K1024" s="488" t="s">
        <v>192</v>
      </c>
      <c r="L1024" s="488"/>
      <c r="M1024" s="489" t="str">
        <f>VLOOKUP(G1024,'[1]Matriz de Clasificacion'!$H$1:$K$341,4)</f>
        <v>Resultado</v>
      </c>
      <c r="N1024" s="490">
        <f t="shared" si="39"/>
        <v>1</v>
      </c>
      <c r="O1024" s="488" t="s">
        <v>1207</v>
      </c>
      <c r="P1024" s="488" t="s">
        <v>6</v>
      </c>
      <c r="Q1024" s="344" t="s">
        <v>1875</v>
      </c>
      <c r="R1024" s="491"/>
      <c r="S1024" s="489"/>
      <c r="T1024" s="489"/>
      <c r="U1024" s="489"/>
      <c r="V1024" s="489"/>
      <c r="W1024" s="489"/>
      <c r="X1024" s="488" t="s">
        <v>1023</v>
      </c>
      <c r="Y1024" s="489" t="s">
        <v>1897</v>
      </c>
      <c r="Z1024" s="305"/>
      <c r="AA1024" s="305"/>
      <c r="AB1024" s="305"/>
      <c r="AC1024" s="487"/>
    </row>
    <row r="1025" spans="1:29" s="492" customFormat="1" ht="408" x14ac:dyDescent="0.2">
      <c r="A1025" s="486" t="s">
        <v>702</v>
      </c>
      <c r="B1025" s="487">
        <v>11</v>
      </c>
      <c r="C1025" s="486" t="s">
        <v>703</v>
      </c>
      <c r="D1025" s="486" t="s">
        <v>55</v>
      </c>
      <c r="E1025" s="487">
        <v>3</v>
      </c>
      <c r="F1025" s="486" t="s">
        <v>730</v>
      </c>
      <c r="G1025" s="487">
        <v>308</v>
      </c>
      <c r="H1025" s="488" t="s">
        <v>731</v>
      </c>
      <c r="I1025" s="488" t="s">
        <v>732</v>
      </c>
      <c r="J1025" s="488"/>
      <c r="K1025" s="488" t="s">
        <v>192</v>
      </c>
      <c r="L1025" s="488"/>
      <c r="M1025" s="489" t="str">
        <f>VLOOKUP(G1025,'[1]Matriz de Clasificacion'!$H$1:$K$341,4)</f>
        <v>Resultado</v>
      </c>
      <c r="N1025" s="490">
        <f t="shared" si="39"/>
        <v>1</v>
      </c>
      <c r="O1025" s="488" t="s">
        <v>1203</v>
      </c>
      <c r="P1025" s="488" t="s">
        <v>6</v>
      </c>
      <c r="Q1025" s="344" t="s">
        <v>1876</v>
      </c>
      <c r="R1025" s="491"/>
      <c r="S1025" s="489"/>
      <c r="T1025" s="489"/>
      <c r="U1025" s="489"/>
      <c r="V1025" s="489"/>
      <c r="W1025" s="489"/>
      <c r="X1025" s="488" t="s">
        <v>1023</v>
      </c>
      <c r="Y1025" s="489" t="s">
        <v>1897</v>
      </c>
      <c r="Z1025" s="305"/>
      <c r="AA1025" s="305"/>
      <c r="AB1025" s="305"/>
      <c r="AC1025" s="487"/>
    </row>
    <row r="1026" spans="1:29" s="492" customFormat="1" ht="408" x14ac:dyDescent="0.2">
      <c r="A1026" s="486" t="s">
        <v>702</v>
      </c>
      <c r="B1026" s="487">
        <v>11</v>
      </c>
      <c r="C1026" s="486" t="s">
        <v>703</v>
      </c>
      <c r="D1026" s="486" t="s">
        <v>55</v>
      </c>
      <c r="E1026" s="487">
        <v>3</v>
      </c>
      <c r="F1026" s="486" t="s">
        <v>730</v>
      </c>
      <c r="G1026" s="487">
        <v>308</v>
      </c>
      <c r="H1026" s="488" t="s">
        <v>731</v>
      </c>
      <c r="I1026" s="488" t="s">
        <v>732</v>
      </c>
      <c r="J1026" s="488"/>
      <c r="K1026" s="488" t="s">
        <v>192</v>
      </c>
      <c r="L1026" s="488"/>
      <c r="M1026" s="489" t="str">
        <f>VLOOKUP(G1026,'[1]Matriz de Clasificacion'!$H$1:$K$341,4)</f>
        <v>Resultado</v>
      </c>
      <c r="N1026" s="490">
        <f t="shared" si="39"/>
        <v>1</v>
      </c>
      <c r="O1026" s="488" t="s">
        <v>1199</v>
      </c>
      <c r="P1026" s="488" t="s">
        <v>6</v>
      </c>
      <c r="Q1026" s="344" t="s">
        <v>1877</v>
      </c>
      <c r="R1026" s="491"/>
      <c r="S1026" s="489"/>
      <c r="T1026" s="489"/>
      <c r="U1026" s="489"/>
      <c r="V1026" s="489"/>
      <c r="W1026" s="489"/>
      <c r="X1026" s="488" t="s">
        <v>1023</v>
      </c>
      <c r="Y1026" s="489" t="s">
        <v>1897</v>
      </c>
      <c r="Z1026" s="305"/>
      <c r="AA1026" s="305"/>
      <c r="AB1026" s="305"/>
      <c r="AC1026" s="487"/>
    </row>
    <row r="1027" spans="1:29" s="492" customFormat="1" ht="408" x14ac:dyDescent="0.2">
      <c r="A1027" s="486" t="s">
        <v>702</v>
      </c>
      <c r="B1027" s="487">
        <v>11</v>
      </c>
      <c r="C1027" s="486" t="s">
        <v>703</v>
      </c>
      <c r="D1027" s="486" t="s">
        <v>55</v>
      </c>
      <c r="E1027" s="487">
        <v>3</v>
      </c>
      <c r="F1027" s="486" t="s">
        <v>730</v>
      </c>
      <c r="G1027" s="487">
        <v>308</v>
      </c>
      <c r="H1027" s="488" t="s">
        <v>731</v>
      </c>
      <c r="I1027" s="488" t="s">
        <v>732</v>
      </c>
      <c r="J1027" s="488"/>
      <c r="K1027" s="488" t="s">
        <v>192</v>
      </c>
      <c r="L1027" s="488"/>
      <c r="M1027" s="489" t="str">
        <f>VLOOKUP(G1027,'[1]Matriz de Clasificacion'!$H$1:$K$341,4)</f>
        <v>Resultado</v>
      </c>
      <c r="N1027" s="490">
        <f t="shared" si="39"/>
        <v>1</v>
      </c>
      <c r="O1027" s="488" t="s">
        <v>1200</v>
      </c>
      <c r="P1027" s="488" t="s">
        <v>6</v>
      </c>
      <c r="Q1027" s="344" t="s">
        <v>1878</v>
      </c>
      <c r="R1027" s="491"/>
      <c r="S1027" s="489"/>
      <c r="T1027" s="489"/>
      <c r="U1027" s="489"/>
      <c r="V1027" s="489"/>
      <c r="W1027" s="489"/>
      <c r="X1027" s="488" t="s">
        <v>1023</v>
      </c>
      <c r="Y1027" s="489" t="s">
        <v>1897</v>
      </c>
      <c r="Z1027" s="305"/>
      <c r="AA1027" s="305"/>
      <c r="AB1027" s="305"/>
      <c r="AC1027" s="487"/>
    </row>
    <row r="1028" spans="1:29" s="492" customFormat="1" ht="408" x14ac:dyDescent="0.2">
      <c r="A1028" s="486" t="s">
        <v>702</v>
      </c>
      <c r="B1028" s="487">
        <v>11</v>
      </c>
      <c r="C1028" s="486" t="s">
        <v>703</v>
      </c>
      <c r="D1028" s="486" t="s">
        <v>55</v>
      </c>
      <c r="E1028" s="487">
        <v>3</v>
      </c>
      <c r="F1028" s="486" t="s">
        <v>730</v>
      </c>
      <c r="G1028" s="487">
        <v>308</v>
      </c>
      <c r="H1028" s="488" t="s">
        <v>731</v>
      </c>
      <c r="I1028" s="488" t="s">
        <v>732</v>
      </c>
      <c r="J1028" s="488"/>
      <c r="K1028" s="488" t="s">
        <v>192</v>
      </c>
      <c r="L1028" s="488"/>
      <c r="M1028" s="489" t="str">
        <f>VLOOKUP(G1028,'[1]Matriz de Clasificacion'!$H$1:$K$341,4)</f>
        <v>Resultado</v>
      </c>
      <c r="N1028" s="490">
        <f t="shared" si="39"/>
        <v>1</v>
      </c>
      <c r="O1028" s="488" t="s">
        <v>1198</v>
      </c>
      <c r="P1028" s="488" t="s">
        <v>6</v>
      </c>
      <c r="Q1028" s="344" t="s">
        <v>1879</v>
      </c>
      <c r="R1028" s="491"/>
      <c r="S1028" s="489"/>
      <c r="T1028" s="489"/>
      <c r="U1028" s="489"/>
      <c r="V1028" s="489"/>
      <c r="W1028" s="489"/>
      <c r="X1028" s="488" t="s">
        <v>1023</v>
      </c>
      <c r="Y1028" s="489" t="s">
        <v>1897</v>
      </c>
      <c r="Z1028" s="305"/>
      <c r="AA1028" s="305"/>
      <c r="AB1028" s="305"/>
      <c r="AC1028" s="487"/>
    </row>
    <row r="1029" spans="1:29" s="492" customFormat="1" ht="408" x14ac:dyDescent="0.2">
      <c r="A1029" s="486" t="s">
        <v>702</v>
      </c>
      <c r="B1029" s="487">
        <v>11</v>
      </c>
      <c r="C1029" s="486" t="s">
        <v>703</v>
      </c>
      <c r="D1029" s="486" t="s">
        <v>55</v>
      </c>
      <c r="E1029" s="487">
        <v>3</v>
      </c>
      <c r="F1029" s="486" t="s">
        <v>730</v>
      </c>
      <c r="G1029" s="487">
        <v>308</v>
      </c>
      <c r="H1029" s="488" t="s">
        <v>731</v>
      </c>
      <c r="I1029" s="488" t="s">
        <v>732</v>
      </c>
      <c r="J1029" s="488"/>
      <c r="K1029" s="488" t="s">
        <v>192</v>
      </c>
      <c r="L1029" s="488"/>
      <c r="M1029" s="489" t="str">
        <f>VLOOKUP(G1029,'[1]Matriz de Clasificacion'!$H$1:$K$341,4)</f>
        <v>Resultado</v>
      </c>
      <c r="N1029" s="490">
        <f t="shared" si="39"/>
        <v>1</v>
      </c>
      <c r="O1029" s="488" t="s">
        <v>1197</v>
      </c>
      <c r="P1029" s="488" t="s">
        <v>6</v>
      </c>
      <c r="Q1029" s="344" t="s">
        <v>1880</v>
      </c>
      <c r="R1029" s="491"/>
      <c r="S1029" s="489"/>
      <c r="T1029" s="489"/>
      <c r="U1029" s="489"/>
      <c r="V1029" s="489"/>
      <c r="W1029" s="489"/>
      <c r="X1029" s="488" t="s">
        <v>1023</v>
      </c>
      <c r="Y1029" s="489" t="s">
        <v>1897</v>
      </c>
      <c r="Z1029" s="305"/>
      <c r="AA1029" s="305"/>
      <c r="AB1029" s="305"/>
      <c r="AC1029" s="487"/>
    </row>
    <row r="1030" spans="1:29" s="492" customFormat="1" ht="408" x14ac:dyDescent="0.2">
      <c r="A1030" s="486" t="s">
        <v>702</v>
      </c>
      <c r="B1030" s="487">
        <v>11</v>
      </c>
      <c r="C1030" s="486" t="s">
        <v>703</v>
      </c>
      <c r="D1030" s="486" t="s">
        <v>55</v>
      </c>
      <c r="E1030" s="487">
        <v>3</v>
      </c>
      <c r="F1030" s="486" t="s">
        <v>730</v>
      </c>
      <c r="G1030" s="487">
        <v>308</v>
      </c>
      <c r="H1030" s="488" t="s">
        <v>731</v>
      </c>
      <c r="I1030" s="488" t="s">
        <v>732</v>
      </c>
      <c r="J1030" s="488"/>
      <c r="K1030" s="488" t="s">
        <v>192</v>
      </c>
      <c r="L1030" s="488"/>
      <c r="M1030" s="489" t="str">
        <f>VLOOKUP(G1030,'[1]Matriz de Clasificacion'!$H$1:$K$341,4)</f>
        <v>Resultado</v>
      </c>
      <c r="N1030" s="490">
        <f t="shared" si="39"/>
        <v>1</v>
      </c>
      <c r="O1030" s="488" t="s">
        <v>1196</v>
      </c>
      <c r="P1030" s="488" t="s">
        <v>6</v>
      </c>
      <c r="Q1030" s="344" t="s">
        <v>1881</v>
      </c>
      <c r="R1030" s="491"/>
      <c r="S1030" s="489"/>
      <c r="T1030" s="489"/>
      <c r="U1030" s="489"/>
      <c r="V1030" s="489"/>
      <c r="W1030" s="489"/>
      <c r="X1030" s="488" t="s">
        <v>1023</v>
      </c>
      <c r="Y1030" s="489" t="s">
        <v>1897</v>
      </c>
      <c r="Z1030" s="305"/>
      <c r="AA1030" s="305"/>
      <c r="AB1030" s="305"/>
      <c r="AC1030" s="487"/>
    </row>
    <row r="1031" spans="1:29" s="492" customFormat="1" ht="408" x14ac:dyDescent="0.2">
      <c r="A1031" s="486" t="s">
        <v>702</v>
      </c>
      <c r="B1031" s="487">
        <v>11</v>
      </c>
      <c r="C1031" s="486" t="s">
        <v>703</v>
      </c>
      <c r="D1031" s="486" t="s">
        <v>55</v>
      </c>
      <c r="E1031" s="487">
        <v>3</v>
      </c>
      <c r="F1031" s="486" t="s">
        <v>730</v>
      </c>
      <c r="G1031" s="487">
        <v>308</v>
      </c>
      <c r="H1031" s="488" t="s">
        <v>731</v>
      </c>
      <c r="I1031" s="488" t="s">
        <v>732</v>
      </c>
      <c r="J1031" s="488"/>
      <c r="K1031" s="488" t="s">
        <v>192</v>
      </c>
      <c r="L1031" s="488"/>
      <c r="M1031" s="489" t="str">
        <f>VLOOKUP(G1031,'[1]Matriz de Clasificacion'!$H$1:$K$341,4)</f>
        <v>Resultado</v>
      </c>
      <c r="N1031" s="490">
        <f t="shared" si="39"/>
        <v>1</v>
      </c>
      <c r="O1031" s="488" t="s">
        <v>1195</v>
      </c>
      <c r="P1031" s="488" t="s">
        <v>6</v>
      </c>
      <c r="Q1031" s="344" t="s">
        <v>1882</v>
      </c>
      <c r="R1031" s="491"/>
      <c r="S1031" s="489"/>
      <c r="T1031" s="489"/>
      <c r="U1031" s="489"/>
      <c r="V1031" s="489"/>
      <c r="W1031" s="489"/>
      <c r="X1031" s="488" t="s">
        <v>1023</v>
      </c>
      <c r="Y1031" s="489" t="s">
        <v>1897</v>
      </c>
      <c r="Z1031" s="305"/>
      <c r="AA1031" s="305"/>
      <c r="AB1031" s="305"/>
      <c r="AC1031" s="487"/>
    </row>
    <row r="1032" spans="1:29" s="492" customFormat="1" ht="408" x14ac:dyDescent="0.2">
      <c r="A1032" s="486" t="s">
        <v>702</v>
      </c>
      <c r="B1032" s="487">
        <v>11</v>
      </c>
      <c r="C1032" s="486" t="s">
        <v>703</v>
      </c>
      <c r="D1032" s="486" t="s">
        <v>55</v>
      </c>
      <c r="E1032" s="487">
        <v>3</v>
      </c>
      <c r="F1032" s="486" t="s">
        <v>730</v>
      </c>
      <c r="G1032" s="487">
        <v>308</v>
      </c>
      <c r="H1032" s="488" t="s">
        <v>731</v>
      </c>
      <c r="I1032" s="488" t="s">
        <v>732</v>
      </c>
      <c r="J1032" s="488"/>
      <c r="K1032" s="488" t="s">
        <v>192</v>
      </c>
      <c r="L1032" s="488"/>
      <c r="M1032" s="489" t="str">
        <f>VLOOKUP(G1032,'[1]Matriz de Clasificacion'!$H$1:$K$341,4)</f>
        <v>Resultado</v>
      </c>
      <c r="N1032" s="490">
        <f t="shared" si="39"/>
        <v>1</v>
      </c>
      <c r="O1032" s="488" t="s">
        <v>1207</v>
      </c>
      <c r="P1032" s="488" t="s">
        <v>91</v>
      </c>
      <c r="Q1032" s="344" t="s">
        <v>1543</v>
      </c>
      <c r="R1032" s="491"/>
      <c r="S1032" s="489"/>
      <c r="T1032" s="489"/>
      <c r="U1032" s="489"/>
      <c r="V1032" s="489"/>
      <c r="W1032" s="489"/>
      <c r="X1032" s="488" t="s">
        <v>1023</v>
      </c>
      <c r="Y1032" s="489" t="s">
        <v>1897</v>
      </c>
      <c r="Z1032" s="305"/>
      <c r="AA1032" s="305"/>
      <c r="AB1032" s="305"/>
      <c r="AC1032" s="487"/>
    </row>
    <row r="1033" spans="1:29" s="492" customFormat="1" ht="408" x14ac:dyDescent="0.2">
      <c r="A1033" s="486" t="s">
        <v>702</v>
      </c>
      <c r="B1033" s="487">
        <v>11</v>
      </c>
      <c r="C1033" s="486" t="s">
        <v>703</v>
      </c>
      <c r="D1033" s="486" t="s">
        <v>55</v>
      </c>
      <c r="E1033" s="487">
        <v>3</v>
      </c>
      <c r="F1033" s="486" t="s">
        <v>730</v>
      </c>
      <c r="G1033" s="487">
        <v>308</v>
      </c>
      <c r="H1033" s="488" t="s">
        <v>731</v>
      </c>
      <c r="I1033" s="488" t="s">
        <v>732</v>
      </c>
      <c r="J1033" s="488"/>
      <c r="K1033" s="488" t="s">
        <v>192</v>
      </c>
      <c r="L1033" s="488"/>
      <c r="M1033" s="489" t="str">
        <f>VLOOKUP(G1033,'[1]Matriz de Clasificacion'!$H$1:$K$341,4)</f>
        <v>Resultado</v>
      </c>
      <c r="N1033" s="490">
        <f t="shared" si="39"/>
        <v>1</v>
      </c>
      <c r="O1033" s="488" t="s">
        <v>1203</v>
      </c>
      <c r="P1033" s="488" t="s">
        <v>91</v>
      </c>
      <c r="Q1033" s="344" t="s">
        <v>1545</v>
      </c>
      <c r="R1033" s="491"/>
      <c r="S1033" s="489"/>
      <c r="T1033" s="489"/>
      <c r="U1033" s="489"/>
      <c r="V1033" s="489"/>
      <c r="W1033" s="489"/>
      <c r="X1033" s="488" t="s">
        <v>1023</v>
      </c>
      <c r="Y1033" s="489" t="s">
        <v>1897</v>
      </c>
      <c r="Z1033" s="305"/>
      <c r="AA1033" s="305"/>
      <c r="AB1033" s="305"/>
      <c r="AC1033" s="487"/>
    </row>
    <row r="1034" spans="1:29" s="492" customFormat="1" ht="408" x14ac:dyDescent="0.2">
      <c r="A1034" s="486" t="s">
        <v>702</v>
      </c>
      <c r="B1034" s="487">
        <v>11</v>
      </c>
      <c r="C1034" s="486" t="s">
        <v>703</v>
      </c>
      <c r="D1034" s="486" t="s">
        <v>55</v>
      </c>
      <c r="E1034" s="487">
        <v>3</v>
      </c>
      <c r="F1034" s="486" t="s">
        <v>730</v>
      </c>
      <c r="G1034" s="487">
        <v>308</v>
      </c>
      <c r="H1034" s="488" t="s">
        <v>731</v>
      </c>
      <c r="I1034" s="488" t="s">
        <v>732</v>
      </c>
      <c r="J1034" s="488"/>
      <c r="K1034" s="488" t="s">
        <v>192</v>
      </c>
      <c r="L1034" s="488"/>
      <c r="M1034" s="489" t="str">
        <f>VLOOKUP(G1034,'[1]Matriz de Clasificacion'!$H$1:$K$341,4)</f>
        <v>Resultado</v>
      </c>
      <c r="N1034" s="490">
        <f t="shared" si="39"/>
        <v>1</v>
      </c>
      <c r="O1034" s="488" t="s">
        <v>1199</v>
      </c>
      <c r="P1034" s="488" t="s">
        <v>91</v>
      </c>
      <c r="Q1034" s="344" t="s">
        <v>1883</v>
      </c>
      <c r="R1034" s="491"/>
      <c r="S1034" s="489"/>
      <c r="T1034" s="489"/>
      <c r="U1034" s="489"/>
      <c r="V1034" s="489"/>
      <c r="W1034" s="489"/>
      <c r="X1034" s="488" t="s">
        <v>1023</v>
      </c>
      <c r="Y1034" s="489" t="s">
        <v>1897</v>
      </c>
      <c r="Z1034" s="305"/>
      <c r="AA1034" s="305"/>
      <c r="AB1034" s="305"/>
      <c r="AC1034" s="487"/>
    </row>
    <row r="1035" spans="1:29" s="492" customFormat="1" ht="408" x14ac:dyDescent="0.2">
      <c r="A1035" s="486" t="s">
        <v>702</v>
      </c>
      <c r="B1035" s="487">
        <v>11</v>
      </c>
      <c r="C1035" s="486" t="s">
        <v>703</v>
      </c>
      <c r="D1035" s="486" t="s">
        <v>55</v>
      </c>
      <c r="E1035" s="487">
        <v>3</v>
      </c>
      <c r="F1035" s="486" t="s">
        <v>730</v>
      </c>
      <c r="G1035" s="487">
        <v>308</v>
      </c>
      <c r="H1035" s="488" t="s">
        <v>731</v>
      </c>
      <c r="I1035" s="488" t="s">
        <v>732</v>
      </c>
      <c r="J1035" s="488"/>
      <c r="K1035" s="488" t="s">
        <v>192</v>
      </c>
      <c r="L1035" s="488"/>
      <c r="M1035" s="489" t="str">
        <f>VLOOKUP(G1035,'[1]Matriz de Clasificacion'!$H$1:$K$341,4)</f>
        <v>Resultado</v>
      </c>
      <c r="N1035" s="490">
        <f t="shared" si="39"/>
        <v>1</v>
      </c>
      <c r="O1035" s="488" t="s">
        <v>1200</v>
      </c>
      <c r="P1035" s="488" t="s">
        <v>91</v>
      </c>
      <c r="Q1035" s="344" t="s">
        <v>1884</v>
      </c>
      <c r="R1035" s="491"/>
      <c r="S1035" s="489"/>
      <c r="T1035" s="489"/>
      <c r="U1035" s="489"/>
      <c r="V1035" s="489"/>
      <c r="W1035" s="489"/>
      <c r="X1035" s="488" t="s">
        <v>1023</v>
      </c>
      <c r="Y1035" s="489" t="s">
        <v>1897</v>
      </c>
      <c r="Z1035" s="305"/>
      <c r="AA1035" s="305"/>
      <c r="AB1035" s="305"/>
      <c r="AC1035" s="487"/>
    </row>
    <row r="1036" spans="1:29" s="492" customFormat="1" ht="408" x14ac:dyDescent="0.2">
      <c r="A1036" s="486" t="s">
        <v>702</v>
      </c>
      <c r="B1036" s="487">
        <v>11</v>
      </c>
      <c r="C1036" s="486" t="s">
        <v>703</v>
      </c>
      <c r="D1036" s="486" t="s">
        <v>55</v>
      </c>
      <c r="E1036" s="487">
        <v>3</v>
      </c>
      <c r="F1036" s="486" t="s">
        <v>730</v>
      </c>
      <c r="G1036" s="487">
        <v>308</v>
      </c>
      <c r="H1036" s="488" t="s">
        <v>731</v>
      </c>
      <c r="I1036" s="488" t="s">
        <v>732</v>
      </c>
      <c r="J1036" s="488"/>
      <c r="K1036" s="488" t="s">
        <v>192</v>
      </c>
      <c r="L1036" s="488"/>
      <c r="M1036" s="489" t="str">
        <f>VLOOKUP(G1036,'[1]Matriz de Clasificacion'!$H$1:$K$341,4)</f>
        <v>Resultado</v>
      </c>
      <c r="N1036" s="490">
        <f t="shared" ref="N1036:N1099" si="40">IF((LEN(Q1036)&gt;0),1,0)</f>
        <v>1</v>
      </c>
      <c r="O1036" s="488" t="s">
        <v>1198</v>
      </c>
      <c r="P1036" s="488" t="s">
        <v>91</v>
      </c>
      <c r="Q1036" s="344" t="s">
        <v>1885</v>
      </c>
      <c r="R1036" s="491"/>
      <c r="S1036" s="489"/>
      <c r="T1036" s="489"/>
      <c r="U1036" s="489"/>
      <c r="V1036" s="489"/>
      <c r="W1036" s="489"/>
      <c r="X1036" s="488" t="s">
        <v>1023</v>
      </c>
      <c r="Y1036" s="489" t="s">
        <v>1897</v>
      </c>
      <c r="Z1036" s="305"/>
      <c r="AA1036" s="305"/>
      <c r="AB1036" s="305"/>
      <c r="AC1036" s="487"/>
    </row>
    <row r="1037" spans="1:29" s="492" customFormat="1" ht="408" x14ac:dyDescent="0.2">
      <c r="A1037" s="486" t="s">
        <v>702</v>
      </c>
      <c r="B1037" s="487">
        <v>11</v>
      </c>
      <c r="C1037" s="486" t="s">
        <v>703</v>
      </c>
      <c r="D1037" s="486" t="s">
        <v>55</v>
      </c>
      <c r="E1037" s="487">
        <v>3</v>
      </c>
      <c r="F1037" s="486" t="s">
        <v>730</v>
      </c>
      <c r="G1037" s="487">
        <v>308</v>
      </c>
      <c r="H1037" s="488" t="s">
        <v>731</v>
      </c>
      <c r="I1037" s="488" t="s">
        <v>732</v>
      </c>
      <c r="J1037" s="488"/>
      <c r="K1037" s="488" t="s">
        <v>192</v>
      </c>
      <c r="L1037" s="488"/>
      <c r="M1037" s="489" t="str">
        <f>VLOOKUP(G1037,'[1]Matriz de Clasificacion'!$H$1:$K$341,4)</f>
        <v>Resultado</v>
      </c>
      <c r="N1037" s="490">
        <f t="shared" si="40"/>
        <v>1</v>
      </c>
      <c r="O1037" s="488" t="s">
        <v>1197</v>
      </c>
      <c r="P1037" s="488" t="s">
        <v>91</v>
      </c>
      <c r="Q1037" s="344" t="s">
        <v>1886</v>
      </c>
      <c r="R1037" s="491"/>
      <c r="S1037" s="489"/>
      <c r="T1037" s="489"/>
      <c r="U1037" s="489"/>
      <c r="V1037" s="489"/>
      <c r="W1037" s="489"/>
      <c r="X1037" s="488" t="s">
        <v>1023</v>
      </c>
      <c r="Y1037" s="489" t="s">
        <v>1897</v>
      </c>
      <c r="Z1037" s="305"/>
      <c r="AA1037" s="305"/>
      <c r="AB1037" s="305"/>
      <c r="AC1037" s="487"/>
    </row>
    <row r="1038" spans="1:29" s="492" customFormat="1" ht="408" x14ac:dyDescent="0.2">
      <c r="A1038" s="486" t="s">
        <v>702</v>
      </c>
      <c r="B1038" s="487">
        <v>11</v>
      </c>
      <c r="C1038" s="486" t="s">
        <v>703</v>
      </c>
      <c r="D1038" s="486" t="s">
        <v>55</v>
      </c>
      <c r="E1038" s="487">
        <v>3</v>
      </c>
      <c r="F1038" s="486" t="s">
        <v>730</v>
      </c>
      <c r="G1038" s="487">
        <v>308</v>
      </c>
      <c r="H1038" s="488" t="s">
        <v>731</v>
      </c>
      <c r="I1038" s="488" t="s">
        <v>732</v>
      </c>
      <c r="J1038" s="488"/>
      <c r="K1038" s="488" t="s">
        <v>192</v>
      </c>
      <c r="L1038" s="488"/>
      <c r="M1038" s="489" t="str">
        <f>VLOOKUP(G1038,'[1]Matriz de Clasificacion'!$H$1:$K$341,4)</f>
        <v>Resultado</v>
      </c>
      <c r="N1038" s="490">
        <f t="shared" si="40"/>
        <v>1</v>
      </c>
      <c r="O1038" s="488" t="s">
        <v>1196</v>
      </c>
      <c r="P1038" s="488" t="s">
        <v>91</v>
      </c>
      <c r="Q1038" s="344" t="s">
        <v>1887</v>
      </c>
      <c r="R1038" s="491"/>
      <c r="S1038" s="489"/>
      <c r="T1038" s="489"/>
      <c r="U1038" s="489"/>
      <c r="V1038" s="489"/>
      <c r="W1038" s="489"/>
      <c r="X1038" s="488" t="s">
        <v>1023</v>
      </c>
      <c r="Y1038" s="489" t="s">
        <v>1897</v>
      </c>
      <c r="Z1038" s="305"/>
      <c r="AA1038" s="305"/>
      <c r="AB1038" s="305"/>
      <c r="AC1038" s="487"/>
    </row>
    <row r="1039" spans="1:29" s="492" customFormat="1" ht="408" x14ac:dyDescent="0.2">
      <c r="A1039" s="486" t="s">
        <v>702</v>
      </c>
      <c r="B1039" s="487">
        <v>11</v>
      </c>
      <c r="C1039" s="486" t="s">
        <v>703</v>
      </c>
      <c r="D1039" s="486" t="s">
        <v>55</v>
      </c>
      <c r="E1039" s="487">
        <v>3</v>
      </c>
      <c r="F1039" s="486" t="s">
        <v>730</v>
      </c>
      <c r="G1039" s="487">
        <v>308</v>
      </c>
      <c r="H1039" s="488" t="s">
        <v>731</v>
      </c>
      <c r="I1039" s="488" t="s">
        <v>732</v>
      </c>
      <c r="J1039" s="488"/>
      <c r="K1039" s="488" t="s">
        <v>192</v>
      </c>
      <c r="L1039" s="488"/>
      <c r="M1039" s="489" t="str">
        <f>VLOOKUP(G1039,'[1]Matriz de Clasificacion'!$H$1:$K$341,4)</f>
        <v>Resultado</v>
      </c>
      <c r="N1039" s="490">
        <f t="shared" si="40"/>
        <v>1</v>
      </c>
      <c r="O1039" s="488" t="s">
        <v>1195</v>
      </c>
      <c r="P1039" s="488" t="s">
        <v>91</v>
      </c>
      <c r="Q1039" s="344" t="s">
        <v>1888</v>
      </c>
      <c r="R1039" s="491"/>
      <c r="S1039" s="488"/>
      <c r="T1039" s="488"/>
      <c r="U1039" s="488"/>
      <c r="V1039" s="489"/>
      <c r="W1039" s="489"/>
      <c r="X1039" s="488" t="s">
        <v>1023</v>
      </c>
      <c r="Y1039" s="489" t="s">
        <v>1897</v>
      </c>
      <c r="Z1039" s="422"/>
      <c r="AA1039" s="422"/>
      <c r="AB1039" s="422"/>
      <c r="AC1039" s="487"/>
    </row>
    <row r="1040" spans="1:29" s="492" customFormat="1" ht="408" x14ac:dyDescent="0.2">
      <c r="A1040" s="486" t="s">
        <v>702</v>
      </c>
      <c r="B1040" s="487">
        <v>11</v>
      </c>
      <c r="C1040" s="486" t="s">
        <v>703</v>
      </c>
      <c r="D1040" s="486" t="s">
        <v>55</v>
      </c>
      <c r="E1040" s="487">
        <v>3</v>
      </c>
      <c r="F1040" s="486" t="s">
        <v>730</v>
      </c>
      <c r="G1040" s="487">
        <v>308</v>
      </c>
      <c r="H1040" s="488" t="s">
        <v>731</v>
      </c>
      <c r="I1040" s="488" t="s">
        <v>732</v>
      </c>
      <c r="J1040" s="488"/>
      <c r="K1040" s="488" t="s">
        <v>192</v>
      </c>
      <c r="L1040" s="488"/>
      <c r="M1040" s="489" t="str">
        <f>VLOOKUP(G1040,'[1]Matriz de Clasificacion'!$H$1:$K$341,4)</f>
        <v>Resultado</v>
      </c>
      <c r="N1040" s="490">
        <f t="shared" si="40"/>
        <v>1</v>
      </c>
      <c r="O1040" s="488" t="s">
        <v>1206</v>
      </c>
      <c r="P1040" s="488" t="s">
        <v>28</v>
      </c>
      <c r="Q1040" s="344" t="s">
        <v>1889</v>
      </c>
      <c r="R1040" s="491"/>
      <c r="S1040" s="488"/>
      <c r="T1040" s="488"/>
      <c r="U1040" s="488" t="s">
        <v>1159</v>
      </c>
      <c r="V1040" s="489"/>
      <c r="W1040" s="489"/>
      <c r="X1040" s="488" t="s">
        <v>1023</v>
      </c>
      <c r="Y1040" s="489" t="s">
        <v>1897</v>
      </c>
      <c r="Z1040" s="416"/>
      <c r="AA1040" s="416"/>
      <c r="AB1040" s="416"/>
      <c r="AC1040" s="487"/>
    </row>
    <row r="1041" spans="1:29" s="492" customFormat="1" ht="408" x14ac:dyDescent="0.2">
      <c r="A1041" s="486" t="s">
        <v>702</v>
      </c>
      <c r="B1041" s="487">
        <v>11</v>
      </c>
      <c r="C1041" s="486" t="s">
        <v>703</v>
      </c>
      <c r="D1041" s="486" t="s">
        <v>55</v>
      </c>
      <c r="E1041" s="487">
        <v>3</v>
      </c>
      <c r="F1041" s="486" t="s">
        <v>730</v>
      </c>
      <c r="G1041" s="487">
        <v>308</v>
      </c>
      <c r="H1041" s="488" t="s">
        <v>731</v>
      </c>
      <c r="I1041" s="488" t="s">
        <v>732</v>
      </c>
      <c r="J1041" s="488"/>
      <c r="K1041" s="488" t="s">
        <v>192</v>
      </c>
      <c r="L1041" s="488"/>
      <c r="M1041" s="489" t="str">
        <f>VLOOKUP(G1041,'[1]Matriz de Clasificacion'!$H$1:$K$341,4)</f>
        <v>Resultado</v>
      </c>
      <c r="N1041" s="490">
        <f t="shared" si="40"/>
        <v>1</v>
      </c>
      <c r="O1041" s="488" t="s">
        <v>1207</v>
      </c>
      <c r="P1041" s="488" t="s">
        <v>28</v>
      </c>
      <c r="Q1041" s="361" t="s">
        <v>1890</v>
      </c>
      <c r="R1041" s="491"/>
      <c r="S1041" s="488"/>
      <c r="T1041" s="488"/>
      <c r="U1041" s="488" t="s">
        <v>1046</v>
      </c>
      <c r="V1041" s="489"/>
      <c r="W1041" s="489"/>
      <c r="X1041" s="488" t="s">
        <v>1023</v>
      </c>
      <c r="Y1041" s="489" t="s">
        <v>1897</v>
      </c>
      <c r="Z1041" s="422"/>
      <c r="AA1041" s="422"/>
      <c r="AB1041" s="422"/>
      <c r="AC1041" s="487"/>
    </row>
    <row r="1042" spans="1:29" s="492" customFormat="1" ht="408" x14ac:dyDescent="0.2">
      <c r="A1042" s="486" t="s">
        <v>702</v>
      </c>
      <c r="B1042" s="487">
        <v>11</v>
      </c>
      <c r="C1042" s="486" t="s">
        <v>703</v>
      </c>
      <c r="D1042" s="486" t="s">
        <v>55</v>
      </c>
      <c r="E1042" s="487">
        <v>3</v>
      </c>
      <c r="F1042" s="486" t="s">
        <v>730</v>
      </c>
      <c r="G1042" s="487">
        <v>308</v>
      </c>
      <c r="H1042" s="488" t="s">
        <v>731</v>
      </c>
      <c r="I1042" s="488" t="s">
        <v>732</v>
      </c>
      <c r="J1042" s="488"/>
      <c r="K1042" s="488" t="s">
        <v>192</v>
      </c>
      <c r="L1042" s="488"/>
      <c r="M1042" s="489" t="str">
        <f>VLOOKUP(G1042,'[1]Matriz de Clasificacion'!$H$1:$K$341,4)</f>
        <v>Resultado</v>
      </c>
      <c r="N1042" s="490">
        <f t="shared" si="40"/>
        <v>1</v>
      </c>
      <c r="O1042" s="488" t="s">
        <v>1203</v>
      </c>
      <c r="P1042" s="488" t="s">
        <v>28</v>
      </c>
      <c r="Q1042" s="361" t="s">
        <v>1891</v>
      </c>
      <c r="R1042" s="491"/>
      <c r="S1042" s="488"/>
      <c r="T1042" s="488" t="s">
        <v>1158</v>
      </c>
      <c r="U1042" s="488" t="s">
        <v>1046</v>
      </c>
      <c r="V1042" s="489"/>
      <c r="W1042" s="489"/>
      <c r="X1042" s="488" t="s">
        <v>1023</v>
      </c>
      <c r="Y1042" s="489" t="s">
        <v>1897</v>
      </c>
      <c r="Z1042" s="416"/>
      <c r="AA1042" s="416"/>
      <c r="AB1042" s="416"/>
      <c r="AC1042" s="487"/>
    </row>
    <row r="1043" spans="1:29" s="492" customFormat="1" ht="408" x14ac:dyDescent="0.2">
      <c r="A1043" s="486" t="s">
        <v>702</v>
      </c>
      <c r="B1043" s="487">
        <v>11</v>
      </c>
      <c r="C1043" s="486" t="s">
        <v>703</v>
      </c>
      <c r="D1043" s="486" t="s">
        <v>55</v>
      </c>
      <c r="E1043" s="487">
        <v>3</v>
      </c>
      <c r="F1043" s="486" t="s">
        <v>730</v>
      </c>
      <c r="G1043" s="487">
        <v>308</v>
      </c>
      <c r="H1043" s="488" t="s">
        <v>731</v>
      </c>
      <c r="I1043" s="488" t="s">
        <v>732</v>
      </c>
      <c r="J1043" s="488"/>
      <c r="K1043" s="488" t="s">
        <v>192</v>
      </c>
      <c r="L1043" s="488"/>
      <c r="M1043" s="489" t="str">
        <f>VLOOKUP(G1043,'[1]Matriz de Clasificacion'!$H$1:$K$341,4)</f>
        <v>Resultado</v>
      </c>
      <c r="N1043" s="490">
        <f t="shared" si="40"/>
        <v>1</v>
      </c>
      <c r="O1043" s="488" t="s">
        <v>1199</v>
      </c>
      <c r="P1043" s="488" t="s">
        <v>28</v>
      </c>
      <c r="Q1043" s="344" t="s">
        <v>1892</v>
      </c>
      <c r="R1043" s="491"/>
      <c r="S1043" s="488"/>
      <c r="T1043" s="488" t="s">
        <v>1157</v>
      </c>
      <c r="U1043" s="488" t="s">
        <v>1046</v>
      </c>
      <c r="V1043" s="489"/>
      <c r="W1043" s="489"/>
      <c r="X1043" s="488" t="s">
        <v>1023</v>
      </c>
      <c r="Y1043" s="489" t="s">
        <v>1897</v>
      </c>
      <c r="Z1043" s="422"/>
      <c r="AA1043" s="422"/>
      <c r="AB1043" s="422"/>
      <c r="AC1043" s="487"/>
    </row>
    <row r="1044" spans="1:29" s="492" customFormat="1" ht="408" x14ac:dyDescent="0.2">
      <c r="A1044" s="486" t="s">
        <v>702</v>
      </c>
      <c r="B1044" s="487">
        <v>11</v>
      </c>
      <c r="C1044" s="486" t="s">
        <v>703</v>
      </c>
      <c r="D1044" s="486" t="s">
        <v>55</v>
      </c>
      <c r="E1044" s="487">
        <v>3</v>
      </c>
      <c r="F1044" s="486" t="s">
        <v>730</v>
      </c>
      <c r="G1044" s="487">
        <v>308</v>
      </c>
      <c r="H1044" s="488" t="s">
        <v>731</v>
      </c>
      <c r="I1044" s="488" t="s">
        <v>732</v>
      </c>
      <c r="J1044" s="488"/>
      <c r="K1044" s="488" t="s">
        <v>192</v>
      </c>
      <c r="L1044" s="488"/>
      <c r="M1044" s="489" t="str">
        <f>VLOOKUP(G1044,'[1]Matriz de Clasificacion'!$H$1:$K$341,4)</f>
        <v>Resultado</v>
      </c>
      <c r="N1044" s="490">
        <f t="shared" si="40"/>
        <v>1</v>
      </c>
      <c r="O1044" s="488" t="s">
        <v>1200</v>
      </c>
      <c r="P1044" s="488" t="s">
        <v>28</v>
      </c>
      <c r="Q1044" s="344" t="s">
        <v>1541</v>
      </c>
      <c r="R1044" s="491"/>
      <c r="S1044" s="488"/>
      <c r="T1044" s="488" t="s">
        <v>1156</v>
      </c>
      <c r="U1044" s="488" t="s">
        <v>1046</v>
      </c>
      <c r="V1044" s="489"/>
      <c r="W1044" s="489"/>
      <c r="X1044" s="488" t="s">
        <v>1023</v>
      </c>
      <c r="Y1044" s="489" t="s">
        <v>1897</v>
      </c>
      <c r="Z1044" s="416"/>
      <c r="AA1044" s="416"/>
      <c r="AB1044" s="416"/>
      <c r="AC1044" s="487"/>
    </row>
    <row r="1045" spans="1:29" s="492" customFormat="1" ht="408" x14ac:dyDescent="0.2">
      <c r="A1045" s="486" t="s">
        <v>702</v>
      </c>
      <c r="B1045" s="487">
        <v>11</v>
      </c>
      <c r="C1045" s="486" t="s">
        <v>703</v>
      </c>
      <c r="D1045" s="486" t="s">
        <v>55</v>
      </c>
      <c r="E1045" s="487">
        <v>3</v>
      </c>
      <c r="F1045" s="486" t="s">
        <v>730</v>
      </c>
      <c r="G1045" s="487">
        <v>308</v>
      </c>
      <c r="H1045" s="488" t="s">
        <v>731</v>
      </c>
      <c r="I1045" s="488" t="s">
        <v>732</v>
      </c>
      <c r="J1045" s="488"/>
      <c r="K1045" s="488" t="s">
        <v>192</v>
      </c>
      <c r="L1045" s="488"/>
      <c r="M1045" s="489" t="str">
        <f>VLOOKUP(G1045,'[1]Matriz de Clasificacion'!$H$1:$K$341,4)</f>
        <v>Resultado</v>
      </c>
      <c r="N1045" s="490">
        <f t="shared" si="40"/>
        <v>1</v>
      </c>
      <c r="O1045" s="488" t="s">
        <v>1198</v>
      </c>
      <c r="P1045" s="488" t="s">
        <v>28</v>
      </c>
      <c r="Q1045" s="344" t="s">
        <v>1893</v>
      </c>
      <c r="R1045" s="491"/>
      <c r="S1045" s="488"/>
      <c r="T1045" s="488" t="s">
        <v>1022</v>
      </c>
      <c r="U1045" s="488" t="s">
        <v>1046</v>
      </c>
      <c r="V1045" s="489"/>
      <c r="W1045" s="489"/>
      <c r="X1045" s="488" t="s">
        <v>1023</v>
      </c>
      <c r="Y1045" s="489" t="s">
        <v>1897</v>
      </c>
      <c r="Z1045" s="422"/>
      <c r="AA1045" s="422"/>
      <c r="AB1045" s="422"/>
      <c r="AC1045" s="487"/>
    </row>
    <row r="1046" spans="1:29" s="492" customFormat="1" ht="408" x14ac:dyDescent="0.2">
      <c r="A1046" s="486" t="s">
        <v>702</v>
      </c>
      <c r="B1046" s="487">
        <v>11</v>
      </c>
      <c r="C1046" s="486" t="s">
        <v>703</v>
      </c>
      <c r="D1046" s="486" t="s">
        <v>55</v>
      </c>
      <c r="E1046" s="487">
        <v>3</v>
      </c>
      <c r="F1046" s="486" t="s">
        <v>730</v>
      </c>
      <c r="G1046" s="487">
        <v>308</v>
      </c>
      <c r="H1046" s="488" t="s">
        <v>731</v>
      </c>
      <c r="I1046" s="488" t="s">
        <v>732</v>
      </c>
      <c r="J1046" s="488"/>
      <c r="K1046" s="488" t="s">
        <v>192</v>
      </c>
      <c r="L1046" s="488"/>
      <c r="M1046" s="489" t="str">
        <f>VLOOKUP(G1046,'[1]Matriz de Clasificacion'!$H$1:$K$341,4)</f>
        <v>Resultado</v>
      </c>
      <c r="N1046" s="490">
        <f t="shared" si="40"/>
        <v>1</v>
      </c>
      <c r="O1046" s="488" t="s">
        <v>1197</v>
      </c>
      <c r="P1046" s="488" t="s">
        <v>28</v>
      </c>
      <c r="Q1046" s="344" t="s">
        <v>1894</v>
      </c>
      <c r="R1046" s="491"/>
      <c r="S1046" s="488" t="s">
        <v>1155</v>
      </c>
      <c r="T1046" s="488" t="s">
        <v>1022</v>
      </c>
      <c r="U1046" s="488" t="s">
        <v>1046</v>
      </c>
      <c r="V1046" s="489"/>
      <c r="W1046" s="489"/>
      <c r="X1046" s="488" t="s">
        <v>1023</v>
      </c>
      <c r="Y1046" s="489" t="s">
        <v>1897</v>
      </c>
      <c r="Z1046" s="416"/>
      <c r="AA1046" s="416"/>
      <c r="AB1046" s="416"/>
      <c r="AC1046" s="487"/>
    </row>
    <row r="1047" spans="1:29" s="492" customFormat="1" ht="408" x14ac:dyDescent="0.2">
      <c r="A1047" s="486" t="s">
        <v>702</v>
      </c>
      <c r="B1047" s="487">
        <v>11</v>
      </c>
      <c r="C1047" s="486" t="s">
        <v>703</v>
      </c>
      <c r="D1047" s="486" t="s">
        <v>55</v>
      </c>
      <c r="E1047" s="487">
        <v>3</v>
      </c>
      <c r="F1047" s="486" t="s">
        <v>730</v>
      </c>
      <c r="G1047" s="487">
        <v>308</v>
      </c>
      <c r="H1047" s="488" t="s">
        <v>731</v>
      </c>
      <c r="I1047" s="488" t="s">
        <v>732</v>
      </c>
      <c r="J1047" s="488"/>
      <c r="K1047" s="488" t="s">
        <v>192</v>
      </c>
      <c r="L1047" s="488"/>
      <c r="M1047" s="489" t="str">
        <f>VLOOKUP(G1047,'[1]Matriz de Clasificacion'!$H$1:$K$341,4)</f>
        <v>Resultado</v>
      </c>
      <c r="N1047" s="490">
        <f t="shared" si="40"/>
        <v>1</v>
      </c>
      <c r="O1047" s="488" t="s">
        <v>1196</v>
      </c>
      <c r="P1047" s="488" t="s">
        <v>28</v>
      </c>
      <c r="Q1047" s="344" t="s">
        <v>1895</v>
      </c>
      <c r="R1047" s="491"/>
      <c r="S1047" s="488" t="s">
        <v>1154</v>
      </c>
      <c r="T1047" s="488" t="s">
        <v>1022</v>
      </c>
      <c r="U1047" s="488" t="s">
        <v>1046</v>
      </c>
      <c r="V1047" s="489"/>
      <c r="W1047" s="489"/>
      <c r="X1047" s="488" t="s">
        <v>1023</v>
      </c>
      <c r="Y1047" s="489" t="s">
        <v>1897</v>
      </c>
      <c r="Z1047" s="422"/>
      <c r="AA1047" s="422"/>
      <c r="AB1047" s="422"/>
      <c r="AC1047" s="487"/>
    </row>
    <row r="1048" spans="1:29" s="492" customFormat="1" ht="408" x14ac:dyDescent="0.2">
      <c r="A1048" s="486" t="s">
        <v>702</v>
      </c>
      <c r="B1048" s="487">
        <v>11</v>
      </c>
      <c r="C1048" s="486" t="s">
        <v>703</v>
      </c>
      <c r="D1048" s="486" t="s">
        <v>55</v>
      </c>
      <c r="E1048" s="487">
        <v>3</v>
      </c>
      <c r="F1048" s="486" t="s">
        <v>730</v>
      </c>
      <c r="G1048" s="487">
        <v>308</v>
      </c>
      <c r="H1048" s="488" t="s">
        <v>731</v>
      </c>
      <c r="I1048" s="488" t="s">
        <v>732</v>
      </c>
      <c r="J1048" s="488"/>
      <c r="K1048" s="488" t="s">
        <v>192</v>
      </c>
      <c r="L1048" s="488"/>
      <c r="M1048" s="489" t="str">
        <f>VLOOKUP(G1048,'[1]Matriz de Clasificacion'!$H$1:$K$341,4)</f>
        <v>Resultado</v>
      </c>
      <c r="N1048" s="490">
        <f t="shared" si="40"/>
        <v>1</v>
      </c>
      <c r="O1048" s="488" t="s">
        <v>1195</v>
      </c>
      <c r="P1048" s="488" t="s">
        <v>28</v>
      </c>
      <c r="Q1048" s="361" t="s">
        <v>1896</v>
      </c>
      <c r="R1048" s="491"/>
      <c r="S1048" s="488" t="s">
        <v>1153</v>
      </c>
      <c r="T1048" s="488" t="s">
        <v>1022</v>
      </c>
      <c r="U1048" s="488" t="s">
        <v>1046</v>
      </c>
      <c r="V1048" s="489"/>
      <c r="W1048" s="489"/>
      <c r="X1048" s="488" t="s">
        <v>1023</v>
      </c>
      <c r="Y1048" s="489" t="s">
        <v>1897</v>
      </c>
      <c r="Z1048" s="416"/>
      <c r="AA1048" s="416"/>
      <c r="AB1048" s="416"/>
      <c r="AC1048" s="487"/>
    </row>
    <row r="1049" spans="1:29" s="303" customFormat="1" ht="51" x14ac:dyDescent="0.2">
      <c r="A1049" s="298" t="s">
        <v>702</v>
      </c>
      <c r="B1049" s="299">
        <v>11</v>
      </c>
      <c r="C1049" s="298" t="s">
        <v>703</v>
      </c>
      <c r="D1049" s="298" t="s">
        <v>55</v>
      </c>
      <c r="E1049" s="299">
        <v>3</v>
      </c>
      <c r="F1049" s="298" t="s">
        <v>730</v>
      </c>
      <c r="G1049" s="280">
        <v>309</v>
      </c>
      <c r="H1049" s="300" t="s">
        <v>733</v>
      </c>
      <c r="I1049" s="300" t="s">
        <v>734</v>
      </c>
      <c r="J1049" s="300"/>
      <c r="K1049" s="300" t="s">
        <v>192</v>
      </c>
      <c r="L1049" s="300"/>
      <c r="M1049" s="282" t="str">
        <f>VLOOKUP(G1049,'[1]Matriz de Clasificacion'!$H$1:$K$341,4)</f>
        <v>Proceso</v>
      </c>
      <c r="N1049" s="310">
        <f t="shared" si="40"/>
        <v>0</v>
      </c>
      <c r="O1049" s="300"/>
      <c r="P1049" s="300"/>
      <c r="Q1049" s="300"/>
      <c r="R1049" s="301"/>
      <c r="S1049" s="302"/>
      <c r="T1049" s="302"/>
      <c r="U1049" s="302"/>
      <c r="V1049" s="302"/>
      <c r="W1049" s="302"/>
      <c r="X1049" s="302"/>
      <c r="Y1049" s="302"/>
      <c r="Z1049" s="299"/>
      <c r="AA1049" s="299"/>
      <c r="AB1049" s="299"/>
      <c r="AC1049" s="299"/>
    </row>
    <row r="1050" spans="1:29" s="309" customFormat="1" ht="60" x14ac:dyDescent="0.2">
      <c r="A1050" s="304" t="s">
        <v>702</v>
      </c>
      <c r="B1050" s="305">
        <v>11</v>
      </c>
      <c r="C1050" s="304" t="s">
        <v>703</v>
      </c>
      <c r="D1050" s="304" t="s">
        <v>55</v>
      </c>
      <c r="E1050" s="305">
        <v>3</v>
      </c>
      <c r="F1050" s="304" t="s">
        <v>730</v>
      </c>
      <c r="G1050" s="280">
        <v>110</v>
      </c>
      <c r="H1050" s="306" t="s">
        <v>262</v>
      </c>
      <c r="I1050" s="306" t="s">
        <v>1544</v>
      </c>
      <c r="J1050" s="306"/>
      <c r="K1050" s="306"/>
      <c r="L1050" s="306"/>
      <c r="M1050" s="282" t="str">
        <f>VLOOKUP(G1050,'[1]Matriz de Clasificacion'!$H$1:$K$341,4)</f>
        <v>Producto</v>
      </c>
      <c r="N1050" s="310">
        <f t="shared" si="40"/>
        <v>0</v>
      </c>
      <c r="O1050" s="306"/>
      <c r="P1050" s="306"/>
      <c r="Q1050" s="306"/>
      <c r="R1050" s="307"/>
      <c r="S1050" s="308"/>
      <c r="T1050" s="308"/>
      <c r="U1050" s="308"/>
      <c r="V1050" s="308"/>
      <c r="W1050" s="308"/>
      <c r="X1050" s="308"/>
      <c r="Y1050" s="308"/>
      <c r="Z1050" s="305"/>
      <c r="AA1050" s="305"/>
      <c r="AB1050" s="305"/>
      <c r="AC1050" s="305"/>
    </row>
    <row r="1051" spans="1:29" s="426" customFormat="1" ht="96" x14ac:dyDescent="0.2">
      <c r="A1051" s="421" t="s">
        <v>702</v>
      </c>
      <c r="B1051" s="422">
        <v>11</v>
      </c>
      <c r="C1051" s="421" t="s">
        <v>703</v>
      </c>
      <c r="D1051" s="421" t="s">
        <v>55</v>
      </c>
      <c r="E1051" s="422">
        <v>3</v>
      </c>
      <c r="F1051" s="421" t="s">
        <v>730</v>
      </c>
      <c r="G1051" s="280">
        <v>311</v>
      </c>
      <c r="H1051" s="423" t="s">
        <v>737</v>
      </c>
      <c r="I1051" s="423" t="s">
        <v>738</v>
      </c>
      <c r="J1051" s="423"/>
      <c r="K1051" s="423" t="s">
        <v>192</v>
      </c>
      <c r="L1051" s="423"/>
      <c r="M1051" s="282" t="str">
        <f>VLOOKUP(G1051,'[1]Matriz de Clasificacion'!$H$1:$K$341,4)</f>
        <v>Resultado</v>
      </c>
      <c r="N1051" s="310">
        <f t="shared" si="40"/>
        <v>1</v>
      </c>
      <c r="O1051" s="423" t="s">
        <v>1196</v>
      </c>
      <c r="P1051" s="423" t="s">
        <v>6</v>
      </c>
      <c r="Q1051" s="361" t="s">
        <v>1900</v>
      </c>
      <c r="R1051" s="424"/>
      <c r="S1051" s="423"/>
      <c r="T1051" s="423"/>
      <c r="U1051" s="423" t="s">
        <v>1029</v>
      </c>
      <c r="V1051" s="423" t="s">
        <v>1026</v>
      </c>
      <c r="W1051" s="425"/>
      <c r="X1051" s="423" t="s">
        <v>1023</v>
      </c>
      <c r="Y1051" s="423" t="s">
        <v>1901</v>
      </c>
      <c r="Z1051" s="422"/>
      <c r="AA1051" s="422"/>
      <c r="AB1051" s="422"/>
      <c r="AC1051" s="422"/>
    </row>
    <row r="1052" spans="1:29" s="426" customFormat="1" ht="96" x14ac:dyDescent="0.2">
      <c r="A1052" s="421" t="s">
        <v>702</v>
      </c>
      <c r="B1052" s="422">
        <v>11</v>
      </c>
      <c r="C1052" s="421" t="s">
        <v>703</v>
      </c>
      <c r="D1052" s="421" t="s">
        <v>55</v>
      </c>
      <c r="E1052" s="422">
        <v>3</v>
      </c>
      <c r="F1052" s="421" t="s">
        <v>730</v>
      </c>
      <c r="G1052" s="280">
        <v>311</v>
      </c>
      <c r="H1052" s="423" t="s">
        <v>737</v>
      </c>
      <c r="I1052" s="423" t="s">
        <v>738</v>
      </c>
      <c r="J1052" s="423"/>
      <c r="K1052" s="423" t="s">
        <v>192</v>
      </c>
      <c r="L1052" s="423"/>
      <c r="M1052" s="282" t="str">
        <f>VLOOKUP(G1052,'[1]Matriz de Clasificacion'!$H$1:$K$341,4)</f>
        <v>Resultado</v>
      </c>
      <c r="N1052" s="310">
        <f t="shared" si="40"/>
        <v>1</v>
      </c>
      <c r="O1052" s="423" t="s">
        <v>1195</v>
      </c>
      <c r="P1052" s="423" t="s">
        <v>6</v>
      </c>
      <c r="Q1052" s="423" t="s">
        <v>1167</v>
      </c>
      <c r="R1052" s="424"/>
      <c r="S1052" s="423"/>
      <c r="T1052" s="423"/>
      <c r="U1052" s="423" t="s">
        <v>1166</v>
      </c>
      <c r="V1052" s="423" t="s">
        <v>1026</v>
      </c>
      <c r="W1052" s="425"/>
      <c r="X1052" s="423" t="s">
        <v>1023</v>
      </c>
      <c r="Y1052" s="423" t="s">
        <v>1901</v>
      </c>
      <c r="Z1052" s="422"/>
      <c r="AA1052" s="422"/>
      <c r="AB1052" s="422"/>
      <c r="AC1052" s="422"/>
    </row>
    <row r="1053" spans="1:29" s="420" customFormat="1" ht="108" x14ac:dyDescent="0.2">
      <c r="A1053" s="415" t="s">
        <v>702</v>
      </c>
      <c r="B1053" s="416">
        <v>11</v>
      </c>
      <c r="C1053" s="415" t="s">
        <v>703</v>
      </c>
      <c r="D1053" s="415" t="s">
        <v>55</v>
      </c>
      <c r="E1053" s="416">
        <v>3</v>
      </c>
      <c r="F1053" s="415" t="s">
        <v>730</v>
      </c>
      <c r="G1053" s="280">
        <v>311</v>
      </c>
      <c r="H1053" s="417" t="s">
        <v>737</v>
      </c>
      <c r="I1053" s="417" t="s">
        <v>738</v>
      </c>
      <c r="J1053" s="417"/>
      <c r="K1053" s="417" t="s">
        <v>192</v>
      </c>
      <c r="L1053" s="417"/>
      <c r="M1053" s="282" t="str">
        <f>VLOOKUP(G1053,'[1]Matriz de Clasificacion'!$H$1:$K$341,4)</f>
        <v>Resultado</v>
      </c>
      <c r="N1053" s="310">
        <f t="shared" si="40"/>
        <v>1</v>
      </c>
      <c r="O1053" s="417" t="s">
        <v>1200</v>
      </c>
      <c r="P1053" s="417" t="s">
        <v>91</v>
      </c>
      <c r="Q1053" s="344" t="s">
        <v>1899</v>
      </c>
      <c r="R1053" s="418"/>
      <c r="S1053" s="417"/>
      <c r="T1053" s="417"/>
      <c r="U1053" s="417" t="s">
        <v>1165</v>
      </c>
      <c r="V1053" s="417" t="s">
        <v>1026</v>
      </c>
      <c r="W1053" s="419"/>
      <c r="X1053" s="417" t="s">
        <v>1023</v>
      </c>
      <c r="Y1053" s="423" t="s">
        <v>1901</v>
      </c>
      <c r="Z1053" s="416"/>
      <c r="AA1053" s="416"/>
      <c r="AB1053" s="416"/>
      <c r="AC1053" s="416"/>
    </row>
    <row r="1054" spans="1:29" s="426" customFormat="1" ht="132" x14ac:dyDescent="0.2">
      <c r="A1054" s="421" t="s">
        <v>702</v>
      </c>
      <c r="B1054" s="422">
        <v>11</v>
      </c>
      <c r="C1054" s="421" t="s">
        <v>703</v>
      </c>
      <c r="D1054" s="421" t="s">
        <v>55</v>
      </c>
      <c r="E1054" s="422">
        <v>3</v>
      </c>
      <c r="F1054" s="421" t="s">
        <v>730</v>
      </c>
      <c r="G1054" s="280">
        <v>311</v>
      </c>
      <c r="H1054" s="423" t="s">
        <v>737</v>
      </c>
      <c r="I1054" s="423" t="s">
        <v>738</v>
      </c>
      <c r="J1054" s="423"/>
      <c r="K1054" s="423" t="s">
        <v>192</v>
      </c>
      <c r="L1054" s="423"/>
      <c r="M1054" s="282" t="str">
        <f>VLOOKUP(G1054,'[1]Matriz de Clasificacion'!$H$1:$K$341,4)</f>
        <v>Resultado</v>
      </c>
      <c r="N1054" s="310">
        <f t="shared" si="40"/>
        <v>1</v>
      </c>
      <c r="O1054" s="423" t="s">
        <v>1198</v>
      </c>
      <c r="P1054" s="423" t="s">
        <v>91</v>
      </c>
      <c r="Q1054" s="344" t="s">
        <v>1885</v>
      </c>
      <c r="R1054" s="424"/>
      <c r="S1054" s="423"/>
      <c r="T1054" s="423"/>
      <c r="U1054" s="423" t="s">
        <v>1047</v>
      </c>
      <c r="V1054" s="423" t="s">
        <v>1026</v>
      </c>
      <c r="W1054" s="425"/>
      <c r="X1054" s="423" t="s">
        <v>1023</v>
      </c>
      <c r="Y1054" s="423" t="s">
        <v>1901</v>
      </c>
      <c r="Z1054" s="422"/>
      <c r="AA1054" s="422"/>
      <c r="AB1054" s="422"/>
      <c r="AC1054" s="422"/>
    </row>
    <row r="1055" spans="1:29" s="420" customFormat="1" ht="132" x14ac:dyDescent="0.2">
      <c r="A1055" s="415" t="s">
        <v>702</v>
      </c>
      <c r="B1055" s="416">
        <v>11</v>
      </c>
      <c r="C1055" s="415" t="s">
        <v>703</v>
      </c>
      <c r="D1055" s="415" t="s">
        <v>55</v>
      </c>
      <c r="E1055" s="416">
        <v>3</v>
      </c>
      <c r="F1055" s="415" t="s">
        <v>730</v>
      </c>
      <c r="G1055" s="280">
        <v>311</v>
      </c>
      <c r="H1055" s="417" t="s">
        <v>737</v>
      </c>
      <c r="I1055" s="417" t="s">
        <v>738</v>
      </c>
      <c r="J1055" s="417"/>
      <c r="K1055" s="417" t="s">
        <v>192</v>
      </c>
      <c r="L1055" s="417"/>
      <c r="M1055" s="282" t="str">
        <f>VLOOKUP(G1055,'[1]Matriz de Clasificacion'!$H$1:$K$341,4)</f>
        <v>Resultado</v>
      </c>
      <c r="N1055" s="310">
        <f t="shared" si="40"/>
        <v>1</v>
      </c>
      <c r="O1055" s="417" t="s">
        <v>1197</v>
      </c>
      <c r="P1055" s="417" t="s">
        <v>91</v>
      </c>
      <c r="Q1055" s="344" t="s">
        <v>1886</v>
      </c>
      <c r="R1055" s="418"/>
      <c r="S1055" s="417"/>
      <c r="T1055" s="417" t="s">
        <v>1164</v>
      </c>
      <c r="U1055" s="417" t="s">
        <v>1047</v>
      </c>
      <c r="V1055" s="417" t="s">
        <v>1026</v>
      </c>
      <c r="W1055" s="419"/>
      <c r="X1055" s="417" t="s">
        <v>1023</v>
      </c>
      <c r="Y1055" s="423" t="s">
        <v>1901</v>
      </c>
      <c r="Z1055" s="416"/>
      <c r="AA1055" s="416"/>
      <c r="AB1055" s="416"/>
      <c r="AC1055" s="416"/>
    </row>
    <row r="1056" spans="1:29" s="426" customFormat="1" ht="132" x14ac:dyDescent="0.2">
      <c r="A1056" s="421" t="s">
        <v>702</v>
      </c>
      <c r="B1056" s="422">
        <v>11</v>
      </c>
      <c r="C1056" s="421" t="s">
        <v>703</v>
      </c>
      <c r="D1056" s="421" t="s">
        <v>55</v>
      </c>
      <c r="E1056" s="422">
        <v>3</v>
      </c>
      <c r="F1056" s="421" t="s">
        <v>730</v>
      </c>
      <c r="G1056" s="280">
        <v>311</v>
      </c>
      <c r="H1056" s="423" t="s">
        <v>737</v>
      </c>
      <c r="I1056" s="423" t="s">
        <v>738</v>
      </c>
      <c r="J1056" s="423"/>
      <c r="K1056" s="423" t="s">
        <v>192</v>
      </c>
      <c r="L1056" s="423"/>
      <c r="M1056" s="282" t="str">
        <f>VLOOKUP(G1056,'[1]Matriz de Clasificacion'!$H$1:$K$341,4)</f>
        <v>Resultado</v>
      </c>
      <c r="N1056" s="310">
        <f t="shared" si="40"/>
        <v>1</v>
      </c>
      <c r="O1056" s="423" t="s">
        <v>1196</v>
      </c>
      <c r="P1056" s="423" t="s">
        <v>91</v>
      </c>
      <c r="Q1056" s="344" t="s">
        <v>1887</v>
      </c>
      <c r="R1056" s="424"/>
      <c r="S1056" s="423"/>
      <c r="T1056" s="423" t="s">
        <v>1163</v>
      </c>
      <c r="U1056" s="423" t="s">
        <v>1047</v>
      </c>
      <c r="V1056" s="423" t="s">
        <v>1026</v>
      </c>
      <c r="W1056" s="425"/>
      <c r="X1056" s="423" t="s">
        <v>1023</v>
      </c>
      <c r="Y1056" s="423" t="s">
        <v>1901</v>
      </c>
      <c r="Z1056" s="422"/>
      <c r="AA1056" s="422"/>
      <c r="AB1056" s="422"/>
      <c r="AC1056" s="422"/>
    </row>
    <row r="1057" spans="1:29" s="420" customFormat="1" ht="132" x14ac:dyDescent="0.2">
      <c r="A1057" s="415" t="s">
        <v>702</v>
      </c>
      <c r="B1057" s="416">
        <v>11</v>
      </c>
      <c r="C1057" s="415" t="s">
        <v>703</v>
      </c>
      <c r="D1057" s="415" t="s">
        <v>55</v>
      </c>
      <c r="E1057" s="416">
        <v>3</v>
      </c>
      <c r="F1057" s="415" t="s">
        <v>730</v>
      </c>
      <c r="G1057" s="280">
        <v>311</v>
      </c>
      <c r="H1057" s="417" t="s">
        <v>737</v>
      </c>
      <c r="I1057" s="417" t="s">
        <v>738</v>
      </c>
      <c r="J1057" s="417"/>
      <c r="K1057" s="417" t="s">
        <v>192</v>
      </c>
      <c r="L1057" s="417"/>
      <c r="M1057" s="282" t="str">
        <f>VLOOKUP(G1057,'[1]Matriz de Clasificacion'!$H$1:$K$341,4)</f>
        <v>Resultado</v>
      </c>
      <c r="N1057" s="310">
        <f t="shared" si="40"/>
        <v>1</v>
      </c>
      <c r="O1057" s="417" t="s">
        <v>1195</v>
      </c>
      <c r="P1057" s="417" t="s">
        <v>91</v>
      </c>
      <c r="Q1057" s="344" t="s">
        <v>1888</v>
      </c>
      <c r="R1057" s="418"/>
      <c r="S1057" s="417"/>
      <c r="T1057" s="417" t="s">
        <v>1025</v>
      </c>
      <c r="U1057" s="417" t="s">
        <v>1047</v>
      </c>
      <c r="V1057" s="417" t="s">
        <v>1026</v>
      </c>
      <c r="W1057" s="419"/>
      <c r="X1057" s="417" t="s">
        <v>1023</v>
      </c>
      <c r="Y1057" s="423" t="s">
        <v>1901</v>
      </c>
      <c r="Z1057" s="416"/>
      <c r="AA1057" s="416"/>
      <c r="AB1057" s="416"/>
      <c r="AC1057" s="416"/>
    </row>
    <row r="1058" spans="1:29" s="426" customFormat="1" ht="132" x14ac:dyDescent="0.2">
      <c r="A1058" s="421" t="s">
        <v>702</v>
      </c>
      <c r="B1058" s="422">
        <v>11</v>
      </c>
      <c r="C1058" s="421" t="s">
        <v>703</v>
      </c>
      <c r="D1058" s="421" t="s">
        <v>55</v>
      </c>
      <c r="E1058" s="422">
        <v>3</v>
      </c>
      <c r="F1058" s="421" t="s">
        <v>730</v>
      </c>
      <c r="G1058" s="280">
        <v>311</v>
      </c>
      <c r="H1058" s="423" t="s">
        <v>737</v>
      </c>
      <c r="I1058" s="423" t="s">
        <v>738</v>
      </c>
      <c r="J1058" s="423"/>
      <c r="K1058" s="423" t="s">
        <v>192</v>
      </c>
      <c r="L1058" s="423"/>
      <c r="M1058" s="282" t="str">
        <f>VLOOKUP(G1058,'[1]Matriz de Clasificacion'!$H$1:$K$341,4)</f>
        <v>Resultado</v>
      </c>
      <c r="N1058" s="310">
        <f t="shared" si="40"/>
        <v>1</v>
      </c>
      <c r="O1058" s="423" t="s">
        <v>1197</v>
      </c>
      <c r="P1058" s="423" t="s">
        <v>28</v>
      </c>
      <c r="Q1058" s="344" t="s">
        <v>1546</v>
      </c>
      <c r="R1058" s="424"/>
      <c r="S1058" s="423" t="s">
        <v>1162</v>
      </c>
      <c r="T1058" s="423" t="s">
        <v>1025</v>
      </c>
      <c r="U1058" s="423" t="s">
        <v>1047</v>
      </c>
      <c r="V1058" s="423" t="s">
        <v>1026</v>
      </c>
      <c r="W1058" s="425"/>
      <c r="X1058" s="423" t="s">
        <v>1023</v>
      </c>
      <c r="Y1058" s="423" t="s">
        <v>1901</v>
      </c>
      <c r="Z1058" s="422"/>
      <c r="AA1058" s="422"/>
      <c r="AB1058" s="422"/>
      <c r="AC1058" s="422"/>
    </row>
    <row r="1059" spans="1:29" s="420" customFormat="1" ht="168" x14ac:dyDescent="0.2">
      <c r="A1059" s="415" t="s">
        <v>702</v>
      </c>
      <c r="B1059" s="416">
        <v>11</v>
      </c>
      <c r="C1059" s="415" t="s">
        <v>703</v>
      </c>
      <c r="D1059" s="415" t="s">
        <v>55</v>
      </c>
      <c r="E1059" s="416">
        <v>3</v>
      </c>
      <c r="F1059" s="415" t="s">
        <v>730</v>
      </c>
      <c r="G1059" s="280">
        <v>311</v>
      </c>
      <c r="H1059" s="417" t="s">
        <v>737</v>
      </c>
      <c r="I1059" s="417" t="s">
        <v>738</v>
      </c>
      <c r="J1059" s="417"/>
      <c r="K1059" s="417" t="s">
        <v>192</v>
      </c>
      <c r="L1059" s="417"/>
      <c r="M1059" s="282" t="str">
        <f>VLOOKUP(G1059,'[1]Matriz de Clasificacion'!$H$1:$K$341,4)</f>
        <v>Resultado</v>
      </c>
      <c r="N1059" s="310">
        <f t="shared" si="40"/>
        <v>1</v>
      </c>
      <c r="O1059" s="417" t="s">
        <v>1196</v>
      </c>
      <c r="P1059" s="417" t="s">
        <v>28</v>
      </c>
      <c r="Q1059" s="344" t="s">
        <v>1547</v>
      </c>
      <c r="R1059" s="418"/>
      <c r="S1059" s="417" t="s">
        <v>1161</v>
      </c>
      <c r="T1059" s="417" t="s">
        <v>1025</v>
      </c>
      <c r="U1059" s="417" t="s">
        <v>1047</v>
      </c>
      <c r="V1059" s="417" t="s">
        <v>1026</v>
      </c>
      <c r="W1059" s="419"/>
      <c r="X1059" s="417" t="s">
        <v>1023</v>
      </c>
      <c r="Y1059" s="423" t="s">
        <v>1901</v>
      </c>
      <c r="Z1059" s="416"/>
      <c r="AA1059" s="416"/>
      <c r="AB1059" s="416"/>
      <c r="AC1059" s="416"/>
    </row>
    <row r="1060" spans="1:29" s="426" customFormat="1" ht="192" x14ac:dyDescent="0.2">
      <c r="A1060" s="421" t="s">
        <v>702</v>
      </c>
      <c r="B1060" s="422">
        <v>11</v>
      </c>
      <c r="C1060" s="421" t="s">
        <v>703</v>
      </c>
      <c r="D1060" s="421" t="s">
        <v>55</v>
      </c>
      <c r="E1060" s="422">
        <v>3</v>
      </c>
      <c r="F1060" s="421" t="s">
        <v>730</v>
      </c>
      <c r="G1060" s="280">
        <v>311</v>
      </c>
      <c r="H1060" s="423" t="s">
        <v>737</v>
      </c>
      <c r="I1060" s="423" t="s">
        <v>738</v>
      </c>
      <c r="J1060" s="423"/>
      <c r="K1060" s="423" t="s">
        <v>192</v>
      </c>
      <c r="L1060" s="423"/>
      <c r="M1060" s="282" t="str">
        <f>VLOOKUP(G1060,'[1]Matriz de Clasificacion'!$H$1:$K$341,4)</f>
        <v>Resultado</v>
      </c>
      <c r="N1060" s="310">
        <f t="shared" si="40"/>
        <v>1</v>
      </c>
      <c r="O1060" s="423" t="s">
        <v>1195</v>
      </c>
      <c r="P1060" s="423" t="s">
        <v>28</v>
      </c>
      <c r="Q1060" s="361" t="s">
        <v>1898</v>
      </c>
      <c r="R1060" s="424"/>
      <c r="S1060" s="423" t="s">
        <v>1160</v>
      </c>
      <c r="T1060" s="423" t="s">
        <v>1025</v>
      </c>
      <c r="U1060" s="423" t="s">
        <v>1047</v>
      </c>
      <c r="V1060" s="423" t="s">
        <v>1026</v>
      </c>
      <c r="W1060" s="425"/>
      <c r="X1060" s="423" t="s">
        <v>1023</v>
      </c>
      <c r="Y1060" s="423" t="s">
        <v>1901</v>
      </c>
      <c r="Z1060" s="422"/>
      <c r="AA1060" s="422"/>
      <c r="AB1060" s="422"/>
      <c r="AC1060" s="422"/>
    </row>
    <row r="1061" spans="1:29" s="309" customFormat="1" ht="108" x14ac:dyDescent="0.2">
      <c r="A1061" s="304" t="s">
        <v>702</v>
      </c>
      <c r="B1061" s="305">
        <v>11</v>
      </c>
      <c r="C1061" s="304" t="s">
        <v>703</v>
      </c>
      <c r="D1061" s="304" t="s">
        <v>55</v>
      </c>
      <c r="E1061" s="305">
        <v>3</v>
      </c>
      <c r="F1061" s="304" t="s">
        <v>730</v>
      </c>
      <c r="G1061" s="280">
        <v>312</v>
      </c>
      <c r="H1061" s="306" t="s">
        <v>739</v>
      </c>
      <c r="I1061" s="306" t="s">
        <v>740</v>
      </c>
      <c r="J1061" s="306"/>
      <c r="K1061" s="306" t="s">
        <v>192</v>
      </c>
      <c r="L1061" s="306"/>
      <c r="M1061" s="282" t="str">
        <f>VLOOKUP(G1061,'[1]Matriz de Clasificacion'!$H$1:$K$341,4)</f>
        <v>Proceso</v>
      </c>
      <c r="N1061" s="310">
        <f t="shared" si="40"/>
        <v>1</v>
      </c>
      <c r="O1061" s="306" t="s">
        <v>1197</v>
      </c>
      <c r="P1061" s="306" t="s">
        <v>28</v>
      </c>
      <c r="Q1061" s="306" t="s">
        <v>1024</v>
      </c>
      <c r="R1061" s="307"/>
      <c r="S1061" s="306" t="s">
        <v>1024</v>
      </c>
      <c r="T1061" s="308"/>
      <c r="U1061" s="308"/>
      <c r="V1061" s="308"/>
      <c r="W1061" s="308"/>
      <c r="X1061" s="308"/>
      <c r="Y1061" s="308"/>
      <c r="Z1061" s="305"/>
      <c r="AA1061" s="305"/>
      <c r="AB1061" s="305"/>
      <c r="AC1061" s="305"/>
    </row>
    <row r="1062" spans="1:29" s="303" customFormat="1" ht="120" x14ac:dyDescent="0.2">
      <c r="A1062" s="298" t="s">
        <v>702</v>
      </c>
      <c r="B1062" s="299">
        <v>11</v>
      </c>
      <c r="C1062" s="298" t="s">
        <v>703</v>
      </c>
      <c r="D1062" s="298" t="s">
        <v>55</v>
      </c>
      <c r="E1062" s="299">
        <v>3</v>
      </c>
      <c r="F1062" s="298" t="s">
        <v>730</v>
      </c>
      <c r="G1062" s="280">
        <v>312</v>
      </c>
      <c r="H1062" s="300" t="s">
        <v>739</v>
      </c>
      <c r="I1062" s="300" t="s">
        <v>740</v>
      </c>
      <c r="J1062" s="300"/>
      <c r="K1062" s="300" t="s">
        <v>192</v>
      </c>
      <c r="L1062" s="300"/>
      <c r="M1062" s="282" t="str">
        <f>VLOOKUP(G1062,'[1]Matriz de Clasificacion'!$H$1:$K$341,4)</f>
        <v>Proceso</v>
      </c>
      <c r="N1062" s="310">
        <f t="shared" si="40"/>
        <v>1</v>
      </c>
      <c r="O1062" s="302">
        <v>2</v>
      </c>
      <c r="P1062" s="302" t="s">
        <v>28</v>
      </c>
      <c r="Q1062" s="300" t="s">
        <v>1028</v>
      </c>
      <c r="R1062" s="387"/>
      <c r="S1062" s="300" t="s">
        <v>1027</v>
      </c>
      <c r="T1062" s="302"/>
      <c r="U1062" s="302"/>
      <c r="V1062" s="302"/>
      <c r="W1062" s="302"/>
      <c r="X1062" s="302"/>
      <c r="Y1062" s="302"/>
      <c r="Z1062" s="299"/>
      <c r="AA1062" s="299"/>
      <c r="AB1062" s="299"/>
      <c r="AC1062" s="299"/>
    </row>
    <row r="1063" spans="1:29" s="309" customFormat="1" ht="96" x14ac:dyDescent="0.2">
      <c r="A1063" s="304" t="s">
        <v>702</v>
      </c>
      <c r="B1063" s="305">
        <v>11</v>
      </c>
      <c r="C1063" s="304" t="s">
        <v>703</v>
      </c>
      <c r="D1063" s="304" t="s">
        <v>55</v>
      </c>
      <c r="E1063" s="305">
        <v>3</v>
      </c>
      <c r="F1063" s="304" t="s">
        <v>730</v>
      </c>
      <c r="G1063" s="280">
        <v>312</v>
      </c>
      <c r="H1063" s="306" t="s">
        <v>739</v>
      </c>
      <c r="I1063" s="306" t="s">
        <v>740</v>
      </c>
      <c r="J1063" s="306"/>
      <c r="K1063" s="306" t="s">
        <v>192</v>
      </c>
      <c r="L1063" s="306"/>
      <c r="M1063" s="282" t="str">
        <f>VLOOKUP(G1063,'[1]Matriz de Clasificacion'!$H$1:$K$341,4)</f>
        <v>Proceso</v>
      </c>
      <c r="N1063" s="310">
        <f t="shared" si="40"/>
        <v>1</v>
      </c>
      <c r="O1063" s="308">
        <v>1</v>
      </c>
      <c r="P1063" s="308" t="s">
        <v>28</v>
      </c>
      <c r="Q1063" s="306" t="s">
        <v>1027</v>
      </c>
      <c r="R1063" s="352"/>
      <c r="S1063" s="306" t="s">
        <v>1028</v>
      </c>
      <c r="T1063" s="308"/>
      <c r="U1063" s="308"/>
      <c r="V1063" s="308"/>
      <c r="W1063" s="308"/>
      <c r="X1063" s="308"/>
      <c r="Y1063" s="308"/>
      <c r="Z1063" s="305"/>
      <c r="AA1063" s="305"/>
      <c r="AB1063" s="305"/>
      <c r="AC1063" s="305"/>
    </row>
    <row r="1064" spans="1:29" s="499" customFormat="1" ht="132" x14ac:dyDescent="0.2">
      <c r="A1064" s="493" t="s">
        <v>702</v>
      </c>
      <c r="B1064" s="494">
        <v>11</v>
      </c>
      <c r="C1064" s="493" t="s">
        <v>703</v>
      </c>
      <c r="D1064" s="493" t="s">
        <v>55</v>
      </c>
      <c r="E1064" s="494">
        <v>3</v>
      </c>
      <c r="F1064" s="493" t="s">
        <v>730</v>
      </c>
      <c r="G1064" s="494">
        <v>313</v>
      </c>
      <c r="H1064" s="495" t="s">
        <v>741</v>
      </c>
      <c r="I1064" s="495" t="s">
        <v>742</v>
      </c>
      <c r="J1064" s="495"/>
      <c r="K1064" s="495" t="s">
        <v>192</v>
      </c>
      <c r="L1064" s="495"/>
      <c r="M1064" s="496" t="str">
        <f>VLOOKUP(G1064,'[1]Matriz de Clasificacion'!$H$1:$K$341,4)</f>
        <v>Proceso</v>
      </c>
      <c r="N1064" s="497">
        <f t="shared" si="40"/>
        <v>1</v>
      </c>
      <c r="O1064" s="496">
        <v>2</v>
      </c>
      <c r="P1064" s="496" t="s">
        <v>6</v>
      </c>
      <c r="Q1064" s="344" t="s">
        <v>1549</v>
      </c>
      <c r="R1064" s="498"/>
      <c r="S1064" s="495"/>
      <c r="T1064" s="496"/>
      <c r="U1064" s="496"/>
      <c r="V1064" s="496"/>
      <c r="W1064" s="496"/>
      <c r="X1064" s="496"/>
      <c r="Y1064" s="496" t="s">
        <v>1907</v>
      </c>
      <c r="Z1064" s="305"/>
      <c r="AA1064" s="305"/>
      <c r="AB1064" s="305"/>
      <c r="AC1064" s="494"/>
    </row>
    <row r="1065" spans="1:29" s="499" customFormat="1" ht="132" x14ac:dyDescent="0.2">
      <c r="A1065" s="493" t="s">
        <v>702</v>
      </c>
      <c r="B1065" s="494">
        <v>11</v>
      </c>
      <c r="C1065" s="493" t="s">
        <v>703</v>
      </c>
      <c r="D1065" s="493" t="s">
        <v>55</v>
      </c>
      <c r="E1065" s="494">
        <v>3</v>
      </c>
      <c r="F1065" s="493" t="s">
        <v>730</v>
      </c>
      <c r="G1065" s="494">
        <v>313</v>
      </c>
      <c r="H1065" s="495" t="s">
        <v>741</v>
      </c>
      <c r="I1065" s="495" t="s">
        <v>742</v>
      </c>
      <c r="J1065" s="495"/>
      <c r="K1065" s="495" t="s">
        <v>192</v>
      </c>
      <c r="L1065" s="495"/>
      <c r="M1065" s="496" t="str">
        <f>VLOOKUP(G1065,'[1]Matriz de Clasificacion'!$H$1:$K$341,4)</f>
        <v>Proceso</v>
      </c>
      <c r="N1065" s="497">
        <f t="shared" si="40"/>
        <v>1</v>
      </c>
      <c r="O1065" s="496">
        <v>1</v>
      </c>
      <c r="P1065" s="496" t="s">
        <v>6</v>
      </c>
      <c r="Q1065" s="344" t="s">
        <v>1548</v>
      </c>
      <c r="R1065" s="498"/>
      <c r="S1065" s="495"/>
      <c r="T1065" s="496"/>
      <c r="U1065" s="496"/>
      <c r="V1065" s="496"/>
      <c r="W1065" s="496"/>
      <c r="X1065" s="496"/>
      <c r="Y1065" s="496" t="s">
        <v>1907</v>
      </c>
      <c r="Z1065" s="305"/>
      <c r="AA1065" s="305"/>
      <c r="AB1065" s="305"/>
      <c r="AC1065" s="494"/>
    </row>
    <row r="1066" spans="1:29" s="499" customFormat="1" ht="132" x14ac:dyDescent="0.2">
      <c r="A1066" s="493" t="s">
        <v>702</v>
      </c>
      <c r="B1066" s="494">
        <v>11</v>
      </c>
      <c r="C1066" s="493" t="s">
        <v>703</v>
      </c>
      <c r="D1066" s="493" t="s">
        <v>55</v>
      </c>
      <c r="E1066" s="494">
        <v>3</v>
      </c>
      <c r="F1066" s="493" t="s">
        <v>730</v>
      </c>
      <c r="G1066" s="494">
        <v>313</v>
      </c>
      <c r="H1066" s="495" t="s">
        <v>741</v>
      </c>
      <c r="I1066" s="495" t="s">
        <v>742</v>
      </c>
      <c r="J1066" s="495"/>
      <c r="K1066" s="495" t="s">
        <v>192</v>
      </c>
      <c r="L1066" s="495"/>
      <c r="M1066" s="496" t="str">
        <f>VLOOKUP(G1066,'[1]Matriz de Clasificacion'!$H$1:$K$341,4)</f>
        <v>Proceso</v>
      </c>
      <c r="N1066" s="497">
        <f t="shared" si="40"/>
        <v>1</v>
      </c>
      <c r="O1066" s="496">
        <v>8</v>
      </c>
      <c r="P1066" s="496" t="s">
        <v>91</v>
      </c>
      <c r="Q1066" s="344" t="s">
        <v>1903</v>
      </c>
      <c r="R1066" s="498"/>
      <c r="S1066" s="495"/>
      <c r="T1066" s="496"/>
      <c r="U1066" s="496"/>
      <c r="V1066" s="496"/>
      <c r="W1066" s="496"/>
      <c r="X1066" s="496"/>
      <c r="Y1066" s="496" t="s">
        <v>1907</v>
      </c>
      <c r="Z1066" s="305"/>
      <c r="AA1066" s="305"/>
      <c r="AB1066" s="305"/>
      <c r="AC1066" s="494"/>
    </row>
    <row r="1067" spans="1:29" s="499" customFormat="1" ht="132" x14ac:dyDescent="0.2">
      <c r="A1067" s="493" t="s">
        <v>702</v>
      </c>
      <c r="B1067" s="494">
        <v>11</v>
      </c>
      <c r="C1067" s="493" t="s">
        <v>703</v>
      </c>
      <c r="D1067" s="493" t="s">
        <v>55</v>
      </c>
      <c r="E1067" s="494">
        <v>3</v>
      </c>
      <c r="F1067" s="493" t="s">
        <v>730</v>
      </c>
      <c r="G1067" s="494">
        <v>313</v>
      </c>
      <c r="H1067" s="495" t="s">
        <v>741</v>
      </c>
      <c r="I1067" s="495" t="s">
        <v>742</v>
      </c>
      <c r="J1067" s="495"/>
      <c r="K1067" s="495" t="s">
        <v>192</v>
      </c>
      <c r="L1067" s="495"/>
      <c r="M1067" s="496" t="str">
        <f>VLOOKUP(G1067,'[1]Matriz de Clasificacion'!$H$1:$K$341,4)</f>
        <v>Proceso</v>
      </c>
      <c r="N1067" s="497">
        <f t="shared" si="40"/>
        <v>1</v>
      </c>
      <c r="O1067" s="496">
        <v>7</v>
      </c>
      <c r="P1067" s="496" t="s">
        <v>91</v>
      </c>
      <c r="Q1067" s="344" t="s">
        <v>1904</v>
      </c>
      <c r="R1067" s="498"/>
      <c r="S1067" s="495"/>
      <c r="T1067" s="496"/>
      <c r="U1067" s="496"/>
      <c r="V1067" s="496"/>
      <c r="W1067" s="496"/>
      <c r="X1067" s="496"/>
      <c r="Y1067" s="496" t="s">
        <v>1907</v>
      </c>
      <c r="Z1067" s="305"/>
      <c r="AA1067" s="305"/>
      <c r="AB1067" s="305"/>
      <c r="AC1067" s="494"/>
    </row>
    <row r="1068" spans="1:29" s="499" customFormat="1" ht="132" x14ac:dyDescent="0.2">
      <c r="A1068" s="493" t="s">
        <v>702</v>
      </c>
      <c r="B1068" s="494">
        <v>11</v>
      </c>
      <c r="C1068" s="493" t="s">
        <v>703</v>
      </c>
      <c r="D1068" s="493" t="s">
        <v>55</v>
      </c>
      <c r="E1068" s="494">
        <v>3</v>
      </c>
      <c r="F1068" s="493" t="s">
        <v>730</v>
      </c>
      <c r="G1068" s="494">
        <v>313</v>
      </c>
      <c r="H1068" s="495" t="s">
        <v>741</v>
      </c>
      <c r="I1068" s="495" t="s">
        <v>742</v>
      </c>
      <c r="J1068" s="495"/>
      <c r="K1068" s="495" t="s">
        <v>192</v>
      </c>
      <c r="L1068" s="495"/>
      <c r="M1068" s="496" t="str">
        <f>VLOOKUP(G1068,'[1]Matriz de Clasificacion'!$H$1:$K$341,4)</f>
        <v>Proceso</v>
      </c>
      <c r="N1068" s="497">
        <f t="shared" si="40"/>
        <v>1</v>
      </c>
      <c r="O1068" s="496">
        <v>6</v>
      </c>
      <c r="P1068" s="496" t="s">
        <v>91</v>
      </c>
      <c r="Q1068" s="344" t="s">
        <v>1905</v>
      </c>
      <c r="R1068" s="498"/>
      <c r="S1068" s="495"/>
      <c r="T1068" s="496"/>
      <c r="U1068" s="496"/>
      <c r="V1068" s="496"/>
      <c r="W1068" s="496"/>
      <c r="X1068" s="496"/>
      <c r="Y1068" s="496" t="s">
        <v>1907</v>
      </c>
      <c r="Z1068" s="305"/>
      <c r="AA1068" s="305"/>
      <c r="AB1068" s="305"/>
      <c r="AC1068" s="494"/>
    </row>
    <row r="1069" spans="1:29" s="499" customFormat="1" ht="132" x14ac:dyDescent="0.2">
      <c r="A1069" s="493" t="s">
        <v>702</v>
      </c>
      <c r="B1069" s="494">
        <v>11</v>
      </c>
      <c r="C1069" s="493" t="s">
        <v>703</v>
      </c>
      <c r="D1069" s="493" t="s">
        <v>55</v>
      </c>
      <c r="E1069" s="494">
        <v>3</v>
      </c>
      <c r="F1069" s="493" t="s">
        <v>730</v>
      </c>
      <c r="G1069" s="494">
        <v>313</v>
      </c>
      <c r="H1069" s="495" t="s">
        <v>741</v>
      </c>
      <c r="I1069" s="495" t="s">
        <v>742</v>
      </c>
      <c r="J1069" s="495"/>
      <c r="K1069" s="495" t="s">
        <v>192</v>
      </c>
      <c r="L1069" s="495"/>
      <c r="M1069" s="496" t="str">
        <f>VLOOKUP(G1069,'[1]Matriz de Clasificacion'!$H$1:$K$341,4)</f>
        <v>Proceso</v>
      </c>
      <c r="N1069" s="497">
        <f t="shared" si="40"/>
        <v>1</v>
      </c>
      <c r="O1069" s="496">
        <v>5</v>
      </c>
      <c r="P1069" s="496" t="s">
        <v>91</v>
      </c>
      <c r="Q1069" s="361" t="s">
        <v>1906</v>
      </c>
      <c r="R1069" s="498"/>
      <c r="S1069" s="495"/>
      <c r="T1069" s="496"/>
      <c r="U1069" s="496"/>
      <c r="V1069" s="496"/>
      <c r="W1069" s="496"/>
      <c r="X1069" s="496"/>
      <c r="Y1069" s="496" t="s">
        <v>1907</v>
      </c>
      <c r="Z1069" s="305"/>
      <c r="AA1069" s="305"/>
      <c r="AB1069" s="305"/>
      <c r="AC1069" s="494"/>
    </row>
    <row r="1070" spans="1:29" s="499" customFormat="1" ht="132" x14ac:dyDescent="0.2">
      <c r="A1070" s="493" t="s">
        <v>702</v>
      </c>
      <c r="B1070" s="494">
        <v>11</v>
      </c>
      <c r="C1070" s="493" t="s">
        <v>703</v>
      </c>
      <c r="D1070" s="493" t="s">
        <v>55</v>
      </c>
      <c r="E1070" s="494">
        <v>3</v>
      </c>
      <c r="F1070" s="493" t="s">
        <v>730</v>
      </c>
      <c r="G1070" s="494">
        <v>313</v>
      </c>
      <c r="H1070" s="495" t="s">
        <v>741</v>
      </c>
      <c r="I1070" s="495" t="s">
        <v>742</v>
      </c>
      <c r="J1070" s="495"/>
      <c r="K1070" s="495" t="s">
        <v>192</v>
      </c>
      <c r="L1070" s="495"/>
      <c r="M1070" s="496" t="str">
        <f>VLOOKUP(G1070,'[1]Matriz de Clasificacion'!$H$1:$K$341,4)</f>
        <v>Proceso</v>
      </c>
      <c r="N1070" s="497">
        <f t="shared" si="40"/>
        <v>1</v>
      </c>
      <c r="O1070" s="496">
        <v>4</v>
      </c>
      <c r="P1070" s="496" t="s">
        <v>91</v>
      </c>
      <c r="Q1070" s="344" t="s">
        <v>1885</v>
      </c>
      <c r="R1070" s="498"/>
      <c r="S1070" s="495"/>
      <c r="T1070" s="496"/>
      <c r="U1070" s="496"/>
      <c r="V1070" s="496"/>
      <c r="W1070" s="496"/>
      <c r="X1070" s="496"/>
      <c r="Y1070" s="496" t="s">
        <v>1907</v>
      </c>
      <c r="Z1070" s="305"/>
      <c r="AA1070" s="305"/>
      <c r="AB1070" s="305"/>
      <c r="AC1070" s="494"/>
    </row>
    <row r="1071" spans="1:29" s="499" customFormat="1" ht="132" x14ac:dyDescent="0.2">
      <c r="A1071" s="493" t="s">
        <v>702</v>
      </c>
      <c r="B1071" s="494">
        <v>11</v>
      </c>
      <c r="C1071" s="493" t="s">
        <v>703</v>
      </c>
      <c r="D1071" s="493" t="s">
        <v>55</v>
      </c>
      <c r="E1071" s="494">
        <v>3</v>
      </c>
      <c r="F1071" s="493" t="s">
        <v>730</v>
      </c>
      <c r="G1071" s="494">
        <v>313</v>
      </c>
      <c r="H1071" s="495" t="s">
        <v>741</v>
      </c>
      <c r="I1071" s="495" t="s">
        <v>742</v>
      </c>
      <c r="J1071" s="495"/>
      <c r="K1071" s="495" t="s">
        <v>192</v>
      </c>
      <c r="L1071" s="495"/>
      <c r="M1071" s="496" t="str">
        <f>VLOOKUP(G1071,'[1]Matriz de Clasificacion'!$H$1:$K$341,4)</f>
        <v>Proceso</v>
      </c>
      <c r="N1071" s="497">
        <f t="shared" si="40"/>
        <v>1</v>
      </c>
      <c r="O1071" s="495" t="s">
        <v>1197</v>
      </c>
      <c r="P1071" s="496" t="s">
        <v>91</v>
      </c>
      <c r="Q1071" s="344" t="s">
        <v>1886</v>
      </c>
      <c r="R1071" s="500"/>
      <c r="S1071" s="495" t="s">
        <v>1029</v>
      </c>
      <c r="T1071" s="495" t="s">
        <v>1030</v>
      </c>
      <c r="U1071" s="495" t="s">
        <v>1031</v>
      </c>
      <c r="V1071" s="495" t="s">
        <v>1032</v>
      </c>
      <c r="W1071" s="496"/>
      <c r="X1071" s="496"/>
      <c r="Y1071" s="496" t="s">
        <v>1907</v>
      </c>
      <c r="Z1071" s="422"/>
      <c r="AA1071" s="422"/>
      <c r="AB1071" s="422"/>
      <c r="AC1071" s="494"/>
    </row>
    <row r="1072" spans="1:29" s="499" customFormat="1" ht="132" x14ac:dyDescent="0.2">
      <c r="A1072" s="493" t="s">
        <v>702</v>
      </c>
      <c r="B1072" s="494">
        <v>11</v>
      </c>
      <c r="C1072" s="493" t="s">
        <v>703</v>
      </c>
      <c r="D1072" s="493" t="s">
        <v>55</v>
      </c>
      <c r="E1072" s="494">
        <v>3</v>
      </c>
      <c r="F1072" s="493" t="s">
        <v>730</v>
      </c>
      <c r="G1072" s="494">
        <v>313</v>
      </c>
      <c r="H1072" s="495" t="s">
        <v>741</v>
      </c>
      <c r="I1072" s="495" t="s">
        <v>742</v>
      </c>
      <c r="J1072" s="495"/>
      <c r="K1072" s="495" t="s">
        <v>192</v>
      </c>
      <c r="L1072" s="495"/>
      <c r="M1072" s="496" t="str">
        <f>VLOOKUP(G1072,'[1]Matriz de Clasificacion'!$H$1:$K$341,4)</f>
        <v>Proceso</v>
      </c>
      <c r="N1072" s="497">
        <f t="shared" si="40"/>
        <v>1</v>
      </c>
      <c r="O1072" s="496">
        <v>2</v>
      </c>
      <c r="P1072" s="496" t="s">
        <v>91</v>
      </c>
      <c r="Q1072" s="344" t="s">
        <v>1887</v>
      </c>
      <c r="R1072" s="498"/>
      <c r="S1072" s="495" t="s">
        <v>1027</v>
      </c>
      <c r="T1072" s="496"/>
      <c r="U1072" s="496"/>
      <c r="V1072" s="495" t="s">
        <v>1032</v>
      </c>
      <c r="W1072" s="496"/>
      <c r="X1072" s="496"/>
      <c r="Y1072" s="496" t="s">
        <v>1907</v>
      </c>
      <c r="Z1072" s="416"/>
      <c r="AA1072" s="416"/>
      <c r="AB1072" s="416"/>
      <c r="AC1072" s="494"/>
    </row>
    <row r="1073" spans="1:29" s="499" customFormat="1" ht="132" x14ac:dyDescent="0.2">
      <c r="A1073" s="493" t="s">
        <v>702</v>
      </c>
      <c r="B1073" s="494">
        <v>11</v>
      </c>
      <c r="C1073" s="493" t="s">
        <v>703</v>
      </c>
      <c r="D1073" s="493" t="s">
        <v>55</v>
      </c>
      <c r="E1073" s="494">
        <v>3</v>
      </c>
      <c r="F1073" s="493" t="s">
        <v>730</v>
      </c>
      <c r="G1073" s="494">
        <v>313</v>
      </c>
      <c r="H1073" s="495" t="s">
        <v>741</v>
      </c>
      <c r="I1073" s="495" t="s">
        <v>742</v>
      </c>
      <c r="J1073" s="495"/>
      <c r="K1073" s="495" t="s">
        <v>192</v>
      </c>
      <c r="L1073" s="495"/>
      <c r="M1073" s="496" t="str">
        <f>VLOOKUP(G1073,'[1]Matriz de Clasificacion'!$H$1:$K$341,4)</f>
        <v>Proceso</v>
      </c>
      <c r="N1073" s="497">
        <f t="shared" si="40"/>
        <v>1</v>
      </c>
      <c r="O1073" s="496">
        <v>1</v>
      </c>
      <c r="P1073" s="496" t="s">
        <v>91</v>
      </c>
      <c r="Q1073" s="344" t="s">
        <v>1888</v>
      </c>
      <c r="R1073" s="498"/>
      <c r="S1073" s="495" t="s">
        <v>1028</v>
      </c>
      <c r="T1073" s="496"/>
      <c r="U1073" s="496"/>
      <c r="V1073" s="495" t="s">
        <v>1032</v>
      </c>
      <c r="W1073" s="496"/>
      <c r="X1073" s="496"/>
      <c r="Y1073" s="496" t="s">
        <v>1907</v>
      </c>
      <c r="Z1073" s="422"/>
      <c r="AA1073" s="422"/>
      <c r="AB1073" s="422"/>
      <c r="AC1073" s="494"/>
    </row>
    <row r="1074" spans="1:29" s="499" customFormat="1" ht="132" x14ac:dyDescent="0.2">
      <c r="A1074" s="493" t="s">
        <v>702</v>
      </c>
      <c r="B1074" s="494">
        <v>11</v>
      </c>
      <c r="C1074" s="493" t="s">
        <v>703</v>
      </c>
      <c r="D1074" s="493" t="s">
        <v>55</v>
      </c>
      <c r="E1074" s="494">
        <v>3</v>
      </c>
      <c r="F1074" s="493" t="s">
        <v>730</v>
      </c>
      <c r="G1074" s="494">
        <v>313</v>
      </c>
      <c r="H1074" s="495" t="s">
        <v>741</v>
      </c>
      <c r="I1074" s="495" t="s">
        <v>742</v>
      </c>
      <c r="J1074" s="495"/>
      <c r="K1074" s="495" t="s">
        <v>192</v>
      </c>
      <c r="L1074" s="495"/>
      <c r="M1074" s="496" t="str">
        <f>VLOOKUP(G1074,'[1]Matriz de Clasificacion'!$H$1:$K$341,4)</f>
        <v>Proceso</v>
      </c>
      <c r="N1074" s="497">
        <f t="shared" si="40"/>
        <v>1</v>
      </c>
      <c r="O1074" s="496">
        <v>4</v>
      </c>
      <c r="P1074" s="496" t="s">
        <v>28</v>
      </c>
      <c r="Q1074" s="344" t="s">
        <v>1541</v>
      </c>
      <c r="R1074" s="498"/>
      <c r="S1074" s="495"/>
      <c r="T1074" s="496"/>
      <c r="U1074" s="496"/>
      <c r="V1074" s="495" t="s">
        <v>1032</v>
      </c>
      <c r="W1074" s="496"/>
      <c r="X1074" s="496"/>
      <c r="Y1074" s="496" t="s">
        <v>1907</v>
      </c>
      <c r="Z1074" s="416"/>
      <c r="AA1074" s="416"/>
      <c r="AB1074" s="416"/>
      <c r="AC1074" s="494"/>
    </row>
    <row r="1075" spans="1:29" s="499" customFormat="1" ht="132" x14ac:dyDescent="0.2">
      <c r="A1075" s="493" t="s">
        <v>702</v>
      </c>
      <c r="B1075" s="494">
        <v>11</v>
      </c>
      <c r="C1075" s="493" t="s">
        <v>703</v>
      </c>
      <c r="D1075" s="493" t="s">
        <v>55</v>
      </c>
      <c r="E1075" s="494">
        <v>3</v>
      </c>
      <c r="F1075" s="493" t="s">
        <v>730</v>
      </c>
      <c r="G1075" s="494">
        <v>313</v>
      </c>
      <c r="H1075" s="495" t="s">
        <v>741</v>
      </c>
      <c r="I1075" s="495" t="s">
        <v>742</v>
      </c>
      <c r="J1075" s="495"/>
      <c r="K1075" s="495" t="s">
        <v>192</v>
      </c>
      <c r="L1075" s="495"/>
      <c r="M1075" s="496" t="str">
        <f>VLOOKUP(G1075,'[1]Matriz de Clasificacion'!$H$1:$K$341,4)</f>
        <v>Proceso</v>
      </c>
      <c r="N1075" s="497">
        <f t="shared" si="40"/>
        <v>1</v>
      </c>
      <c r="O1075" s="496">
        <v>3</v>
      </c>
      <c r="P1075" s="496" t="s">
        <v>28</v>
      </c>
      <c r="Q1075" s="344" t="s">
        <v>1542</v>
      </c>
      <c r="R1075" s="498"/>
      <c r="S1075" s="495"/>
      <c r="T1075" s="496"/>
      <c r="U1075" s="496"/>
      <c r="V1075" s="495" t="s">
        <v>1032</v>
      </c>
      <c r="W1075" s="496"/>
      <c r="X1075" s="496"/>
      <c r="Y1075" s="496" t="s">
        <v>1907</v>
      </c>
      <c r="Z1075" s="422"/>
      <c r="AA1075" s="422"/>
      <c r="AB1075" s="422"/>
      <c r="AC1075" s="494"/>
    </row>
    <row r="1076" spans="1:29" s="499" customFormat="1" ht="132" x14ac:dyDescent="0.2">
      <c r="A1076" s="493" t="s">
        <v>702</v>
      </c>
      <c r="B1076" s="494">
        <v>11</v>
      </c>
      <c r="C1076" s="493" t="s">
        <v>703</v>
      </c>
      <c r="D1076" s="493" t="s">
        <v>55</v>
      </c>
      <c r="E1076" s="494">
        <v>3</v>
      </c>
      <c r="F1076" s="493" t="s">
        <v>730</v>
      </c>
      <c r="G1076" s="494">
        <v>313</v>
      </c>
      <c r="H1076" s="495" t="s">
        <v>741</v>
      </c>
      <c r="I1076" s="495" t="s">
        <v>742</v>
      </c>
      <c r="J1076" s="495"/>
      <c r="K1076" s="495" t="s">
        <v>192</v>
      </c>
      <c r="L1076" s="495"/>
      <c r="M1076" s="496" t="str">
        <f>VLOOKUP(G1076,'[1]Matriz de Clasificacion'!$H$1:$K$341,4)</f>
        <v>Proceso</v>
      </c>
      <c r="N1076" s="497">
        <f t="shared" si="40"/>
        <v>1</v>
      </c>
      <c r="O1076" s="496">
        <v>2</v>
      </c>
      <c r="P1076" s="496" t="s">
        <v>28</v>
      </c>
      <c r="Q1076" s="344" t="s">
        <v>1902</v>
      </c>
      <c r="R1076" s="498"/>
      <c r="S1076" s="495"/>
      <c r="T1076" s="496"/>
      <c r="U1076" s="496"/>
      <c r="V1076" s="495" t="s">
        <v>1032</v>
      </c>
      <c r="W1076" s="496"/>
      <c r="X1076" s="496"/>
      <c r="Y1076" s="496" t="s">
        <v>1907</v>
      </c>
      <c r="Z1076" s="416"/>
      <c r="AA1076" s="416"/>
      <c r="AB1076" s="416"/>
      <c r="AC1076" s="494"/>
    </row>
    <row r="1077" spans="1:29" s="499" customFormat="1" ht="132" x14ac:dyDescent="0.2">
      <c r="A1077" s="493" t="s">
        <v>702</v>
      </c>
      <c r="B1077" s="494">
        <v>11</v>
      </c>
      <c r="C1077" s="493" t="s">
        <v>703</v>
      </c>
      <c r="D1077" s="493" t="s">
        <v>55</v>
      </c>
      <c r="E1077" s="494">
        <v>3</v>
      </c>
      <c r="F1077" s="493" t="s">
        <v>730</v>
      </c>
      <c r="G1077" s="494">
        <v>313</v>
      </c>
      <c r="H1077" s="495" t="s">
        <v>741</v>
      </c>
      <c r="I1077" s="495" t="s">
        <v>742</v>
      </c>
      <c r="J1077" s="495"/>
      <c r="K1077" s="495" t="s">
        <v>192</v>
      </c>
      <c r="L1077" s="495"/>
      <c r="M1077" s="496" t="str">
        <f>VLOOKUP(G1077,'[1]Matriz de Clasificacion'!$H$1:$K$341,4)</f>
        <v>Proceso</v>
      </c>
      <c r="N1077" s="497">
        <f t="shared" si="40"/>
        <v>1</v>
      </c>
      <c r="O1077" s="496">
        <v>1</v>
      </c>
      <c r="P1077" s="496" t="s">
        <v>28</v>
      </c>
      <c r="Q1077" s="344" t="s">
        <v>1545</v>
      </c>
      <c r="R1077" s="498"/>
      <c r="S1077" s="495"/>
      <c r="T1077" s="496"/>
      <c r="U1077" s="496"/>
      <c r="V1077" s="495" t="s">
        <v>1032</v>
      </c>
      <c r="W1077" s="496"/>
      <c r="X1077" s="496"/>
      <c r="Y1077" s="496" t="s">
        <v>1907</v>
      </c>
      <c r="Z1077" s="422"/>
      <c r="AA1077" s="422"/>
      <c r="AB1077" s="422"/>
      <c r="AC1077" s="494"/>
    </row>
    <row r="1078" spans="1:29" s="507" customFormat="1" ht="96" x14ac:dyDescent="0.2">
      <c r="A1078" s="501" t="s">
        <v>702</v>
      </c>
      <c r="B1078" s="502">
        <v>11</v>
      </c>
      <c r="C1078" s="501" t="s">
        <v>703</v>
      </c>
      <c r="D1078" s="501" t="s">
        <v>55</v>
      </c>
      <c r="E1078" s="502">
        <v>3</v>
      </c>
      <c r="F1078" s="501" t="s">
        <v>730</v>
      </c>
      <c r="G1078" s="502">
        <v>314</v>
      </c>
      <c r="H1078" s="503" t="s">
        <v>743</v>
      </c>
      <c r="I1078" s="503" t="s">
        <v>744</v>
      </c>
      <c r="J1078" s="503"/>
      <c r="K1078" s="503" t="s">
        <v>192</v>
      </c>
      <c r="L1078" s="503"/>
      <c r="M1078" s="504" t="str">
        <f>VLOOKUP(G1078,'[1]Matriz de Clasificacion'!$H$1:$K$341,4)</f>
        <v>Resultado</v>
      </c>
      <c r="N1078" s="505">
        <f t="shared" si="40"/>
        <v>1</v>
      </c>
      <c r="O1078" s="504">
        <v>2</v>
      </c>
      <c r="P1078" s="504" t="s">
        <v>6</v>
      </c>
      <c r="Q1078" s="344" t="s">
        <v>1554</v>
      </c>
      <c r="R1078" s="506"/>
      <c r="S1078" s="503"/>
      <c r="T1078" s="504"/>
      <c r="U1078" s="504"/>
      <c r="V1078" s="503"/>
      <c r="W1078" s="504"/>
      <c r="X1078" s="503" t="s">
        <v>1035</v>
      </c>
      <c r="Y1078" s="504" t="s">
        <v>1914</v>
      </c>
      <c r="Z1078" s="422"/>
      <c r="AA1078" s="422"/>
      <c r="AB1078" s="422"/>
      <c r="AC1078" s="502"/>
    </row>
    <row r="1079" spans="1:29" s="507" customFormat="1" ht="96" x14ac:dyDescent="0.2">
      <c r="A1079" s="501" t="s">
        <v>702</v>
      </c>
      <c r="B1079" s="502">
        <v>11</v>
      </c>
      <c r="C1079" s="501" t="s">
        <v>703</v>
      </c>
      <c r="D1079" s="501" t="s">
        <v>55</v>
      </c>
      <c r="E1079" s="502">
        <v>3</v>
      </c>
      <c r="F1079" s="501" t="s">
        <v>730</v>
      </c>
      <c r="G1079" s="502">
        <v>314</v>
      </c>
      <c r="H1079" s="503" t="s">
        <v>743</v>
      </c>
      <c r="I1079" s="503" t="s">
        <v>744</v>
      </c>
      <c r="J1079" s="503"/>
      <c r="K1079" s="503" t="s">
        <v>192</v>
      </c>
      <c r="L1079" s="503"/>
      <c r="M1079" s="504" t="str">
        <f>VLOOKUP(G1079,'[1]Matriz de Clasificacion'!$H$1:$K$341,4)</f>
        <v>Resultado</v>
      </c>
      <c r="N1079" s="505">
        <f t="shared" si="40"/>
        <v>1</v>
      </c>
      <c r="O1079" s="503" t="s">
        <v>1195</v>
      </c>
      <c r="P1079" s="503" t="s">
        <v>6</v>
      </c>
      <c r="Q1079" s="344" t="s">
        <v>1555</v>
      </c>
      <c r="R1079" s="508"/>
      <c r="S1079" s="503"/>
      <c r="T1079" s="503" t="s">
        <v>1053</v>
      </c>
      <c r="U1079" s="503" t="s">
        <v>1029</v>
      </c>
      <c r="V1079" s="503" t="s">
        <v>1032</v>
      </c>
      <c r="W1079" s="504"/>
      <c r="X1079" s="503" t="s">
        <v>1035</v>
      </c>
      <c r="Y1079" s="504" t="s">
        <v>1914</v>
      </c>
      <c r="Z1079" s="305"/>
      <c r="AA1079" s="305"/>
      <c r="AB1079" s="305"/>
      <c r="AC1079" s="502"/>
    </row>
    <row r="1080" spans="1:29" s="507" customFormat="1" ht="96" x14ac:dyDescent="0.2">
      <c r="A1080" s="501" t="s">
        <v>702</v>
      </c>
      <c r="B1080" s="502">
        <v>11</v>
      </c>
      <c r="C1080" s="501" t="s">
        <v>703</v>
      </c>
      <c r="D1080" s="501" t="s">
        <v>55</v>
      </c>
      <c r="E1080" s="502">
        <v>3</v>
      </c>
      <c r="F1080" s="501" t="s">
        <v>730</v>
      </c>
      <c r="G1080" s="502">
        <v>314</v>
      </c>
      <c r="H1080" s="503" t="s">
        <v>743</v>
      </c>
      <c r="I1080" s="503" t="s">
        <v>744</v>
      </c>
      <c r="J1080" s="503"/>
      <c r="K1080" s="503" t="s">
        <v>192</v>
      </c>
      <c r="L1080" s="503"/>
      <c r="M1080" s="504" t="str">
        <f>VLOOKUP(G1080,'[1]Matriz de Clasificacion'!$H$1:$K$341,4)</f>
        <v>Resultado</v>
      </c>
      <c r="N1080" s="505">
        <f t="shared" si="40"/>
        <v>1</v>
      </c>
      <c r="O1080" s="503" t="s">
        <v>1207</v>
      </c>
      <c r="P1080" s="503" t="s">
        <v>91</v>
      </c>
      <c r="Q1080" s="361" t="s">
        <v>1553</v>
      </c>
      <c r="R1080" s="508"/>
      <c r="S1080" s="503"/>
      <c r="T1080" s="503" t="s">
        <v>1053</v>
      </c>
      <c r="U1080" s="503" t="s">
        <v>1177</v>
      </c>
      <c r="V1080" s="503" t="s">
        <v>1032</v>
      </c>
      <c r="W1080" s="504"/>
      <c r="X1080" s="503" t="s">
        <v>1035</v>
      </c>
      <c r="Y1080" s="504" t="s">
        <v>1914</v>
      </c>
      <c r="Z1080" s="299"/>
      <c r="AA1080" s="299"/>
      <c r="AB1080" s="299"/>
      <c r="AC1080" s="502"/>
    </row>
    <row r="1081" spans="1:29" s="507" customFormat="1" ht="96" x14ac:dyDescent="0.2">
      <c r="A1081" s="501" t="s">
        <v>702</v>
      </c>
      <c r="B1081" s="502">
        <v>11</v>
      </c>
      <c r="C1081" s="501" t="s">
        <v>703</v>
      </c>
      <c r="D1081" s="501" t="s">
        <v>55</v>
      </c>
      <c r="E1081" s="502">
        <v>3</v>
      </c>
      <c r="F1081" s="501" t="s">
        <v>730</v>
      </c>
      <c r="G1081" s="502">
        <v>314</v>
      </c>
      <c r="H1081" s="503" t="s">
        <v>743</v>
      </c>
      <c r="I1081" s="503" t="s">
        <v>744</v>
      </c>
      <c r="J1081" s="503"/>
      <c r="K1081" s="503" t="s">
        <v>192</v>
      </c>
      <c r="L1081" s="503"/>
      <c r="M1081" s="504" t="str">
        <f>VLOOKUP(G1081,'[1]Matriz de Clasificacion'!$H$1:$K$341,4)</f>
        <v>Resultado</v>
      </c>
      <c r="N1081" s="505">
        <f t="shared" si="40"/>
        <v>1</v>
      </c>
      <c r="O1081" s="503" t="s">
        <v>1203</v>
      </c>
      <c r="P1081" s="503" t="s">
        <v>91</v>
      </c>
      <c r="Q1081" s="344" t="s">
        <v>1552</v>
      </c>
      <c r="R1081" s="508"/>
      <c r="S1081" s="503"/>
      <c r="T1081" s="503" t="s">
        <v>1053</v>
      </c>
      <c r="U1081" s="503" t="s">
        <v>1034</v>
      </c>
      <c r="V1081" s="503" t="s">
        <v>1032</v>
      </c>
      <c r="W1081" s="504"/>
      <c r="X1081" s="503" t="s">
        <v>1035</v>
      </c>
      <c r="Y1081" s="504" t="s">
        <v>1914</v>
      </c>
      <c r="Z1081" s="305"/>
      <c r="AA1081" s="305"/>
      <c r="AB1081" s="305"/>
      <c r="AC1081" s="502"/>
    </row>
    <row r="1082" spans="1:29" s="507" customFormat="1" ht="96" x14ac:dyDescent="0.2">
      <c r="A1082" s="501" t="s">
        <v>702</v>
      </c>
      <c r="B1082" s="502">
        <v>11</v>
      </c>
      <c r="C1082" s="501" t="s">
        <v>703</v>
      </c>
      <c r="D1082" s="501" t="s">
        <v>55</v>
      </c>
      <c r="E1082" s="502">
        <v>3</v>
      </c>
      <c r="F1082" s="501" t="s">
        <v>730</v>
      </c>
      <c r="G1082" s="502">
        <v>314</v>
      </c>
      <c r="H1082" s="503" t="s">
        <v>743</v>
      </c>
      <c r="I1082" s="503" t="s">
        <v>744</v>
      </c>
      <c r="J1082" s="503"/>
      <c r="K1082" s="503" t="s">
        <v>192</v>
      </c>
      <c r="L1082" s="503"/>
      <c r="M1082" s="504" t="str">
        <f>VLOOKUP(G1082,'[1]Matriz de Clasificacion'!$H$1:$K$341,4)</f>
        <v>Resultado</v>
      </c>
      <c r="N1082" s="505">
        <f t="shared" si="40"/>
        <v>1</v>
      </c>
      <c r="O1082" s="503" t="s">
        <v>1199</v>
      </c>
      <c r="P1082" s="503" t="s">
        <v>91</v>
      </c>
      <c r="Q1082" s="361" t="s">
        <v>1911</v>
      </c>
      <c r="R1082" s="508"/>
      <c r="S1082" s="503"/>
      <c r="T1082" s="503" t="s">
        <v>1176</v>
      </c>
      <c r="U1082" s="503" t="s">
        <v>1034</v>
      </c>
      <c r="V1082" s="503" t="s">
        <v>1032</v>
      </c>
      <c r="W1082" s="504"/>
      <c r="X1082" s="503" t="s">
        <v>1035</v>
      </c>
      <c r="Y1082" s="504" t="s">
        <v>1914</v>
      </c>
      <c r="Z1082" s="299"/>
      <c r="AA1082" s="299"/>
      <c r="AB1082" s="299"/>
      <c r="AC1082" s="502"/>
    </row>
    <row r="1083" spans="1:29" s="507" customFormat="1" ht="96" x14ac:dyDescent="0.2">
      <c r="A1083" s="501" t="s">
        <v>702</v>
      </c>
      <c r="B1083" s="502">
        <v>11</v>
      </c>
      <c r="C1083" s="501" t="s">
        <v>703</v>
      </c>
      <c r="D1083" s="501" t="s">
        <v>55</v>
      </c>
      <c r="E1083" s="502">
        <v>3</v>
      </c>
      <c r="F1083" s="501" t="s">
        <v>730</v>
      </c>
      <c r="G1083" s="502">
        <v>314</v>
      </c>
      <c r="H1083" s="503" t="s">
        <v>743</v>
      </c>
      <c r="I1083" s="503" t="s">
        <v>744</v>
      </c>
      <c r="J1083" s="503"/>
      <c r="K1083" s="503" t="s">
        <v>192</v>
      </c>
      <c r="L1083" s="503"/>
      <c r="M1083" s="504" t="str">
        <f>VLOOKUP(G1083,'[1]Matriz de Clasificacion'!$H$1:$K$341,4)</f>
        <v>Resultado</v>
      </c>
      <c r="N1083" s="505">
        <f t="shared" si="40"/>
        <v>1</v>
      </c>
      <c r="O1083" s="503" t="s">
        <v>1200</v>
      </c>
      <c r="P1083" s="503" t="s">
        <v>91</v>
      </c>
      <c r="Q1083" s="344" t="s">
        <v>1912</v>
      </c>
      <c r="R1083" s="508"/>
      <c r="S1083" s="503"/>
      <c r="T1083" s="503" t="s">
        <v>1175</v>
      </c>
      <c r="U1083" s="503" t="s">
        <v>1034</v>
      </c>
      <c r="V1083" s="503" t="s">
        <v>1032</v>
      </c>
      <c r="W1083" s="504"/>
      <c r="X1083" s="503" t="s">
        <v>1035</v>
      </c>
      <c r="Y1083" s="504" t="s">
        <v>1914</v>
      </c>
      <c r="Z1083" s="305"/>
      <c r="AA1083" s="305"/>
      <c r="AB1083" s="305"/>
      <c r="AC1083" s="502"/>
    </row>
    <row r="1084" spans="1:29" s="507" customFormat="1" ht="132" x14ac:dyDescent="0.2">
      <c r="A1084" s="501" t="s">
        <v>702</v>
      </c>
      <c r="B1084" s="502">
        <v>11</v>
      </c>
      <c r="C1084" s="501" t="s">
        <v>703</v>
      </c>
      <c r="D1084" s="501" t="s">
        <v>55</v>
      </c>
      <c r="E1084" s="502">
        <v>3</v>
      </c>
      <c r="F1084" s="501" t="s">
        <v>730</v>
      </c>
      <c r="G1084" s="502">
        <v>314</v>
      </c>
      <c r="H1084" s="503" t="s">
        <v>743</v>
      </c>
      <c r="I1084" s="503" t="s">
        <v>744</v>
      </c>
      <c r="J1084" s="503"/>
      <c r="K1084" s="503" t="s">
        <v>192</v>
      </c>
      <c r="L1084" s="503"/>
      <c r="M1084" s="504" t="str">
        <f>VLOOKUP(G1084,'[1]Matriz de Clasificacion'!$H$1:$K$341,4)</f>
        <v>Resultado</v>
      </c>
      <c r="N1084" s="505">
        <f t="shared" si="40"/>
        <v>1</v>
      </c>
      <c r="O1084" s="503" t="s">
        <v>1198</v>
      </c>
      <c r="P1084" s="503" t="s">
        <v>91</v>
      </c>
      <c r="Q1084" s="344" t="s">
        <v>1913</v>
      </c>
      <c r="R1084" s="508"/>
      <c r="S1084" s="503"/>
      <c r="T1084" s="503" t="s">
        <v>1174</v>
      </c>
      <c r="U1084" s="503" t="s">
        <v>1034</v>
      </c>
      <c r="V1084" s="503" t="s">
        <v>1032</v>
      </c>
      <c r="W1084" s="504"/>
      <c r="X1084" s="503" t="s">
        <v>1035</v>
      </c>
      <c r="Y1084" s="504" t="s">
        <v>1914</v>
      </c>
      <c r="Z1084" s="299"/>
      <c r="AA1084" s="299"/>
      <c r="AB1084" s="299"/>
      <c r="AC1084" s="502"/>
    </row>
    <row r="1085" spans="1:29" s="507" customFormat="1" ht="168" x14ac:dyDescent="0.2">
      <c r="A1085" s="501" t="s">
        <v>702</v>
      </c>
      <c r="B1085" s="502">
        <v>11</v>
      </c>
      <c r="C1085" s="501" t="s">
        <v>703</v>
      </c>
      <c r="D1085" s="501" t="s">
        <v>55</v>
      </c>
      <c r="E1085" s="502">
        <v>3</v>
      </c>
      <c r="F1085" s="501" t="s">
        <v>730</v>
      </c>
      <c r="G1085" s="502">
        <v>314</v>
      </c>
      <c r="H1085" s="503" t="s">
        <v>743</v>
      </c>
      <c r="I1085" s="503" t="s">
        <v>744</v>
      </c>
      <c r="J1085" s="503"/>
      <c r="K1085" s="503" t="s">
        <v>192</v>
      </c>
      <c r="L1085" s="503"/>
      <c r="M1085" s="504" t="str">
        <f>VLOOKUP(G1085,'[1]Matriz de Clasificacion'!$H$1:$K$341,4)</f>
        <v>Resultado</v>
      </c>
      <c r="N1085" s="505">
        <f t="shared" si="40"/>
        <v>1</v>
      </c>
      <c r="O1085" s="503" t="s">
        <v>1197</v>
      </c>
      <c r="P1085" s="503" t="s">
        <v>91</v>
      </c>
      <c r="Q1085" s="344" t="s">
        <v>1886</v>
      </c>
      <c r="R1085" s="508"/>
      <c r="S1085" s="503"/>
      <c r="T1085" s="503" t="s">
        <v>1173</v>
      </c>
      <c r="U1085" s="503" t="s">
        <v>1034</v>
      </c>
      <c r="V1085" s="503" t="s">
        <v>1032</v>
      </c>
      <c r="W1085" s="504"/>
      <c r="X1085" s="503" t="s">
        <v>1035</v>
      </c>
      <c r="Y1085" s="504" t="s">
        <v>1914</v>
      </c>
      <c r="Z1085" s="305"/>
      <c r="AA1085" s="305"/>
      <c r="AB1085" s="305"/>
      <c r="AC1085" s="502"/>
    </row>
    <row r="1086" spans="1:29" s="507" customFormat="1" ht="204" x14ac:dyDescent="0.2">
      <c r="A1086" s="501" t="s">
        <v>702</v>
      </c>
      <c r="B1086" s="502">
        <v>11</v>
      </c>
      <c r="C1086" s="501" t="s">
        <v>703</v>
      </c>
      <c r="D1086" s="501" t="s">
        <v>55</v>
      </c>
      <c r="E1086" s="502">
        <v>3</v>
      </c>
      <c r="F1086" s="501" t="s">
        <v>730</v>
      </c>
      <c r="G1086" s="502">
        <v>314</v>
      </c>
      <c r="H1086" s="503" t="s">
        <v>743</v>
      </c>
      <c r="I1086" s="503" t="s">
        <v>744</v>
      </c>
      <c r="J1086" s="503"/>
      <c r="K1086" s="503" t="s">
        <v>192</v>
      </c>
      <c r="L1086" s="503"/>
      <c r="M1086" s="504" t="str">
        <f>VLOOKUP(G1086,'[1]Matriz de Clasificacion'!$H$1:$K$341,4)</f>
        <v>Resultado</v>
      </c>
      <c r="N1086" s="505">
        <f t="shared" si="40"/>
        <v>1</v>
      </c>
      <c r="O1086" s="503" t="s">
        <v>1196</v>
      </c>
      <c r="P1086" s="503" t="s">
        <v>91</v>
      </c>
      <c r="Q1086" s="344" t="s">
        <v>1887</v>
      </c>
      <c r="R1086" s="508"/>
      <c r="S1086" s="503"/>
      <c r="T1086" s="503" t="s">
        <v>1033</v>
      </c>
      <c r="U1086" s="503" t="s">
        <v>1034</v>
      </c>
      <c r="V1086" s="503" t="s">
        <v>1032</v>
      </c>
      <c r="W1086" s="504"/>
      <c r="X1086" s="503" t="s">
        <v>1035</v>
      </c>
      <c r="Y1086" s="504" t="s">
        <v>1914</v>
      </c>
      <c r="Z1086" s="299"/>
      <c r="AA1086" s="299"/>
      <c r="AB1086" s="299"/>
      <c r="AC1086" s="502"/>
    </row>
    <row r="1087" spans="1:29" s="507" customFormat="1" ht="204" x14ac:dyDescent="0.2">
      <c r="A1087" s="501" t="s">
        <v>702</v>
      </c>
      <c r="B1087" s="502">
        <v>11</v>
      </c>
      <c r="C1087" s="501" t="s">
        <v>703</v>
      </c>
      <c r="D1087" s="501" t="s">
        <v>55</v>
      </c>
      <c r="E1087" s="502">
        <v>3</v>
      </c>
      <c r="F1087" s="501" t="s">
        <v>730</v>
      </c>
      <c r="G1087" s="502">
        <v>314</v>
      </c>
      <c r="H1087" s="503" t="s">
        <v>743</v>
      </c>
      <c r="I1087" s="503" t="s">
        <v>744</v>
      </c>
      <c r="J1087" s="503"/>
      <c r="K1087" s="503" t="s">
        <v>192</v>
      </c>
      <c r="L1087" s="503"/>
      <c r="M1087" s="504" t="str">
        <f>VLOOKUP(G1087,'[1]Matriz de Clasificacion'!$H$1:$K$341,4)</f>
        <v>Resultado</v>
      </c>
      <c r="N1087" s="505">
        <f t="shared" si="40"/>
        <v>1</v>
      </c>
      <c r="O1087" s="503" t="s">
        <v>1195</v>
      </c>
      <c r="P1087" s="503" t="s">
        <v>91</v>
      </c>
      <c r="Q1087" s="344" t="s">
        <v>1888</v>
      </c>
      <c r="R1087" s="508"/>
      <c r="S1087" s="503" t="s">
        <v>1172</v>
      </c>
      <c r="T1087" s="503" t="s">
        <v>1033</v>
      </c>
      <c r="U1087" s="503" t="s">
        <v>1034</v>
      </c>
      <c r="V1087" s="503" t="s">
        <v>1032</v>
      </c>
      <c r="W1087" s="504"/>
      <c r="X1087" s="503" t="s">
        <v>1035</v>
      </c>
      <c r="Y1087" s="504" t="s">
        <v>1914</v>
      </c>
      <c r="Z1087" s="305"/>
      <c r="AA1087" s="305"/>
      <c r="AB1087" s="305"/>
      <c r="AC1087" s="502"/>
    </row>
    <row r="1088" spans="1:29" s="507" customFormat="1" ht="204" x14ac:dyDescent="0.2">
      <c r="A1088" s="501" t="s">
        <v>702</v>
      </c>
      <c r="B1088" s="502">
        <v>11</v>
      </c>
      <c r="C1088" s="501" t="s">
        <v>703</v>
      </c>
      <c r="D1088" s="501" t="s">
        <v>55</v>
      </c>
      <c r="E1088" s="502">
        <v>3</v>
      </c>
      <c r="F1088" s="501" t="s">
        <v>730</v>
      </c>
      <c r="G1088" s="502">
        <v>314</v>
      </c>
      <c r="H1088" s="503" t="s">
        <v>743</v>
      </c>
      <c r="I1088" s="503" t="s">
        <v>744</v>
      </c>
      <c r="J1088" s="503"/>
      <c r="K1088" s="503" t="s">
        <v>192</v>
      </c>
      <c r="L1088" s="503"/>
      <c r="M1088" s="504" t="str">
        <f>VLOOKUP(G1088,'[1]Matriz de Clasificacion'!$H$1:$K$341,4)</f>
        <v>Resultado</v>
      </c>
      <c r="N1088" s="505">
        <f t="shared" si="40"/>
        <v>1</v>
      </c>
      <c r="O1088" s="503" t="s">
        <v>1199</v>
      </c>
      <c r="P1088" s="503" t="s">
        <v>28</v>
      </c>
      <c r="Q1088" s="344" t="s">
        <v>1551</v>
      </c>
      <c r="R1088" s="508"/>
      <c r="S1088" s="503" t="s">
        <v>1171</v>
      </c>
      <c r="T1088" s="503" t="s">
        <v>1033</v>
      </c>
      <c r="U1088" s="503" t="s">
        <v>1034</v>
      </c>
      <c r="V1088" s="503" t="s">
        <v>1032</v>
      </c>
      <c r="W1088" s="504"/>
      <c r="X1088" s="503" t="s">
        <v>1035</v>
      </c>
      <c r="Y1088" s="504" t="s">
        <v>1914</v>
      </c>
      <c r="Z1088" s="299"/>
      <c r="AA1088" s="299"/>
      <c r="AB1088" s="299"/>
      <c r="AC1088" s="502"/>
    </row>
    <row r="1089" spans="1:29" s="507" customFormat="1" ht="204" x14ac:dyDescent="0.2">
      <c r="A1089" s="501" t="s">
        <v>702</v>
      </c>
      <c r="B1089" s="502">
        <v>11</v>
      </c>
      <c r="C1089" s="501" t="s">
        <v>703</v>
      </c>
      <c r="D1089" s="501" t="s">
        <v>55</v>
      </c>
      <c r="E1089" s="502">
        <v>3</v>
      </c>
      <c r="F1089" s="501" t="s">
        <v>730</v>
      </c>
      <c r="G1089" s="502">
        <v>314</v>
      </c>
      <c r="H1089" s="503" t="s">
        <v>743</v>
      </c>
      <c r="I1089" s="503" t="s">
        <v>744</v>
      </c>
      <c r="J1089" s="503"/>
      <c r="K1089" s="503" t="s">
        <v>192</v>
      </c>
      <c r="L1089" s="503"/>
      <c r="M1089" s="504" t="str">
        <f>VLOOKUP(G1089,'[1]Matriz de Clasificacion'!$H$1:$K$341,4)</f>
        <v>Resultado</v>
      </c>
      <c r="N1089" s="505">
        <f t="shared" si="40"/>
        <v>1</v>
      </c>
      <c r="O1089" s="503" t="s">
        <v>1200</v>
      </c>
      <c r="P1089" s="503" t="s">
        <v>28</v>
      </c>
      <c r="Q1089" s="344" t="s">
        <v>1550</v>
      </c>
      <c r="R1089" s="508"/>
      <c r="S1089" s="503" t="s">
        <v>1170</v>
      </c>
      <c r="T1089" s="503" t="s">
        <v>1033</v>
      </c>
      <c r="U1089" s="503" t="s">
        <v>1034</v>
      </c>
      <c r="V1089" s="503" t="s">
        <v>1032</v>
      </c>
      <c r="W1089" s="504"/>
      <c r="X1089" s="503" t="s">
        <v>1035</v>
      </c>
      <c r="Y1089" s="504" t="s">
        <v>1914</v>
      </c>
      <c r="Z1089" s="305"/>
      <c r="AA1089" s="305"/>
      <c r="AB1089" s="305"/>
      <c r="AC1089" s="502"/>
    </row>
    <row r="1090" spans="1:29" s="507" customFormat="1" ht="204" x14ac:dyDescent="0.2">
      <c r="A1090" s="501" t="s">
        <v>702</v>
      </c>
      <c r="B1090" s="502">
        <v>11</v>
      </c>
      <c r="C1090" s="501" t="s">
        <v>703</v>
      </c>
      <c r="D1090" s="501" t="s">
        <v>55</v>
      </c>
      <c r="E1090" s="502">
        <v>3</v>
      </c>
      <c r="F1090" s="501" t="s">
        <v>730</v>
      </c>
      <c r="G1090" s="502">
        <v>314</v>
      </c>
      <c r="H1090" s="503" t="s">
        <v>743</v>
      </c>
      <c r="I1090" s="503" t="s">
        <v>744</v>
      </c>
      <c r="J1090" s="503"/>
      <c r="K1090" s="503" t="s">
        <v>192</v>
      </c>
      <c r="L1090" s="503"/>
      <c r="M1090" s="504" t="str">
        <f>VLOOKUP(G1090,'[1]Matriz de Clasificacion'!$H$1:$K$341,4)</f>
        <v>Resultado</v>
      </c>
      <c r="N1090" s="505">
        <f t="shared" si="40"/>
        <v>1</v>
      </c>
      <c r="O1090" s="503" t="s">
        <v>1198</v>
      </c>
      <c r="P1090" s="503" t="s">
        <v>28</v>
      </c>
      <c r="Q1090" s="344" t="s">
        <v>1908</v>
      </c>
      <c r="R1090" s="508"/>
      <c r="S1090" s="503" t="s">
        <v>1169</v>
      </c>
      <c r="T1090" s="503" t="s">
        <v>1033</v>
      </c>
      <c r="U1090" s="503" t="s">
        <v>1034</v>
      </c>
      <c r="V1090" s="503" t="s">
        <v>1032</v>
      </c>
      <c r="W1090" s="504"/>
      <c r="X1090" s="503" t="s">
        <v>1035</v>
      </c>
      <c r="Y1090" s="504" t="s">
        <v>1914</v>
      </c>
      <c r="Z1090" s="299"/>
      <c r="AA1090" s="299"/>
      <c r="AB1090" s="299"/>
      <c r="AC1090" s="502"/>
    </row>
    <row r="1091" spans="1:29" s="507" customFormat="1" ht="252" x14ac:dyDescent="0.2">
      <c r="A1091" s="501" t="s">
        <v>702</v>
      </c>
      <c r="B1091" s="502">
        <v>11</v>
      </c>
      <c r="C1091" s="501" t="s">
        <v>703</v>
      </c>
      <c r="D1091" s="501" t="s">
        <v>55</v>
      </c>
      <c r="E1091" s="502">
        <v>3</v>
      </c>
      <c r="F1091" s="501" t="s">
        <v>730</v>
      </c>
      <c r="G1091" s="502">
        <v>314</v>
      </c>
      <c r="H1091" s="503" t="s">
        <v>743</v>
      </c>
      <c r="I1091" s="503" t="s">
        <v>744</v>
      </c>
      <c r="J1091" s="503"/>
      <c r="K1091" s="503" t="s">
        <v>192</v>
      </c>
      <c r="L1091" s="503"/>
      <c r="M1091" s="504" t="str">
        <f>VLOOKUP(G1091,'[1]Matriz de Clasificacion'!$H$1:$K$341,4)</f>
        <v>Resultado</v>
      </c>
      <c r="N1091" s="505">
        <f t="shared" si="40"/>
        <v>1</v>
      </c>
      <c r="O1091" s="503" t="s">
        <v>1197</v>
      </c>
      <c r="P1091" s="503" t="s">
        <v>28</v>
      </c>
      <c r="Q1091" s="344" t="s">
        <v>1909</v>
      </c>
      <c r="R1091" s="508"/>
      <c r="S1091" s="503" t="s">
        <v>1168</v>
      </c>
      <c r="T1091" s="503" t="s">
        <v>1033</v>
      </c>
      <c r="U1091" s="503" t="s">
        <v>1034</v>
      </c>
      <c r="V1091" s="503" t="s">
        <v>1032</v>
      </c>
      <c r="W1091" s="504"/>
      <c r="X1091" s="503" t="s">
        <v>1035</v>
      </c>
      <c r="Y1091" s="504" t="s">
        <v>1914</v>
      </c>
      <c r="Z1091" s="305"/>
      <c r="AA1091" s="305"/>
      <c r="AB1091" s="305"/>
      <c r="AC1091" s="502"/>
    </row>
    <row r="1092" spans="1:29" s="507" customFormat="1" ht="96" x14ac:dyDescent="0.2">
      <c r="A1092" s="501" t="s">
        <v>702</v>
      </c>
      <c r="B1092" s="502">
        <v>11</v>
      </c>
      <c r="C1092" s="501" t="s">
        <v>703</v>
      </c>
      <c r="D1092" s="501" t="s">
        <v>55</v>
      </c>
      <c r="E1092" s="502">
        <v>3</v>
      </c>
      <c r="F1092" s="501" t="s">
        <v>730</v>
      </c>
      <c r="G1092" s="502">
        <v>314</v>
      </c>
      <c r="H1092" s="503" t="s">
        <v>743</v>
      </c>
      <c r="I1092" s="503" t="s">
        <v>744</v>
      </c>
      <c r="J1092" s="503"/>
      <c r="K1092" s="503" t="s">
        <v>192</v>
      </c>
      <c r="L1092" s="503"/>
      <c r="M1092" s="504" t="str">
        <f>VLOOKUP(G1092,'[1]Matriz de Clasificacion'!$H$1:$K$341,4)</f>
        <v>Resultado</v>
      </c>
      <c r="N1092" s="505">
        <f t="shared" si="40"/>
        <v>1</v>
      </c>
      <c r="O1092" s="504">
        <v>2</v>
      </c>
      <c r="P1092" s="503" t="s">
        <v>28</v>
      </c>
      <c r="Q1092" s="344" t="s">
        <v>1910</v>
      </c>
      <c r="R1092" s="506"/>
      <c r="S1092" s="503" t="s">
        <v>1028</v>
      </c>
      <c r="T1092" s="504"/>
      <c r="U1092" s="504"/>
      <c r="V1092" s="503" t="s">
        <v>1032</v>
      </c>
      <c r="W1092" s="504"/>
      <c r="X1092" s="503" t="s">
        <v>1035</v>
      </c>
      <c r="Y1092" s="504" t="s">
        <v>1914</v>
      </c>
      <c r="Z1092" s="299"/>
      <c r="AA1092" s="299"/>
      <c r="AB1092" s="299"/>
      <c r="AC1092" s="502"/>
    </row>
    <row r="1093" spans="1:29" s="507" customFormat="1" ht="108" x14ac:dyDescent="0.2">
      <c r="A1093" s="501" t="s">
        <v>702</v>
      </c>
      <c r="B1093" s="502">
        <v>11</v>
      </c>
      <c r="C1093" s="501" t="s">
        <v>703</v>
      </c>
      <c r="D1093" s="501" t="s">
        <v>55</v>
      </c>
      <c r="E1093" s="502">
        <v>3</v>
      </c>
      <c r="F1093" s="501" t="s">
        <v>730</v>
      </c>
      <c r="G1093" s="502">
        <v>314</v>
      </c>
      <c r="H1093" s="503" t="s">
        <v>743</v>
      </c>
      <c r="I1093" s="503" t="s">
        <v>744</v>
      </c>
      <c r="J1093" s="503"/>
      <c r="K1093" s="503" t="s">
        <v>192</v>
      </c>
      <c r="L1093" s="503"/>
      <c r="M1093" s="504" t="str">
        <f>VLOOKUP(G1093,'[1]Matriz de Clasificacion'!$H$1:$K$341,4)</f>
        <v>Resultado</v>
      </c>
      <c r="N1093" s="505">
        <f t="shared" si="40"/>
        <v>1</v>
      </c>
      <c r="O1093" s="504">
        <v>1</v>
      </c>
      <c r="P1093" s="503" t="s">
        <v>28</v>
      </c>
      <c r="Q1093" s="361" t="s">
        <v>1542</v>
      </c>
      <c r="R1093" s="506"/>
      <c r="S1093" s="503" t="s">
        <v>1024</v>
      </c>
      <c r="T1093" s="504"/>
      <c r="U1093" s="504"/>
      <c r="V1093" s="503" t="s">
        <v>1032</v>
      </c>
      <c r="W1093" s="504"/>
      <c r="X1093" s="503" t="s">
        <v>1035</v>
      </c>
      <c r="Y1093" s="504" t="s">
        <v>1914</v>
      </c>
      <c r="Z1093" s="305"/>
      <c r="AA1093" s="305"/>
      <c r="AB1093" s="305"/>
      <c r="AC1093" s="502"/>
    </row>
    <row r="1094" spans="1:29" s="507" customFormat="1" ht="108" x14ac:dyDescent="0.2">
      <c r="A1094" s="421" t="s">
        <v>702</v>
      </c>
      <c r="B1094" s="422">
        <v>11</v>
      </c>
      <c r="C1094" s="421" t="s">
        <v>703</v>
      </c>
      <c r="D1094" s="421" t="s">
        <v>55</v>
      </c>
      <c r="E1094" s="422">
        <v>3</v>
      </c>
      <c r="F1094" s="421" t="s">
        <v>730</v>
      </c>
      <c r="G1094" s="280">
        <v>315</v>
      </c>
      <c r="H1094" s="423" t="s">
        <v>745</v>
      </c>
      <c r="I1094" s="423" t="s">
        <v>1036</v>
      </c>
      <c r="J1094" s="423"/>
      <c r="K1094" s="423" t="s">
        <v>192</v>
      </c>
      <c r="L1094" s="423"/>
      <c r="M1094" s="282" t="str">
        <f>VLOOKUP(G1094,'[1]Matriz de Clasificacion'!$H$1:$K$341,4)</f>
        <v>Resultado</v>
      </c>
      <c r="N1094" s="310">
        <f t="shared" si="40"/>
        <v>1</v>
      </c>
      <c r="O1094" s="504">
        <v>16</v>
      </c>
      <c r="P1094" s="417" t="s">
        <v>6</v>
      </c>
      <c r="Q1094" s="344" t="s">
        <v>1915</v>
      </c>
      <c r="R1094" s="506"/>
      <c r="S1094" s="503"/>
      <c r="T1094" s="504"/>
      <c r="U1094" s="504"/>
      <c r="V1094" s="503"/>
      <c r="W1094" s="504"/>
      <c r="X1094" s="423" t="s">
        <v>1039</v>
      </c>
      <c r="Y1094" s="361" t="s">
        <v>1923</v>
      </c>
      <c r="Z1094" s="305"/>
      <c r="AA1094" s="305"/>
      <c r="AB1094" s="305"/>
      <c r="AC1094" s="502"/>
    </row>
    <row r="1095" spans="1:29" s="507" customFormat="1" ht="108" x14ac:dyDescent="0.2">
      <c r="A1095" s="421" t="s">
        <v>702</v>
      </c>
      <c r="B1095" s="422">
        <v>11</v>
      </c>
      <c r="C1095" s="421" t="s">
        <v>703</v>
      </c>
      <c r="D1095" s="421" t="s">
        <v>55</v>
      </c>
      <c r="E1095" s="422">
        <v>3</v>
      </c>
      <c r="F1095" s="421" t="s">
        <v>730</v>
      </c>
      <c r="G1095" s="280">
        <v>315</v>
      </c>
      <c r="H1095" s="423" t="s">
        <v>745</v>
      </c>
      <c r="I1095" s="423" t="s">
        <v>1036</v>
      </c>
      <c r="J1095" s="423"/>
      <c r="K1095" s="423" t="s">
        <v>192</v>
      </c>
      <c r="L1095" s="423"/>
      <c r="M1095" s="282" t="str">
        <f>VLOOKUP(G1095,'[1]Matriz de Clasificacion'!$H$1:$K$341,4)</f>
        <v>Resultado</v>
      </c>
      <c r="N1095" s="310">
        <f t="shared" si="40"/>
        <v>1</v>
      </c>
      <c r="O1095" s="504">
        <v>15</v>
      </c>
      <c r="P1095" s="417" t="s">
        <v>6</v>
      </c>
      <c r="Q1095" s="344" t="s">
        <v>1916</v>
      </c>
      <c r="R1095" s="506"/>
      <c r="S1095" s="503"/>
      <c r="T1095" s="504"/>
      <c r="U1095" s="504"/>
      <c r="V1095" s="503"/>
      <c r="W1095" s="504"/>
      <c r="X1095" s="423" t="s">
        <v>1039</v>
      </c>
      <c r="Y1095" s="361" t="s">
        <v>1923</v>
      </c>
      <c r="Z1095" s="305"/>
      <c r="AA1095" s="305"/>
      <c r="AB1095" s="305"/>
      <c r="AC1095" s="502"/>
    </row>
    <row r="1096" spans="1:29" s="426" customFormat="1" ht="108" x14ac:dyDescent="0.2">
      <c r="A1096" s="421" t="s">
        <v>702</v>
      </c>
      <c r="B1096" s="422">
        <v>11</v>
      </c>
      <c r="C1096" s="421" t="s">
        <v>703</v>
      </c>
      <c r="D1096" s="421" t="s">
        <v>55</v>
      </c>
      <c r="E1096" s="422">
        <v>3</v>
      </c>
      <c r="F1096" s="421" t="s">
        <v>730</v>
      </c>
      <c r="G1096" s="280">
        <v>315</v>
      </c>
      <c r="H1096" s="423" t="s">
        <v>745</v>
      </c>
      <c r="I1096" s="423" t="s">
        <v>1036</v>
      </c>
      <c r="J1096" s="423"/>
      <c r="K1096" s="423" t="s">
        <v>192</v>
      </c>
      <c r="L1096" s="423"/>
      <c r="M1096" s="282" t="str">
        <f>VLOOKUP(G1096,'[1]Matriz de Clasificacion'!$H$1:$K$341,4)</f>
        <v>Resultado</v>
      </c>
      <c r="N1096" s="310">
        <f t="shared" si="40"/>
        <v>1</v>
      </c>
      <c r="O1096" s="423" t="s">
        <v>1388</v>
      </c>
      <c r="P1096" s="417" t="s">
        <v>6</v>
      </c>
      <c r="Q1096" s="344" t="s">
        <v>1917</v>
      </c>
      <c r="R1096" s="424"/>
      <c r="S1096" s="423" t="s">
        <v>1029</v>
      </c>
      <c r="T1096" s="423"/>
      <c r="U1096" s="423" t="s">
        <v>1029</v>
      </c>
      <c r="V1096" s="423" t="s">
        <v>1032</v>
      </c>
      <c r="W1096" s="425"/>
      <c r="X1096" s="423" t="s">
        <v>1039</v>
      </c>
      <c r="Y1096" s="361" t="s">
        <v>1923</v>
      </c>
      <c r="Z1096" s="422"/>
      <c r="AA1096" s="422"/>
      <c r="AB1096" s="422"/>
      <c r="AC1096" s="422"/>
    </row>
    <row r="1097" spans="1:29" s="420" customFormat="1" ht="108" x14ac:dyDescent="0.2">
      <c r="A1097" s="415" t="s">
        <v>702</v>
      </c>
      <c r="B1097" s="416">
        <v>11</v>
      </c>
      <c r="C1097" s="415" t="s">
        <v>703</v>
      </c>
      <c r="D1097" s="415" t="s">
        <v>55</v>
      </c>
      <c r="E1097" s="416">
        <v>3</v>
      </c>
      <c r="F1097" s="415" t="s">
        <v>730</v>
      </c>
      <c r="G1097" s="280">
        <v>315</v>
      </c>
      <c r="H1097" s="417" t="s">
        <v>745</v>
      </c>
      <c r="I1097" s="417" t="s">
        <v>1036</v>
      </c>
      <c r="J1097" s="417"/>
      <c r="K1097" s="417" t="s">
        <v>192</v>
      </c>
      <c r="L1097" s="417"/>
      <c r="M1097" s="282" t="str">
        <f>VLOOKUP(G1097,'[1]Matriz de Clasificacion'!$H$1:$K$341,4)</f>
        <v>Resultado</v>
      </c>
      <c r="N1097" s="310">
        <f t="shared" si="40"/>
        <v>1</v>
      </c>
      <c r="O1097" s="417" t="s">
        <v>1372</v>
      </c>
      <c r="P1097" s="417" t="s">
        <v>6</v>
      </c>
      <c r="Q1097" s="361" t="s">
        <v>1918</v>
      </c>
      <c r="R1097" s="418"/>
      <c r="S1097" s="417" t="s">
        <v>1029</v>
      </c>
      <c r="T1097" s="417"/>
      <c r="U1097" s="417" t="s">
        <v>1194</v>
      </c>
      <c r="V1097" s="417" t="s">
        <v>1032</v>
      </c>
      <c r="W1097" s="419"/>
      <c r="X1097" s="417" t="s">
        <v>1039</v>
      </c>
      <c r="Y1097" s="361" t="s">
        <v>1923</v>
      </c>
      <c r="Z1097" s="416"/>
      <c r="AA1097" s="416"/>
      <c r="AB1097" s="416"/>
      <c r="AC1097" s="416"/>
    </row>
    <row r="1098" spans="1:29" s="426" customFormat="1" ht="108" x14ac:dyDescent="0.2">
      <c r="A1098" s="421" t="s">
        <v>702</v>
      </c>
      <c r="B1098" s="422">
        <v>11</v>
      </c>
      <c r="C1098" s="421" t="s">
        <v>703</v>
      </c>
      <c r="D1098" s="421" t="s">
        <v>55</v>
      </c>
      <c r="E1098" s="422">
        <v>3</v>
      </c>
      <c r="F1098" s="421" t="s">
        <v>730</v>
      </c>
      <c r="G1098" s="280">
        <v>315</v>
      </c>
      <c r="H1098" s="423" t="s">
        <v>745</v>
      </c>
      <c r="I1098" s="423" t="s">
        <v>1036</v>
      </c>
      <c r="J1098" s="423"/>
      <c r="K1098" s="423" t="s">
        <v>192</v>
      </c>
      <c r="L1098" s="423"/>
      <c r="M1098" s="282" t="str">
        <f>VLOOKUP(G1098,'[1]Matriz de Clasificacion'!$H$1:$K$341,4)</f>
        <v>Resultado</v>
      </c>
      <c r="N1098" s="310">
        <f t="shared" si="40"/>
        <v>1</v>
      </c>
      <c r="O1098" s="423" t="s">
        <v>1373</v>
      </c>
      <c r="P1098" s="417" t="s">
        <v>6</v>
      </c>
      <c r="Q1098" s="344" t="s">
        <v>1569</v>
      </c>
      <c r="R1098" s="424"/>
      <c r="S1098" s="423" t="s">
        <v>1029</v>
      </c>
      <c r="T1098" s="423"/>
      <c r="U1098" s="423" t="s">
        <v>1193</v>
      </c>
      <c r="V1098" s="423" t="s">
        <v>1032</v>
      </c>
      <c r="W1098" s="425"/>
      <c r="X1098" s="423" t="s">
        <v>1039</v>
      </c>
      <c r="Y1098" s="361" t="s">
        <v>1923</v>
      </c>
      <c r="Z1098" s="422"/>
      <c r="AA1098" s="422"/>
      <c r="AB1098" s="422"/>
      <c r="AC1098" s="422"/>
    </row>
    <row r="1099" spans="1:29" s="420" customFormat="1" ht="108" x14ac:dyDescent="0.2">
      <c r="A1099" s="415" t="s">
        <v>702</v>
      </c>
      <c r="B1099" s="416">
        <v>11</v>
      </c>
      <c r="C1099" s="415" t="s">
        <v>703</v>
      </c>
      <c r="D1099" s="415" t="s">
        <v>55</v>
      </c>
      <c r="E1099" s="416">
        <v>3</v>
      </c>
      <c r="F1099" s="415" t="s">
        <v>730</v>
      </c>
      <c r="G1099" s="280">
        <v>315</v>
      </c>
      <c r="H1099" s="417" t="s">
        <v>745</v>
      </c>
      <c r="I1099" s="417" t="s">
        <v>1036</v>
      </c>
      <c r="J1099" s="417"/>
      <c r="K1099" s="417" t="s">
        <v>192</v>
      </c>
      <c r="L1099" s="417"/>
      <c r="M1099" s="282" t="str">
        <f>VLOOKUP(G1099,'[1]Matriz de Clasificacion'!$H$1:$K$341,4)</f>
        <v>Resultado</v>
      </c>
      <c r="N1099" s="310">
        <f t="shared" si="40"/>
        <v>1</v>
      </c>
      <c r="O1099" s="417" t="s">
        <v>1204</v>
      </c>
      <c r="P1099" s="417" t="s">
        <v>6</v>
      </c>
      <c r="Q1099" s="344" t="s">
        <v>1568</v>
      </c>
      <c r="R1099" s="418"/>
      <c r="S1099" s="417" t="s">
        <v>1029</v>
      </c>
      <c r="T1099" s="417"/>
      <c r="U1099" s="417" t="s">
        <v>1192</v>
      </c>
      <c r="V1099" s="417" t="s">
        <v>1032</v>
      </c>
      <c r="W1099" s="419"/>
      <c r="X1099" s="417" t="s">
        <v>1039</v>
      </c>
      <c r="Y1099" s="361" t="s">
        <v>1923</v>
      </c>
      <c r="Z1099" s="416"/>
      <c r="AA1099" s="416"/>
      <c r="AB1099" s="416"/>
      <c r="AC1099" s="416"/>
    </row>
    <row r="1100" spans="1:29" s="426" customFormat="1" ht="108" x14ac:dyDescent="0.2">
      <c r="A1100" s="421" t="s">
        <v>702</v>
      </c>
      <c r="B1100" s="422">
        <v>11</v>
      </c>
      <c r="C1100" s="421" t="s">
        <v>703</v>
      </c>
      <c r="D1100" s="421" t="s">
        <v>55</v>
      </c>
      <c r="E1100" s="422">
        <v>3</v>
      </c>
      <c r="F1100" s="421" t="s">
        <v>730</v>
      </c>
      <c r="G1100" s="280">
        <v>315</v>
      </c>
      <c r="H1100" s="423" t="s">
        <v>745</v>
      </c>
      <c r="I1100" s="423" t="s">
        <v>1036</v>
      </c>
      <c r="J1100" s="423"/>
      <c r="K1100" s="423" t="s">
        <v>192</v>
      </c>
      <c r="L1100" s="423"/>
      <c r="M1100" s="282" t="str">
        <f>VLOOKUP(G1100,'[1]Matriz de Clasificacion'!$H$1:$K$341,4)</f>
        <v>Resultado</v>
      </c>
      <c r="N1100" s="310">
        <f t="shared" ref="N1100:N1140" si="41">IF((LEN(Q1100)&gt;0),1,0)</f>
        <v>1</v>
      </c>
      <c r="O1100" s="423" t="s">
        <v>1205</v>
      </c>
      <c r="P1100" s="417" t="s">
        <v>6</v>
      </c>
      <c r="Q1100" s="344" t="s">
        <v>1567</v>
      </c>
      <c r="R1100" s="424"/>
      <c r="S1100" s="423" t="s">
        <v>1029</v>
      </c>
      <c r="T1100" s="423"/>
      <c r="U1100" s="423" t="s">
        <v>1191</v>
      </c>
      <c r="V1100" s="423" t="s">
        <v>1032</v>
      </c>
      <c r="W1100" s="425"/>
      <c r="X1100" s="423" t="s">
        <v>1039</v>
      </c>
      <c r="Y1100" s="361" t="s">
        <v>1923</v>
      </c>
      <c r="Z1100" s="422"/>
      <c r="AA1100" s="422"/>
      <c r="AB1100" s="422"/>
      <c r="AC1100" s="422"/>
    </row>
    <row r="1101" spans="1:29" s="420" customFormat="1" ht="108" x14ac:dyDescent="0.2">
      <c r="A1101" s="415" t="s">
        <v>702</v>
      </c>
      <c r="B1101" s="416">
        <v>11</v>
      </c>
      <c r="C1101" s="415" t="s">
        <v>703</v>
      </c>
      <c r="D1101" s="415" t="s">
        <v>55</v>
      </c>
      <c r="E1101" s="416">
        <v>3</v>
      </c>
      <c r="F1101" s="415" t="s">
        <v>730</v>
      </c>
      <c r="G1101" s="280">
        <v>315</v>
      </c>
      <c r="H1101" s="417" t="s">
        <v>745</v>
      </c>
      <c r="I1101" s="417" t="s">
        <v>1036</v>
      </c>
      <c r="J1101" s="417"/>
      <c r="K1101" s="417" t="s">
        <v>192</v>
      </c>
      <c r="L1101" s="417"/>
      <c r="M1101" s="282" t="str">
        <f>VLOOKUP(G1101,'[1]Matriz de Clasificacion'!$H$1:$K$341,4)</f>
        <v>Resultado</v>
      </c>
      <c r="N1101" s="310">
        <f t="shared" si="41"/>
        <v>1</v>
      </c>
      <c r="O1101" s="417" t="s">
        <v>1206</v>
      </c>
      <c r="P1101" s="417" t="s">
        <v>6</v>
      </c>
      <c r="Q1101" s="344" t="s">
        <v>1566</v>
      </c>
      <c r="R1101" s="418"/>
      <c r="S1101" s="417" t="s">
        <v>1029</v>
      </c>
      <c r="T1101" s="417"/>
      <c r="U1101" s="417" t="s">
        <v>1190</v>
      </c>
      <c r="V1101" s="417" t="s">
        <v>1032</v>
      </c>
      <c r="W1101" s="419"/>
      <c r="X1101" s="417" t="s">
        <v>1039</v>
      </c>
      <c r="Y1101" s="361" t="s">
        <v>1923</v>
      </c>
      <c r="Z1101" s="416"/>
      <c r="AA1101" s="416"/>
      <c r="AB1101" s="416"/>
      <c r="AC1101" s="416"/>
    </row>
    <row r="1102" spans="1:29" s="426" customFormat="1" ht="144" x14ac:dyDescent="0.2">
      <c r="A1102" s="421" t="s">
        <v>702</v>
      </c>
      <c r="B1102" s="422">
        <v>11</v>
      </c>
      <c r="C1102" s="421" t="s">
        <v>703</v>
      </c>
      <c r="D1102" s="421" t="s">
        <v>55</v>
      </c>
      <c r="E1102" s="422">
        <v>3</v>
      </c>
      <c r="F1102" s="421" t="s">
        <v>730</v>
      </c>
      <c r="G1102" s="280">
        <v>315</v>
      </c>
      <c r="H1102" s="423" t="s">
        <v>745</v>
      </c>
      <c r="I1102" s="423" t="s">
        <v>1036</v>
      </c>
      <c r="J1102" s="423"/>
      <c r="K1102" s="423" t="s">
        <v>192</v>
      </c>
      <c r="L1102" s="423"/>
      <c r="M1102" s="282" t="str">
        <f>VLOOKUP(G1102,'[1]Matriz de Clasificacion'!$H$1:$K$341,4)</f>
        <v>Resultado</v>
      </c>
      <c r="N1102" s="310">
        <f t="shared" si="41"/>
        <v>1</v>
      </c>
      <c r="O1102" s="423" t="s">
        <v>1207</v>
      </c>
      <c r="P1102" s="417" t="s">
        <v>6</v>
      </c>
      <c r="Q1102" s="344" t="s">
        <v>1565</v>
      </c>
      <c r="R1102" s="424"/>
      <c r="S1102" s="423" t="s">
        <v>1029</v>
      </c>
      <c r="T1102" s="423"/>
      <c r="U1102" s="423" t="s">
        <v>1189</v>
      </c>
      <c r="V1102" s="423" t="s">
        <v>1032</v>
      </c>
      <c r="W1102" s="425"/>
      <c r="X1102" s="423" t="s">
        <v>1039</v>
      </c>
      <c r="Y1102" s="361" t="s">
        <v>1923</v>
      </c>
      <c r="Z1102" s="422"/>
      <c r="AA1102" s="422"/>
      <c r="AB1102" s="422"/>
      <c r="AC1102" s="422"/>
    </row>
    <row r="1103" spans="1:29" s="420" customFormat="1" ht="156" x14ac:dyDescent="0.2">
      <c r="A1103" s="415" t="s">
        <v>702</v>
      </c>
      <c r="B1103" s="416">
        <v>11</v>
      </c>
      <c r="C1103" s="415" t="s">
        <v>703</v>
      </c>
      <c r="D1103" s="415" t="s">
        <v>55</v>
      </c>
      <c r="E1103" s="416">
        <v>3</v>
      </c>
      <c r="F1103" s="415" t="s">
        <v>730</v>
      </c>
      <c r="G1103" s="280">
        <v>315</v>
      </c>
      <c r="H1103" s="417" t="s">
        <v>745</v>
      </c>
      <c r="I1103" s="417" t="s">
        <v>1036</v>
      </c>
      <c r="J1103" s="417"/>
      <c r="K1103" s="417" t="s">
        <v>192</v>
      </c>
      <c r="L1103" s="417"/>
      <c r="M1103" s="282" t="str">
        <f>VLOOKUP(G1103,'[1]Matriz de Clasificacion'!$H$1:$K$341,4)</f>
        <v>Resultado</v>
      </c>
      <c r="N1103" s="310">
        <f t="shared" si="41"/>
        <v>1</v>
      </c>
      <c r="O1103" s="417" t="s">
        <v>1203</v>
      </c>
      <c r="P1103" s="417" t="s">
        <v>6</v>
      </c>
      <c r="Q1103" s="344" t="s">
        <v>1564</v>
      </c>
      <c r="R1103" s="418"/>
      <c r="S1103" s="417" t="s">
        <v>1029</v>
      </c>
      <c r="T1103" s="417"/>
      <c r="U1103" s="417" t="s">
        <v>1188</v>
      </c>
      <c r="V1103" s="417" t="s">
        <v>1032</v>
      </c>
      <c r="W1103" s="419"/>
      <c r="X1103" s="417" t="s">
        <v>1039</v>
      </c>
      <c r="Y1103" s="361" t="s">
        <v>1923</v>
      </c>
      <c r="Z1103" s="416"/>
      <c r="AA1103" s="416"/>
      <c r="AB1103" s="416"/>
      <c r="AC1103" s="416"/>
    </row>
    <row r="1104" spans="1:29" s="426" customFormat="1" ht="192" x14ac:dyDescent="0.2">
      <c r="A1104" s="421" t="s">
        <v>702</v>
      </c>
      <c r="B1104" s="422">
        <v>11</v>
      </c>
      <c r="C1104" s="421" t="s">
        <v>703</v>
      </c>
      <c r="D1104" s="421" t="s">
        <v>55</v>
      </c>
      <c r="E1104" s="422">
        <v>3</v>
      </c>
      <c r="F1104" s="421" t="s">
        <v>730</v>
      </c>
      <c r="G1104" s="280">
        <v>315</v>
      </c>
      <c r="H1104" s="423" t="s">
        <v>745</v>
      </c>
      <c r="I1104" s="423" t="s">
        <v>1036</v>
      </c>
      <c r="J1104" s="423"/>
      <c r="K1104" s="423" t="s">
        <v>192</v>
      </c>
      <c r="L1104" s="423"/>
      <c r="M1104" s="282" t="str">
        <f>VLOOKUP(G1104,'[1]Matriz de Clasificacion'!$H$1:$K$341,4)</f>
        <v>Resultado</v>
      </c>
      <c r="N1104" s="310">
        <f t="shared" si="41"/>
        <v>1</v>
      </c>
      <c r="O1104" s="423" t="s">
        <v>1199</v>
      </c>
      <c r="P1104" s="417" t="s">
        <v>6</v>
      </c>
      <c r="Q1104" s="344" t="s">
        <v>1563</v>
      </c>
      <c r="R1104" s="424"/>
      <c r="S1104" s="423" t="s">
        <v>1029</v>
      </c>
      <c r="T1104" s="423"/>
      <c r="U1104" s="423" t="s">
        <v>1187</v>
      </c>
      <c r="V1104" s="423" t="s">
        <v>1032</v>
      </c>
      <c r="W1104" s="425"/>
      <c r="X1104" s="423" t="s">
        <v>1039</v>
      </c>
      <c r="Y1104" s="361" t="s">
        <v>1923</v>
      </c>
      <c r="Z1104" s="422"/>
      <c r="AA1104" s="422"/>
      <c r="AB1104" s="422"/>
      <c r="AC1104" s="422"/>
    </row>
    <row r="1105" spans="1:29" s="420" customFormat="1" ht="216" x14ac:dyDescent="0.2">
      <c r="A1105" s="415" t="s">
        <v>702</v>
      </c>
      <c r="B1105" s="416">
        <v>11</v>
      </c>
      <c r="C1105" s="415" t="s">
        <v>703</v>
      </c>
      <c r="D1105" s="415" t="s">
        <v>55</v>
      </c>
      <c r="E1105" s="416">
        <v>3</v>
      </c>
      <c r="F1105" s="415" t="s">
        <v>730</v>
      </c>
      <c r="G1105" s="280">
        <v>315</v>
      </c>
      <c r="H1105" s="417" t="s">
        <v>745</v>
      </c>
      <c r="I1105" s="417" t="s">
        <v>1036</v>
      </c>
      <c r="J1105" s="417"/>
      <c r="K1105" s="417" t="s">
        <v>192</v>
      </c>
      <c r="L1105" s="417"/>
      <c r="M1105" s="282" t="str">
        <f>VLOOKUP(G1105,'[1]Matriz de Clasificacion'!$H$1:$K$341,4)</f>
        <v>Resultado</v>
      </c>
      <c r="N1105" s="310">
        <f t="shared" si="41"/>
        <v>1</v>
      </c>
      <c r="O1105" s="417" t="s">
        <v>1200</v>
      </c>
      <c r="P1105" s="417" t="s">
        <v>6</v>
      </c>
      <c r="Q1105" s="344" t="s">
        <v>1562</v>
      </c>
      <c r="R1105" s="418"/>
      <c r="S1105" s="417" t="s">
        <v>1029</v>
      </c>
      <c r="T1105" s="417"/>
      <c r="U1105" s="417" t="s">
        <v>1186</v>
      </c>
      <c r="V1105" s="417" t="s">
        <v>1032</v>
      </c>
      <c r="W1105" s="419"/>
      <c r="X1105" s="417" t="s">
        <v>1039</v>
      </c>
      <c r="Y1105" s="361" t="s">
        <v>1923</v>
      </c>
      <c r="Z1105" s="416"/>
      <c r="AA1105" s="416"/>
      <c r="AB1105" s="416"/>
      <c r="AC1105" s="416"/>
    </row>
    <row r="1106" spans="1:29" s="426" customFormat="1" ht="240" x14ac:dyDescent="0.2">
      <c r="A1106" s="421" t="s">
        <v>702</v>
      </c>
      <c r="B1106" s="422">
        <v>11</v>
      </c>
      <c r="C1106" s="421" t="s">
        <v>703</v>
      </c>
      <c r="D1106" s="421" t="s">
        <v>55</v>
      </c>
      <c r="E1106" s="422">
        <v>3</v>
      </c>
      <c r="F1106" s="421" t="s">
        <v>730</v>
      </c>
      <c r="G1106" s="280">
        <v>315</v>
      </c>
      <c r="H1106" s="423" t="s">
        <v>745</v>
      </c>
      <c r="I1106" s="423" t="s">
        <v>1036</v>
      </c>
      <c r="J1106" s="423"/>
      <c r="K1106" s="423" t="s">
        <v>192</v>
      </c>
      <c r="L1106" s="423"/>
      <c r="M1106" s="282" t="str">
        <f>VLOOKUP(G1106,'[1]Matriz de Clasificacion'!$H$1:$K$341,4)</f>
        <v>Resultado</v>
      </c>
      <c r="N1106" s="310">
        <f t="shared" si="41"/>
        <v>1</v>
      </c>
      <c r="O1106" s="423" t="s">
        <v>1198</v>
      </c>
      <c r="P1106" s="417" t="s">
        <v>6</v>
      </c>
      <c r="Q1106" s="344" t="s">
        <v>1561</v>
      </c>
      <c r="R1106" s="424"/>
      <c r="S1106" s="423" t="s">
        <v>1029</v>
      </c>
      <c r="T1106" s="423"/>
      <c r="U1106" s="423" t="s">
        <v>1185</v>
      </c>
      <c r="V1106" s="423" t="s">
        <v>1032</v>
      </c>
      <c r="W1106" s="425"/>
      <c r="X1106" s="423" t="s">
        <v>1039</v>
      </c>
      <c r="Y1106" s="361" t="s">
        <v>1923</v>
      </c>
      <c r="Z1106" s="422"/>
      <c r="AA1106" s="422"/>
      <c r="AB1106" s="422"/>
      <c r="AC1106" s="422"/>
    </row>
    <row r="1107" spans="1:29" s="420" customFormat="1" ht="264" x14ac:dyDescent="0.2">
      <c r="A1107" s="415" t="s">
        <v>702</v>
      </c>
      <c r="B1107" s="416">
        <v>11</v>
      </c>
      <c r="C1107" s="415" t="s">
        <v>703</v>
      </c>
      <c r="D1107" s="415" t="s">
        <v>55</v>
      </c>
      <c r="E1107" s="416">
        <v>3</v>
      </c>
      <c r="F1107" s="415" t="s">
        <v>730</v>
      </c>
      <c r="G1107" s="280">
        <v>315</v>
      </c>
      <c r="H1107" s="417" t="s">
        <v>745</v>
      </c>
      <c r="I1107" s="417" t="s">
        <v>1036</v>
      </c>
      <c r="J1107" s="417"/>
      <c r="K1107" s="417" t="s">
        <v>192</v>
      </c>
      <c r="L1107" s="417"/>
      <c r="M1107" s="282" t="str">
        <f>VLOOKUP(G1107,'[1]Matriz de Clasificacion'!$H$1:$K$341,4)</f>
        <v>Resultado</v>
      </c>
      <c r="N1107" s="310">
        <f t="shared" si="41"/>
        <v>1</v>
      </c>
      <c r="O1107" s="417" t="s">
        <v>1197</v>
      </c>
      <c r="P1107" s="417" t="s">
        <v>6</v>
      </c>
      <c r="Q1107" s="344" t="s">
        <v>1560</v>
      </c>
      <c r="R1107" s="418"/>
      <c r="S1107" s="417" t="s">
        <v>1029</v>
      </c>
      <c r="T1107" s="417"/>
      <c r="U1107" s="417" t="s">
        <v>1184</v>
      </c>
      <c r="V1107" s="417" t="s">
        <v>1032</v>
      </c>
      <c r="W1107" s="419"/>
      <c r="X1107" s="417" t="s">
        <v>1039</v>
      </c>
      <c r="Y1107" s="361" t="s">
        <v>1923</v>
      </c>
      <c r="Z1107" s="416"/>
      <c r="AA1107" s="416"/>
      <c r="AB1107" s="416"/>
      <c r="AC1107" s="416"/>
    </row>
    <row r="1108" spans="1:29" s="426" customFormat="1" ht="288" x14ac:dyDescent="0.2">
      <c r="A1108" s="421" t="s">
        <v>702</v>
      </c>
      <c r="B1108" s="422">
        <v>11</v>
      </c>
      <c r="C1108" s="421" t="s">
        <v>703</v>
      </c>
      <c r="D1108" s="421" t="s">
        <v>55</v>
      </c>
      <c r="E1108" s="422">
        <v>3</v>
      </c>
      <c r="F1108" s="421" t="s">
        <v>730</v>
      </c>
      <c r="G1108" s="280">
        <v>315</v>
      </c>
      <c r="H1108" s="423" t="s">
        <v>745</v>
      </c>
      <c r="I1108" s="423" t="s">
        <v>1036</v>
      </c>
      <c r="J1108" s="423"/>
      <c r="K1108" s="423" t="s">
        <v>192</v>
      </c>
      <c r="L1108" s="423"/>
      <c r="M1108" s="282" t="str">
        <f>VLOOKUP(G1108,'[1]Matriz de Clasificacion'!$H$1:$K$341,4)</f>
        <v>Resultado</v>
      </c>
      <c r="N1108" s="310">
        <f t="shared" si="41"/>
        <v>1</v>
      </c>
      <c r="O1108" s="423" t="s">
        <v>1196</v>
      </c>
      <c r="P1108" s="417" t="s">
        <v>6</v>
      </c>
      <c r="Q1108" s="344" t="s">
        <v>1559</v>
      </c>
      <c r="R1108" s="424"/>
      <c r="S1108" s="423" t="s">
        <v>1029</v>
      </c>
      <c r="T1108" s="423"/>
      <c r="U1108" s="423" t="s">
        <v>1183</v>
      </c>
      <c r="V1108" s="423" t="s">
        <v>1032</v>
      </c>
      <c r="W1108" s="425"/>
      <c r="X1108" s="423" t="s">
        <v>1039</v>
      </c>
      <c r="Y1108" s="361" t="s">
        <v>1923</v>
      </c>
      <c r="Z1108" s="422"/>
      <c r="AA1108" s="422"/>
      <c r="AB1108" s="422"/>
      <c r="AC1108" s="422"/>
    </row>
    <row r="1109" spans="1:29" s="420" customFormat="1" ht="312" x14ac:dyDescent="0.2">
      <c r="A1109" s="415" t="s">
        <v>702</v>
      </c>
      <c r="B1109" s="416">
        <v>11</v>
      </c>
      <c r="C1109" s="415" t="s">
        <v>703</v>
      </c>
      <c r="D1109" s="415" t="s">
        <v>55</v>
      </c>
      <c r="E1109" s="416">
        <v>3</v>
      </c>
      <c r="F1109" s="415" t="s">
        <v>730</v>
      </c>
      <c r="G1109" s="280">
        <v>315</v>
      </c>
      <c r="H1109" s="417" t="s">
        <v>745</v>
      </c>
      <c r="I1109" s="417" t="s">
        <v>1036</v>
      </c>
      <c r="J1109" s="417"/>
      <c r="K1109" s="417" t="s">
        <v>192</v>
      </c>
      <c r="L1109" s="417"/>
      <c r="M1109" s="282" t="str">
        <f>VLOOKUP(G1109,'[1]Matriz de Clasificacion'!$H$1:$K$341,4)</f>
        <v>Resultado</v>
      </c>
      <c r="N1109" s="310">
        <f t="shared" si="41"/>
        <v>1</v>
      </c>
      <c r="O1109" s="417" t="s">
        <v>1195</v>
      </c>
      <c r="P1109" s="417" t="s">
        <v>6</v>
      </c>
      <c r="Q1109" s="344" t="s">
        <v>1558</v>
      </c>
      <c r="R1109" s="418"/>
      <c r="S1109" s="417" t="s">
        <v>1029</v>
      </c>
      <c r="T1109" s="417"/>
      <c r="U1109" s="417" t="s">
        <v>1182</v>
      </c>
      <c r="V1109" s="417" t="s">
        <v>1032</v>
      </c>
      <c r="W1109" s="419"/>
      <c r="X1109" s="417" t="s">
        <v>1039</v>
      </c>
      <c r="Y1109" s="361" t="s">
        <v>1923</v>
      </c>
      <c r="Z1109" s="416"/>
      <c r="AA1109" s="416"/>
      <c r="AB1109" s="416"/>
      <c r="AC1109" s="416"/>
    </row>
    <row r="1110" spans="1:29" s="426" customFormat="1" ht="336" x14ac:dyDescent="0.2">
      <c r="A1110" s="421" t="s">
        <v>702</v>
      </c>
      <c r="B1110" s="422">
        <v>11</v>
      </c>
      <c r="C1110" s="421" t="s">
        <v>703</v>
      </c>
      <c r="D1110" s="421" t="s">
        <v>55</v>
      </c>
      <c r="E1110" s="422">
        <v>3</v>
      </c>
      <c r="F1110" s="421" t="s">
        <v>730</v>
      </c>
      <c r="G1110" s="280">
        <v>315</v>
      </c>
      <c r="H1110" s="423" t="s">
        <v>745</v>
      </c>
      <c r="I1110" s="423" t="s">
        <v>1036</v>
      </c>
      <c r="J1110" s="423"/>
      <c r="K1110" s="423" t="s">
        <v>192</v>
      </c>
      <c r="L1110" s="423"/>
      <c r="M1110" s="282" t="str">
        <f>VLOOKUP(G1110,'[1]Matriz de Clasificacion'!$H$1:$K$341,4)</f>
        <v>Resultado</v>
      </c>
      <c r="N1110" s="310">
        <f t="shared" si="41"/>
        <v>1</v>
      </c>
      <c r="O1110" s="423" t="s">
        <v>1196</v>
      </c>
      <c r="P1110" s="423" t="s">
        <v>91</v>
      </c>
      <c r="Q1110" s="344" t="s">
        <v>1557</v>
      </c>
      <c r="R1110" s="424"/>
      <c r="S1110" s="423" t="s">
        <v>1029</v>
      </c>
      <c r="T1110" s="423"/>
      <c r="U1110" s="423" t="s">
        <v>1181</v>
      </c>
      <c r="V1110" s="423" t="s">
        <v>1032</v>
      </c>
      <c r="W1110" s="425"/>
      <c r="X1110" s="423" t="s">
        <v>1039</v>
      </c>
      <c r="Y1110" s="361" t="s">
        <v>1923</v>
      </c>
      <c r="Z1110" s="422"/>
      <c r="AA1110" s="422"/>
      <c r="AB1110" s="422"/>
      <c r="AC1110" s="422"/>
    </row>
    <row r="1111" spans="1:29" s="420" customFormat="1" ht="360" x14ac:dyDescent="0.2">
      <c r="A1111" s="415" t="s">
        <v>702</v>
      </c>
      <c r="B1111" s="416">
        <v>11</v>
      </c>
      <c r="C1111" s="415" t="s">
        <v>703</v>
      </c>
      <c r="D1111" s="415" t="s">
        <v>55</v>
      </c>
      <c r="E1111" s="416">
        <v>3</v>
      </c>
      <c r="F1111" s="415" t="s">
        <v>730</v>
      </c>
      <c r="G1111" s="280">
        <v>315</v>
      </c>
      <c r="H1111" s="417" t="s">
        <v>745</v>
      </c>
      <c r="I1111" s="417" t="s">
        <v>1036</v>
      </c>
      <c r="J1111" s="417"/>
      <c r="K1111" s="417" t="s">
        <v>192</v>
      </c>
      <c r="L1111" s="417"/>
      <c r="M1111" s="282" t="str">
        <f>VLOOKUP(G1111,'[1]Matriz de Clasificacion'!$H$1:$K$341,4)</f>
        <v>Resultado</v>
      </c>
      <c r="N1111" s="310">
        <f t="shared" si="41"/>
        <v>1</v>
      </c>
      <c r="O1111" s="417" t="s">
        <v>1195</v>
      </c>
      <c r="P1111" s="423" t="s">
        <v>91</v>
      </c>
      <c r="Q1111" s="344" t="s">
        <v>1919</v>
      </c>
      <c r="R1111" s="418"/>
      <c r="S1111" s="417" t="s">
        <v>1029</v>
      </c>
      <c r="T1111" s="417"/>
      <c r="U1111" s="417" t="s">
        <v>1180</v>
      </c>
      <c r="V1111" s="417" t="s">
        <v>1032</v>
      </c>
      <c r="W1111" s="419"/>
      <c r="X1111" s="417" t="s">
        <v>1039</v>
      </c>
      <c r="Y1111" s="361" t="s">
        <v>1923</v>
      </c>
      <c r="Z1111" s="416"/>
      <c r="AA1111" s="416"/>
      <c r="AB1111" s="416"/>
      <c r="AC1111" s="416"/>
    </row>
    <row r="1112" spans="1:29" s="426" customFormat="1" ht="372" x14ac:dyDescent="0.2">
      <c r="A1112" s="421" t="s">
        <v>702</v>
      </c>
      <c r="B1112" s="422">
        <v>11</v>
      </c>
      <c r="C1112" s="421" t="s">
        <v>703</v>
      </c>
      <c r="D1112" s="421" t="s">
        <v>55</v>
      </c>
      <c r="E1112" s="422">
        <v>3</v>
      </c>
      <c r="F1112" s="421" t="s">
        <v>730</v>
      </c>
      <c r="G1112" s="280">
        <v>315</v>
      </c>
      <c r="H1112" s="423" t="s">
        <v>745</v>
      </c>
      <c r="I1112" s="423" t="s">
        <v>1036</v>
      </c>
      <c r="J1112" s="423"/>
      <c r="K1112" s="423" t="s">
        <v>192</v>
      </c>
      <c r="L1112" s="423"/>
      <c r="M1112" s="282" t="str">
        <f>VLOOKUP(G1112,'[1]Matriz de Clasificacion'!$H$1:$K$341,4)</f>
        <v>Resultado</v>
      </c>
      <c r="N1112" s="310">
        <f t="shared" si="41"/>
        <v>1</v>
      </c>
      <c r="O1112" s="423" t="s">
        <v>1198</v>
      </c>
      <c r="P1112" s="423" t="s">
        <v>28</v>
      </c>
      <c r="Q1112" s="344" t="s">
        <v>1920</v>
      </c>
      <c r="R1112" s="424"/>
      <c r="S1112" s="423" t="s">
        <v>1029</v>
      </c>
      <c r="T1112" s="423"/>
      <c r="U1112" s="423" t="s">
        <v>1038</v>
      </c>
      <c r="V1112" s="423" t="s">
        <v>1032</v>
      </c>
      <c r="W1112" s="425"/>
      <c r="X1112" s="423" t="s">
        <v>1039</v>
      </c>
      <c r="Y1112" s="361" t="s">
        <v>1923</v>
      </c>
      <c r="Z1112" s="422"/>
      <c r="AA1112" s="422"/>
      <c r="AB1112" s="422"/>
      <c r="AC1112" s="422"/>
    </row>
    <row r="1113" spans="1:29" s="420" customFormat="1" ht="372" x14ac:dyDescent="0.2">
      <c r="A1113" s="415" t="s">
        <v>702</v>
      </c>
      <c r="B1113" s="416">
        <v>11</v>
      </c>
      <c r="C1113" s="415" t="s">
        <v>703</v>
      </c>
      <c r="D1113" s="415" t="s">
        <v>55</v>
      </c>
      <c r="E1113" s="416">
        <v>3</v>
      </c>
      <c r="F1113" s="415" t="s">
        <v>730</v>
      </c>
      <c r="G1113" s="280">
        <v>315</v>
      </c>
      <c r="H1113" s="417" t="s">
        <v>745</v>
      </c>
      <c r="I1113" s="417" t="s">
        <v>1036</v>
      </c>
      <c r="J1113" s="417"/>
      <c r="K1113" s="417" t="s">
        <v>192</v>
      </c>
      <c r="L1113" s="417"/>
      <c r="M1113" s="282" t="str">
        <f>VLOOKUP(G1113,'[1]Matriz de Clasificacion'!$H$1:$K$341,4)</f>
        <v>Resultado</v>
      </c>
      <c r="N1113" s="310">
        <f t="shared" si="41"/>
        <v>1</v>
      </c>
      <c r="O1113" s="417" t="s">
        <v>1197</v>
      </c>
      <c r="P1113" s="423" t="s">
        <v>28</v>
      </c>
      <c r="Q1113" s="344" t="s">
        <v>1556</v>
      </c>
      <c r="R1113" s="418"/>
      <c r="S1113" s="417" t="s">
        <v>1029</v>
      </c>
      <c r="T1113" s="417" t="s">
        <v>1037</v>
      </c>
      <c r="U1113" s="417" t="s">
        <v>1038</v>
      </c>
      <c r="V1113" s="417" t="s">
        <v>1032</v>
      </c>
      <c r="W1113" s="419"/>
      <c r="X1113" s="417" t="s">
        <v>1039</v>
      </c>
      <c r="Y1113" s="361" t="s">
        <v>1923</v>
      </c>
      <c r="Z1113" s="416"/>
      <c r="AA1113" s="416"/>
      <c r="AB1113" s="416"/>
      <c r="AC1113" s="416"/>
    </row>
    <row r="1114" spans="1:29" s="426" customFormat="1" ht="372" x14ac:dyDescent="0.2">
      <c r="A1114" s="421" t="s">
        <v>702</v>
      </c>
      <c r="B1114" s="422">
        <v>11</v>
      </c>
      <c r="C1114" s="421" t="s">
        <v>703</v>
      </c>
      <c r="D1114" s="421" t="s">
        <v>55</v>
      </c>
      <c r="E1114" s="422">
        <v>3</v>
      </c>
      <c r="F1114" s="421" t="s">
        <v>730</v>
      </c>
      <c r="G1114" s="280">
        <v>315</v>
      </c>
      <c r="H1114" s="423" t="s">
        <v>745</v>
      </c>
      <c r="I1114" s="423" t="s">
        <v>1036</v>
      </c>
      <c r="J1114" s="423"/>
      <c r="K1114" s="423" t="s">
        <v>192</v>
      </c>
      <c r="L1114" s="423"/>
      <c r="M1114" s="282" t="str">
        <f>VLOOKUP(G1114,'[1]Matriz de Clasificacion'!$H$1:$K$341,4)</f>
        <v>Resultado</v>
      </c>
      <c r="N1114" s="310">
        <f t="shared" si="41"/>
        <v>1</v>
      </c>
      <c r="O1114" s="423" t="s">
        <v>1196</v>
      </c>
      <c r="P1114" s="423" t="s">
        <v>28</v>
      </c>
      <c r="Q1114" s="344" t="s">
        <v>1921</v>
      </c>
      <c r="R1114" s="424"/>
      <c r="S1114" s="423" t="s">
        <v>1179</v>
      </c>
      <c r="T1114" s="423" t="s">
        <v>1037</v>
      </c>
      <c r="U1114" s="423" t="s">
        <v>1038</v>
      </c>
      <c r="V1114" s="423" t="s">
        <v>1032</v>
      </c>
      <c r="W1114" s="425"/>
      <c r="X1114" s="423" t="s">
        <v>1039</v>
      </c>
      <c r="Y1114" s="361" t="s">
        <v>1923</v>
      </c>
      <c r="Z1114" s="422"/>
      <c r="AA1114" s="422"/>
      <c r="AB1114" s="422"/>
      <c r="AC1114" s="422"/>
    </row>
    <row r="1115" spans="1:29" s="420" customFormat="1" ht="372" x14ac:dyDescent="0.2">
      <c r="A1115" s="415" t="s">
        <v>702</v>
      </c>
      <c r="B1115" s="416">
        <v>11</v>
      </c>
      <c r="C1115" s="415" t="s">
        <v>703</v>
      </c>
      <c r="D1115" s="415" t="s">
        <v>55</v>
      </c>
      <c r="E1115" s="416">
        <v>3</v>
      </c>
      <c r="F1115" s="415" t="s">
        <v>730</v>
      </c>
      <c r="G1115" s="280">
        <v>315</v>
      </c>
      <c r="H1115" s="417" t="s">
        <v>745</v>
      </c>
      <c r="I1115" s="417" t="s">
        <v>1036</v>
      </c>
      <c r="J1115" s="417"/>
      <c r="K1115" s="417" t="s">
        <v>192</v>
      </c>
      <c r="L1115" s="417"/>
      <c r="M1115" s="282" t="str">
        <f>VLOOKUP(G1115,'[1]Matriz de Clasificacion'!$H$1:$K$341,4)</f>
        <v>Resultado</v>
      </c>
      <c r="N1115" s="310">
        <f t="shared" si="41"/>
        <v>1</v>
      </c>
      <c r="O1115" s="417" t="s">
        <v>1195</v>
      </c>
      <c r="P1115" s="423" t="s">
        <v>28</v>
      </c>
      <c r="Q1115" s="344" t="s">
        <v>1922</v>
      </c>
      <c r="R1115" s="418"/>
      <c r="S1115" s="417" t="s">
        <v>1178</v>
      </c>
      <c r="T1115" s="417" t="s">
        <v>1037</v>
      </c>
      <c r="U1115" s="417" t="s">
        <v>1038</v>
      </c>
      <c r="V1115" s="417" t="s">
        <v>1032</v>
      </c>
      <c r="W1115" s="419"/>
      <c r="X1115" s="417" t="s">
        <v>1039</v>
      </c>
      <c r="Y1115" s="361" t="s">
        <v>1923</v>
      </c>
      <c r="Z1115" s="416"/>
      <c r="AA1115" s="416"/>
      <c r="AB1115" s="416"/>
      <c r="AC1115" s="416"/>
    </row>
    <row r="1116" spans="1:29" ht="63.75" x14ac:dyDescent="0.2">
      <c r="A1116" s="509" t="s">
        <v>702</v>
      </c>
      <c r="B1116" s="510">
        <v>11</v>
      </c>
      <c r="C1116" s="509" t="s">
        <v>703</v>
      </c>
      <c r="D1116" s="509" t="s">
        <v>55</v>
      </c>
      <c r="E1116" s="510">
        <v>3</v>
      </c>
      <c r="F1116" s="509" t="s">
        <v>730</v>
      </c>
      <c r="G1116" s="280">
        <v>316</v>
      </c>
      <c r="H1116" s="509" t="s">
        <v>747</v>
      </c>
      <c r="I1116" s="509" t="s">
        <v>1040</v>
      </c>
      <c r="J1116" s="509"/>
      <c r="K1116" s="509" t="s">
        <v>192</v>
      </c>
      <c r="L1116" s="509"/>
      <c r="M1116" s="282" t="str">
        <f>VLOOKUP(G1116,'[1]Matriz de Clasificacion'!$H$1:$K$341,4)</f>
        <v>Proceso</v>
      </c>
      <c r="N1116" s="310">
        <f t="shared" si="41"/>
        <v>0</v>
      </c>
      <c r="O1116" s="509"/>
      <c r="P1116" s="509"/>
      <c r="Q1116" s="509"/>
      <c r="R1116" s="511"/>
      <c r="S1116" s="510"/>
      <c r="T1116" s="510"/>
      <c r="U1116" s="510"/>
      <c r="V1116" s="510"/>
      <c r="W1116" s="510"/>
      <c r="X1116" s="510"/>
      <c r="Y1116" s="510"/>
      <c r="Z1116" s="510"/>
      <c r="AA1116" s="510"/>
      <c r="AB1116" s="510"/>
    </row>
    <row r="1117" spans="1:29" ht="89.25" x14ac:dyDescent="0.2">
      <c r="A1117" s="512" t="s">
        <v>702</v>
      </c>
      <c r="B1117" s="277">
        <v>11</v>
      </c>
      <c r="C1117" s="512" t="s">
        <v>703</v>
      </c>
      <c r="D1117" s="512" t="s">
        <v>67</v>
      </c>
      <c r="E1117" s="277">
        <v>4</v>
      </c>
      <c r="F1117" s="512" t="s">
        <v>749</v>
      </c>
      <c r="G1117" s="280">
        <v>317</v>
      </c>
      <c r="H1117" s="512" t="s">
        <v>750</v>
      </c>
      <c r="I1117" s="512" t="s">
        <v>751</v>
      </c>
      <c r="J1117" s="512"/>
      <c r="K1117" s="512" t="s">
        <v>17</v>
      </c>
      <c r="L1117" s="512"/>
      <c r="M1117" s="282" t="str">
        <f>VLOOKUP(G1117,'[1]Matriz de Clasificacion'!$H$1:$K$341,4)</f>
        <v>Resultado</v>
      </c>
      <c r="N1117" s="310">
        <f t="shared" si="41"/>
        <v>0</v>
      </c>
      <c r="O1117" s="512"/>
      <c r="P1117" s="512"/>
      <c r="Q1117" s="512"/>
      <c r="R1117" s="511"/>
    </row>
    <row r="1118" spans="1:29" ht="89.25" x14ac:dyDescent="0.2">
      <c r="A1118" s="509" t="s">
        <v>702</v>
      </c>
      <c r="B1118" s="510">
        <v>11</v>
      </c>
      <c r="C1118" s="509" t="s">
        <v>703</v>
      </c>
      <c r="D1118" s="509" t="s">
        <v>67</v>
      </c>
      <c r="E1118" s="510">
        <v>4</v>
      </c>
      <c r="F1118" s="509" t="s">
        <v>749</v>
      </c>
      <c r="G1118" s="280">
        <v>318</v>
      </c>
      <c r="H1118" s="509" t="s">
        <v>752</v>
      </c>
      <c r="I1118" s="509" t="s">
        <v>753</v>
      </c>
      <c r="J1118" s="509"/>
      <c r="K1118" s="509" t="s">
        <v>17</v>
      </c>
      <c r="L1118" s="509"/>
      <c r="M1118" s="282" t="str">
        <f>VLOOKUP(G1118,'[1]Matriz de Clasificacion'!$H$1:$K$341,4)</f>
        <v>Proceso</v>
      </c>
      <c r="N1118" s="310">
        <f t="shared" si="41"/>
        <v>0</v>
      </c>
      <c r="O1118" s="509"/>
      <c r="P1118" s="509"/>
      <c r="Q1118" s="509"/>
      <c r="R1118" s="511"/>
      <c r="S1118" s="510"/>
      <c r="T1118" s="510"/>
      <c r="U1118" s="510"/>
      <c r="V1118" s="510"/>
      <c r="W1118" s="510"/>
      <c r="X1118" s="510"/>
      <c r="Y1118" s="510"/>
      <c r="Z1118" s="510"/>
      <c r="AA1118" s="510"/>
      <c r="AB1118" s="510"/>
    </row>
    <row r="1119" spans="1:29" ht="89.25" x14ac:dyDescent="0.2">
      <c r="A1119" s="512" t="s">
        <v>702</v>
      </c>
      <c r="B1119" s="277">
        <v>11</v>
      </c>
      <c r="C1119" s="512" t="s">
        <v>703</v>
      </c>
      <c r="D1119" s="512" t="s">
        <v>67</v>
      </c>
      <c r="E1119" s="277">
        <v>4</v>
      </c>
      <c r="F1119" s="512" t="s">
        <v>749</v>
      </c>
      <c r="G1119" s="280">
        <v>319</v>
      </c>
      <c r="H1119" s="512" t="s">
        <v>754</v>
      </c>
      <c r="I1119" s="512" t="s">
        <v>755</v>
      </c>
      <c r="J1119" s="512"/>
      <c r="K1119" s="512" t="s">
        <v>17</v>
      </c>
      <c r="L1119" s="512"/>
      <c r="M1119" s="282" t="str">
        <f>VLOOKUP(G1119,'[1]Matriz de Clasificacion'!$H$1:$K$341,4)</f>
        <v>Proceso</v>
      </c>
      <c r="N1119" s="310">
        <f t="shared" si="41"/>
        <v>0</v>
      </c>
      <c r="O1119" s="512"/>
      <c r="P1119" s="512"/>
      <c r="Q1119" s="512"/>
      <c r="R1119" s="511"/>
    </row>
    <row r="1120" spans="1:29" ht="89.25" x14ac:dyDescent="0.2">
      <c r="A1120" s="509" t="s">
        <v>702</v>
      </c>
      <c r="B1120" s="510">
        <v>11</v>
      </c>
      <c r="C1120" s="509" t="s">
        <v>703</v>
      </c>
      <c r="D1120" s="509" t="s">
        <v>67</v>
      </c>
      <c r="E1120" s="510">
        <v>4</v>
      </c>
      <c r="F1120" s="509" t="s">
        <v>749</v>
      </c>
      <c r="G1120" s="280">
        <v>320</v>
      </c>
      <c r="H1120" s="509" t="s">
        <v>756</v>
      </c>
      <c r="I1120" s="509" t="s">
        <v>757</v>
      </c>
      <c r="J1120" s="509"/>
      <c r="K1120" s="509" t="s">
        <v>17</v>
      </c>
      <c r="L1120" s="509"/>
      <c r="M1120" s="282" t="str">
        <f>VLOOKUP(G1120,'[1]Matriz de Clasificacion'!$H$1:$K$341,4)</f>
        <v>Proceso</v>
      </c>
      <c r="N1120" s="310">
        <f t="shared" si="41"/>
        <v>0</v>
      </c>
      <c r="O1120" s="509"/>
      <c r="P1120" s="509"/>
      <c r="Q1120" s="509"/>
      <c r="R1120" s="511"/>
      <c r="S1120" s="510"/>
      <c r="T1120" s="510"/>
      <c r="U1120" s="510"/>
      <c r="V1120" s="510"/>
      <c r="W1120" s="510"/>
      <c r="X1120" s="510"/>
      <c r="Y1120" s="510"/>
      <c r="Z1120" s="510"/>
      <c r="AA1120" s="510"/>
      <c r="AB1120" s="510"/>
    </row>
    <row r="1121" spans="1:28" ht="89.25" x14ac:dyDescent="0.2">
      <c r="A1121" s="512" t="s">
        <v>702</v>
      </c>
      <c r="B1121" s="277">
        <v>11</v>
      </c>
      <c r="C1121" s="512" t="s">
        <v>703</v>
      </c>
      <c r="D1121" s="512" t="s">
        <v>67</v>
      </c>
      <c r="E1121" s="277">
        <v>4</v>
      </c>
      <c r="F1121" s="512" t="s">
        <v>749</v>
      </c>
      <c r="G1121" s="280">
        <v>321</v>
      </c>
      <c r="H1121" s="512" t="s">
        <v>758</v>
      </c>
      <c r="I1121" s="512" t="s">
        <v>759</v>
      </c>
      <c r="J1121" s="512"/>
      <c r="K1121" s="512" t="s">
        <v>17</v>
      </c>
      <c r="L1121" s="512"/>
      <c r="M1121" s="282" t="str">
        <f>VLOOKUP(G1121,'[1]Matriz de Clasificacion'!$H$1:$K$341,4)</f>
        <v>Proceso</v>
      </c>
      <c r="N1121" s="310">
        <f t="shared" si="41"/>
        <v>0</v>
      </c>
      <c r="O1121" s="512"/>
      <c r="P1121" s="512"/>
      <c r="Q1121" s="512"/>
      <c r="R1121" s="511"/>
    </row>
    <row r="1122" spans="1:28" ht="89.25" x14ac:dyDescent="0.2">
      <c r="A1122" s="509" t="s">
        <v>702</v>
      </c>
      <c r="B1122" s="510">
        <v>11</v>
      </c>
      <c r="C1122" s="509" t="s">
        <v>703</v>
      </c>
      <c r="D1122" s="509" t="s">
        <v>67</v>
      </c>
      <c r="E1122" s="510">
        <v>4</v>
      </c>
      <c r="F1122" s="509" t="s">
        <v>749</v>
      </c>
      <c r="G1122" s="280">
        <v>322</v>
      </c>
      <c r="H1122" s="509" t="s">
        <v>760</v>
      </c>
      <c r="I1122" s="509" t="s">
        <v>761</v>
      </c>
      <c r="J1122" s="509"/>
      <c r="K1122" s="509" t="s">
        <v>17</v>
      </c>
      <c r="L1122" s="509"/>
      <c r="M1122" s="282" t="str">
        <f>VLOOKUP(G1122,'[1]Matriz de Clasificacion'!$H$1:$K$341,4)</f>
        <v>Proceso</v>
      </c>
      <c r="N1122" s="310">
        <f t="shared" si="41"/>
        <v>0</v>
      </c>
      <c r="O1122" s="509"/>
      <c r="P1122" s="509"/>
      <c r="Q1122" s="509"/>
      <c r="R1122" s="511"/>
      <c r="S1122" s="510"/>
      <c r="T1122" s="510"/>
      <c r="U1122" s="510"/>
      <c r="V1122" s="510"/>
      <c r="W1122" s="510"/>
      <c r="X1122" s="510"/>
      <c r="Y1122" s="510"/>
      <c r="Z1122" s="510"/>
      <c r="AA1122" s="510"/>
      <c r="AB1122" s="510"/>
    </row>
    <row r="1123" spans="1:28" ht="102" x14ac:dyDescent="0.2">
      <c r="A1123" s="512" t="s">
        <v>702</v>
      </c>
      <c r="B1123" s="277">
        <v>11</v>
      </c>
      <c r="C1123" s="512" t="s">
        <v>703</v>
      </c>
      <c r="D1123" s="512" t="s">
        <v>79</v>
      </c>
      <c r="E1123" s="277">
        <v>5</v>
      </c>
      <c r="F1123" s="512" t="s">
        <v>762</v>
      </c>
      <c r="G1123" s="280">
        <v>323</v>
      </c>
      <c r="H1123" s="512" t="s">
        <v>763</v>
      </c>
      <c r="I1123" s="512" t="s">
        <v>764</v>
      </c>
      <c r="J1123" s="512"/>
      <c r="K1123" s="512" t="s">
        <v>662</v>
      </c>
      <c r="L1123" s="512"/>
      <c r="M1123" s="282" t="str">
        <f>VLOOKUP(G1123,'[1]Matriz de Clasificacion'!$H$1:$K$341,4)</f>
        <v>Proceso</v>
      </c>
      <c r="N1123" s="310">
        <f t="shared" si="41"/>
        <v>0</v>
      </c>
      <c r="O1123" s="512"/>
      <c r="P1123" s="512"/>
      <c r="Q1123" s="512"/>
      <c r="R1123" s="511"/>
    </row>
    <row r="1124" spans="1:28" ht="102" x14ac:dyDescent="0.2">
      <c r="A1124" s="509" t="s">
        <v>702</v>
      </c>
      <c r="B1124" s="510">
        <v>11</v>
      </c>
      <c r="C1124" s="509" t="s">
        <v>703</v>
      </c>
      <c r="D1124" s="509" t="s">
        <v>79</v>
      </c>
      <c r="E1124" s="510">
        <v>5</v>
      </c>
      <c r="F1124" s="509" t="s">
        <v>762</v>
      </c>
      <c r="G1124" s="280">
        <v>324</v>
      </c>
      <c r="H1124" s="509" t="s">
        <v>765</v>
      </c>
      <c r="I1124" s="509" t="s">
        <v>766</v>
      </c>
      <c r="J1124" s="509"/>
      <c r="K1124" s="509" t="s">
        <v>662</v>
      </c>
      <c r="L1124" s="509"/>
      <c r="M1124" s="282" t="str">
        <f>VLOOKUP(G1124,'[1]Matriz de Clasificacion'!$H$1:$K$341,4)</f>
        <v>Producto</v>
      </c>
      <c r="N1124" s="310">
        <f t="shared" si="41"/>
        <v>0</v>
      </c>
      <c r="O1124" s="509"/>
      <c r="P1124" s="509"/>
      <c r="Q1124" s="509"/>
      <c r="R1124" s="511"/>
      <c r="S1124" s="510"/>
      <c r="T1124" s="510"/>
      <c r="U1124" s="510"/>
      <c r="V1124" s="510"/>
      <c r="W1124" s="510"/>
      <c r="X1124" s="510"/>
      <c r="Y1124" s="510"/>
      <c r="Z1124" s="510"/>
      <c r="AA1124" s="510"/>
      <c r="AB1124" s="510"/>
    </row>
    <row r="1125" spans="1:28" ht="102" x14ac:dyDescent="0.2">
      <c r="A1125" s="512" t="s">
        <v>702</v>
      </c>
      <c r="B1125" s="277">
        <v>11</v>
      </c>
      <c r="C1125" s="512" t="s">
        <v>703</v>
      </c>
      <c r="D1125" s="512" t="s">
        <v>79</v>
      </c>
      <c r="E1125" s="277">
        <v>5</v>
      </c>
      <c r="F1125" s="512" t="s">
        <v>762</v>
      </c>
      <c r="G1125" s="280">
        <v>325</v>
      </c>
      <c r="H1125" s="512" t="s">
        <v>767</v>
      </c>
      <c r="I1125" s="512" t="s">
        <v>768</v>
      </c>
      <c r="J1125" s="512"/>
      <c r="K1125" s="512" t="s">
        <v>662</v>
      </c>
      <c r="L1125" s="512"/>
      <c r="M1125" s="282" t="str">
        <f>VLOOKUP(G1125,'[1]Matriz de Clasificacion'!$H$1:$K$341,4)</f>
        <v>Proceso</v>
      </c>
      <c r="N1125" s="310">
        <f t="shared" si="41"/>
        <v>0</v>
      </c>
      <c r="O1125" s="512"/>
      <c r="P1125" s="512"/>
      <c r="Q1125" s="512"/>
      <c r="R1125" s="511"/>
    </row>
    <row r="1126" spans="1:28" ht="102" x14ac:dyDescent="0.2">
      <c r="A1126" s="509" t="s">
        <v>702</v>
      </c>
      <c r="B1126" s="510">
        <v>11</v>
      </c>
      <c r="C1126" s="509" t="s">
        <v>703</v>
      </c>
      <c r="D1126" s="509" t="s">
        <v>79</v>
      </c>
      <c r="E1126" s="510">
        <v>5</v>
      </c>
      <c r="F1126" s="509" t="s">
        <v>762</v>
      </c>
      <c r="G1126" s="280">
        <v>326</v>
      </c>
      <c r="H1126" s="509" t="s">
        <v>769</v>
      </c>
      <c r="I1126" s="509" t="s">
        <v>770</v>
      </c>
      <c r="J1126" s="509"/>
      <c r="K1126" s="509" t="s">
        <v>662</v>
      </c>
      <c r="L1126" s="509"/>
      <c r="M1126" s="282" t="str">
        <f>VLOOKUP(G1126,'[1]Matriz de Clasificacion'!$H$1:$K$341,4)</f>
        <v>Proceso</v>
      </c>
      <c r="N1126" s="310">
        <f t="shared" si="41"/>
        <v>0</v>
      </c>
      <c r="O1126" s="509"/>
      <c r="P1126" s="509"/>
      <c r="Q1126" s="509"/>
      <c r="R1126" s="511"/>
      <c r="S1126" s="510"/>
      <c r="T1126" s="510"/>
      <c r="U1126" s="510"/>
      <c r="V1126" s="510"/>
      <c r="W1126" s="510"/>
      <c r="X1126" s="510"/>
      <c r="Y1126" s="510"/>
      <c r="Z1126" s="510"/>
      <c r="AA1126" s="510"/>
      <c r="AB1126" s="510"/>
    </row>
    <row r="1127" spans="1:28" ht="140.25" x14ac:dyDescent="0.2">
      <c r="A1127" s="512" t="s">
        <v>771</v>
      </c>
      <c r="B1127" s="277">
        <v>12</v>
      </c>
      <c r="C1127" s="512" t="s">
        <v>772</v>
      </c>
      <c r="D1127" s="512" t="s">
        <v>13</v>
      </c>
      <c r="E1127" s="277">
        <v>1</v>
      </c>
      <c r="F1127" s="512" t="s">
        <v>773</v>
      </c>
      <c r="G1127" s="280">
        <v>327</v>
      </c>
      <c r="H1127" s="512" t="s">
        <v>774</v>
      </c>
      <c r="I1127" s="512" t="s">
        <v>775</v>
      </c>
      <c r="J1127" s="512"/>
      <c r="K1127" s="512" t="s">
        <v>662</v>
      </c>
      <c r="L1127" s="512"/>
      <c r="M1127" s="282" t="str">
        <f>VLOOKUP(G1127,'[1]Matriz de Clasificacion'!$H$1:$K$341,4)</f>
        <v>Proceso</v>
      </c>
      <c r="N1127" s="310">
        <f t="shared" si="41"/>
        <v>0</v>
      </c>
      <c r="O1127" s="512"/>
      <c r="P1127" s="512"/>
      <c r="Q1127" s="512"/>
      <c r="R1127" s="511"/>
    </row>
    <row r="1128" spans="1:28" ht="140.25" x14ac:dyDescent="0.2">
      <c r="A1128" s="509" t="s">
        <v>771</v>
      </c>
      <c r="B1128" s="510">
        <v>12</v>
      </c>
      <c r="C1128" s="509" t="s">
        <v>772</v>
      </c>
      <c r="D1128" s="509" t="s">
        <v>13</v>
      </c>
      <c r="E1128" s="510">
        <v>1</v>
      </c>
      <c r="F1128" s="509" t="s">
        <v>773</v>
      </c>
      <c r="G1128" s="280">
        <v>328</v>
      </c>
      <c r="H1128" s="509" t="s">
        <v>776</v>
      </c>
      <c r="I1128" s="509" t="s">
        <v>777</v>
      </c>
      <c r="J1128" s="509"/>
      <c r="K1128" s="509" t="s">
        <v>662</v>
      </c>
      <c r="L1128" s="509"/>
      <c r="M1128" s="282" t="str">
        <f>VLOOKUP(G1128,'[1]Matriz de Clasificacion'!$H$1:$K$341,4)</f>
        <v>Proceso</v>
      </c>
      <c r="N1128" s="310">
        <f t="shared" si="41"/>
        <v>0</v>
      </c>
      <c r="O1128" s="509"/>
      <c r="P1128" s="509"/>
      <c r="Q1128" s="509"/>
      <c r="R1128" s="511"/>
      <c r="S1128" s="510"/>
      <c r="T1128" s="510"/>
      <c r="U1128" s="510"/>
      <c r="V1128" s="510"/>
      <c r="W1128" s="510"/>
      <c r="X1128" s="510"/>
      <c r="Y1128" s="510"/>
      <c r="Z1128" s="510"/>
      <c r="AA1128" s="510"/>
      <c r="AB1128" s="510"/>
    </row>
    <row r="1129" spans="1:28" ht="140.25" x14ac:dyDescent="0.2">
      <c r="A1129" s="512" t="s">
        <v>771</v>
      </c>
      <c r="B1129" s="277">
        <v>12</v>
      </c>
      <c r="C1129" s="512" t="s">
        <v>772</v>
      </c>
      <c r="D1129" s="512" t="s">
        <v>13</v>
      </c>
      <c r="E1129" s="277">
        <v>1</v>
      </c>
      <c r="F1129" s="512" t="s">
        <v>773</v>
      </c>
      <c r="G1129" s="280">
        <v>329</v>
      </c>
      <c r="H1129" s="512" t="s">
        <v>778</v>
      </c>
      <c r="I1129" s="512" t="s">
        <v>779</v>
      </c>
      <c r="J1129" s="512"/>
      <c r="K1129" s="512" t="s">
        <v>662</v>
      </c>
      <c r="L1129" s="512"/>
      <c r="M1129" s="282" t="str">
        <f>VLOOKUP(G1129,'[1]Matriz de Clasificacion'!$H$1:$K$341,4)</f>
        <v>Proceso</v>
      </c>
      <c r="N1129" s="310">
        <f t="shared" si="41"/>
        <v>0</v>
      </c>
      <c r="O1129" s="512"/>
      <c r="P1129" s="512"/>
      <c r="Q1129" s="512"/>
      <c r="R1129" s="511"/>
    </row>
    <row r="1130" spans="1:28" ht="140.25" x14ac:dyDescent="0.2">
      <c r="A1130" s="509" t="s">
        <v>771</v>
      </c>
      <c r="B1130" s="510">
        <v>12</v>
      </c>
      <c r="C1130" s="509" t="s">
        <v>772</v>
      </c>
      <c r="D1130" s="509" t="s">
        <v>13</v>
      </c>
      <c r="E1130" s="510">
        <v>1</v>
      </c>
      <c r="F1130" s="509" t="s">
        <v>773</v>
      </c>
      <c r="G1130" s="280">
        <v>330</v>
      </c>
      <c r="H1130" s="509" t="s">
        <v>780</v>
      </c>
      <c r="I1130" s="509" t="s">
        <v>781</v>
      </c>
      <c r="J1130" s="509"/>
      <c r="K1130" s="509" t="s">
        <v>662</v>
      </c>
      <c r="L1130" s="509"/>
      <c r="M1130" s="282" t="str">
        <f>VLOOKUP(G1130,'[1]Matriz de Clasificacion'!$H$1:$K$341,4)</f>
        <v>Resultado</v>
      </c>
      <c r="N1130" s="310">
        <f t="shared" si="41"/>
        <v>0</v>
      </c>
      <c r="O1130" s="509"/>
      <c r="P1130" s="509"/>
      <c r="Q1130" s="509"/>
      <c r="R1130" s="511"/>
      <c r="S1130" s="510"/>
      <c r="T1130" s="510"/>
      <c r="U1130" s="510"/>
      <c r="V1130" s="510"/>
      <c r="W1130" s="510"/>
      <c r="X1130" s="510"/>
      <c r="Y1130" s="510"/>
      <c r="Z1130" s="510"/>
      <c r="AA1130" s="510"/>
      <c r="AB1130" s="510"/>
    </row>
    <row r="1131" spans="1:28" ht="140.25" x14ac:dyDescent="0.2">
      <c r="A1131" s="512" t="s">
        <v>771</v>
      </c>
      <c r="B1131" s="277">
        <v>12</v>
      </c>
      <c r="C1131" s="512" t="s">
        <v>772</v>
      </c>
      <c r="D1131" s="512" t="s">
        <v>13</v>
      </c>
      <c r="E1131" s="277">
        <v>1</v>
      </c>
      <c r="F1131" s="512" t="s">
        <v>773</v>
      </c>
      <c r="G1131" s="280">
        <v>331</v>
      </c>
      <c r="H1131" s="512" t="s">
        <v>782</v>
      </c>
      <c r="I1131" s="512" t="s">
        <v>783</v>
      </c>
      <c r="J1131" s="512"/>
      <c r="K1131" s="512" t="s">
        <v>662</v>
      </c>
      <c r="L1131" s="512"/>
      <c r="M1131" s="282" t="str">
        <f>VLOOKUP(G1131,'[1]Matriz de Clasificacion'!$H$1:$K$341,4)</f>
        <v>Proceso</v>
      </c>
      <c r="N1131" s="310">
        <f t="shared" si="41"/>
        <v>0</v>
      </c>
      <c r="O1131" s="512"/>
      <c r="P1131" s="512"/>
      <c r="Q1131" s="512"/>
      <c r="R1131" s="511"/>
    </row>
    <row r="1132" spans="1:28" ht="114.75" x14ac:dyDescent="0.2">
      <c r="A1132" s="509" t="s">
        <v>771</v>
      </c>
      <c r="B1132" s="510">
        <v>12</v>
      </c>
      <c r="C1132" s="509" t="s">
        <v>772</v>
      </c>
      <c r="D1132" s="509" t="s">
        <v>41</v>
      </c>
      <c r="E1132" s="510">
        <v>2</v>
      </c>
      <c r="F1132" s="509" t="s">
        <v>784</v>
      </c>
      <c r="G1132" s="280">
        <v>332</v>
      </c>
      <c r="H1132" s="509" t="s">
        <v>785</v>
      </c>
      <c r="I1132" s="509" t="s">
        <v>786</v>
      </c>
      <c r="J1132" s="509"/>
      <c r="K1132" s="509" t="s">
        <v>662</v>
      </c>
      <c r="L1132" s="509"/>
      <c r="M1132" s="282" t="str">
        <f>VLOOKUP(G1132,'[1]Matriz de Clasificacion'!$H$1:$K$341,4)</f>
        <v>Proceso</v>
      </c>
      <c r="N1132" s="310">
        <f t="shared" si="41"/>
        <v>0</v>
      </c>
      <c r="O1132" s="509"/>
      <c r="P1132" s="509"/>
      <c r="Q1132" s="509"/>
      <c r="R1132" s="511"/>
      <c r="S1132" s="510"/>
      <c r="T1132" s="510"/>
      <c r="U1132" s="510"/>
      <c r="V1132" s="510"/>
      <c r="W1132" s="510"/>
      <c r="X1132" s="510"/>
      <c r="Y1132" s="510"/>
      <c r="Z1132" s="510"/>
      <c r="AA1132" s="510"/>
      <c r="AB1132" s="510"/>
    </row>
    <row r="1133" spans="1:28" ht="114.75" x14ac:dyDescent="0.2">
      <c r="A1133" s="512" t="s">
        <v>771</v>
      </c>
      <c r="B1133" s="277">
        <v>12</v>
      </c>
      <c r="C1133" s="512" t="s">
        <v>772</v>
      </c>
      <c r="D1133" s="512" t="s">
        <v>41</v>
      </c>
      <c r="E1133" s="277">
        <v>2</v>
      </c>
      <c r="F1133" s="512" t="s">
        <v>784</v>
      </c>
      <c r="G1133" s="280">
        <v>333</v>
      </c>
      <c r="H1133" s="512" t="s">
        <v>787</v>
      </c>
      <c r="I1133" s="512" t="s">
        <v>788</v>
      </c>
      <c r="J1133" s="512"/>
      <c r="K1133" s="512" t="s">
        <v>662</v>
      </c>
      <c r="L1133" s="512"/>
      <c r="M1133" s="282" t="str">
        <f>VLOOKUP(G1133,'[1]Matriz de Clasificacion'!$H$1:$K$341,4)</f>
        <v>Proceso</v>
      </c>
      <c r="N1133" s="310">
        <f t="shared" si="41"/>
        <v>0</v>
      </c>
      <c r="O1133" s="512"/>
      <c r="P1133" s="512"/>
      <c r="Q1133" s="512"/>
      <c r="R1133" s="511"/>
    </row>
    <row r="1134" spans="1:28" ht="114.75" x14ac:dyDescent="0.2">
      <c r="A1134" s="509" t="s">
        <v>771</v>
      </c>
      <c r="B1134" s="510">
        <v>12</v>
      </c>
      <c r="C1134" s="509" t="s">
        <v>772</v>
      </c>
      <c r="D1134" s="509" t="s">
        <v>41</v>
      </c>
      <c r="E1134" s="510">
        <v>2</v>
      </c>
      <c r="F1134" s="509" t="s">
        <v>784</v>
      </c>
      <c r="G1134" s="280">
        <v>334</v>
      </c>
      <c r="H1134" s="509" t="s">
        <v>789</v>
      </c>
      <c r="I1134" s="509" t="s">
        <v>790</v>
      </c>
      <c r="J1134" s="509"/>
      <c r="K1134" s="509" t="s">
        <v>662</v>
      </c>
      <c r="L1134" s="509"/>
      <c r="M1134" s="282" t="str">
        <f>VLOOKUP(G1134,'[1]Matriz de Clasificacion'!$H$1:$K$341,4)</f>
        <v>Proceso</v>
      </c>
      <c r="N1134" s="310">
        <f t="shared" si="41"/>
        <v>0</v>
      </c>
      <c r="O1134" s="509"/>
      <c r="P1134" s="509"/>
      <c r="Q1134" s="509"/>
      <c r="R1134" s="511"/>
      <c r="S1134" s="510"/>
      <c r="T1134" s="510"/>
      <c r="U1134" s="510"/>
      <c r="V1134" s="510"/>
      <c r="W1134" s="510"/>
      <c r="X1134" s="510"/>
      <c r="Y1134" s="510"/>
      <c r="Z1134" s="510"/>
      <c r="AA1134" s="510"/>
      <c r="AB1134" s="510"/>
    </row>
    <row r="1135" spans="1:28" ht="114.75" x14ac:dyDescent="0.2">
      <c r="A1135" s="512" t="s">
        <v>771</v>
      </c>
      <c r="B1135" s="277">
        <v>12</v>
      </c>
      <c r="C1135" s="512" t="s">
        <v>772</v>
      </c>
      <c r="D1135" s="512" t="s">
        <v>41</v>
      </c>
      <c r="E1135" s="277">
        <v>2</v>
      </c>
      <c r="F1135" s="512" t="s">
        <v>784</v>
      </c>
      <c r="G1135" s="280">
        <v>335</v>
      </c>
      <c r="H1135" s="512" t="s">
        <v>791</v>
      </c>
      <c r="I1135" s="512" t="s">
        <v>792</v>
      </c>
      <c r="J1135" s="512"/>
      <c r="K1135" s="512" t="s">
        <v>662</v>
      </c>
      <c r="L1135" s="512"/>
      <c r="M1135" s="282" t="str">
        <f>VLOOKUP(G1135,'[1]Matriz de Clasificacion'!$H$1:$K$341,4)</f>
        <v>Proceso</v>
      </c>
      <c r="N1135" s="310">
        <f t="shared" si="41"/>
        <v>0</v>
      </c>
      <c r="O1135" s="512"/>
      <c r="P1135" s="512"/>
      <c r="Q1135" s="512"/>
      <c r="R1135" s="511"/>
    </row>
    <row r="1136" spans="1:28" ht="114.75" x14ac:dyDescent="0.2">
      <c r="A1136" s="509" t="s">
        <v>771</v>
      </c>
      <c r="B1136" s="510">
        <v>12</v>
      </c>
      <c r="C1136" s="509" t="s">
        <v>772</v>
      </c>
      <c r="D1136" s="509" t="s">
        <v>41</v>
      </c>
      <c r="E1136" s="510">
        <v>2</v>
      </c>
      <c r="F1136" s="509" t="s">
        <v>784</v>
      </c>
      <c r="G1136" s="280">
        <v>336</v>
      </c>
      <c r="H1136" s="509" t="s">
        <v>793</v>
      </c>
      <c r="I1136" s="509" t="s">
        <v>794</v>
      </c>
      <c r="J1136" s="509"/>
      <c r="K1136" s="509" t="s">
        <v>662</v>
      </c>
      <c r="L1136" s="509"/>
      <c r="M1136" s="282" t="str">
        <f>VLOOKUP(G1136,'[1]Matriz de Clasificacion'!$H$1:$K$341,4)</f>
        <v>Proceso</v>
      </c>
      <c r="N1136" s="310">
        <f t="shared" si="41"/>
        <v>0</v>
      </c>
      <c r="O1136" s="509"/>
      <c r="P1136" s="509"/>
      <c r="Q1136" s="509"/>
      <c r="R1136" s="511"/>
      <c r="S1136" s="510"/>
      <c r="T1136" s="510"/>
      <c r="U1136" s="510"/>
      <c r="V1136" s="510"/>
      <c r="W1136" s="510"/>
      <c r="X1136" s="510"/>
      <c r="Y1136" s="510"/>
      <c r="Z1136" s="510"/>
      <c r="AA1136" s="510"/>
      <c r="AB1136" s="510"/>
    </row>
    <row r="1137" spans="1:28" ht="114.75" x14ac:dyDescent="0.2">
      <c r="A1137" s="512" t="s">
        <v>771</v>
      </c>
      <c r="B1137" s="277">
        <v>12</v>
      </c>
      <c r="C1137" s="512" t="s">
        <v>772</v>
      </c>
      <c r="D1137" s="512" t="s">
        <v>41</v>
      </c>
      <c r="E1137" s="277">
        <v>2</v>
      </c>
      <c r="F1137" s="512" t="s">
        <v>784</v>
      </c>
      <c r="G1137" s="280">
        <v>337</v>
      </c>
      <c r="H1137" s="512" t="s">
        <v>795</v>
      </c>
      <c r="I1137" s="512" t="s">
        <v>796</v>
      </c>
      <c r="J1137" s="512"/>
      <c r="K1137" s="512" t="s">
        <v>662</v>
      </c>
      <c r="L1137" s="512"/>
      <c r="M1137" s="282" t="str">
        <f>VLOOKUP(G1137,'[1]Matriz de Clasificacion'!$H$1:$K$341,4)</f>
        <v>Proceso</v>
      </c>
      <c r="N1137" s="310">
        <f t="shared" si="41"/>
        <v>0</v>
      </c>
      <c r="O1137" s="512"/>
      <c r="P1137" s="512"/>
      <c r="Q1137" s="512"/>
      <c r="R1137" s="511"/>
    </row>
    <row r="1138" spans="1:28" ht="114.75" x14ac:dyDescent="0.2">
      <c r="A1138" s="509" t="s">
        <v>771</v>
      </c>
      <c r="B1138" s="510">
        <v>12</v>
      </c>
      <c r="C1138" s="509" t="s">
        <v>772</v>
      </c>
      <c r="D1138" s="509" t="s">
        <v>41</v>
      </c>
      <c r="E1138" s="510">
        <v>2</v>
      </c>
      <c r="F1138" s="509" t="s">
        <v>784</v>
      </c>
      <c r="G1138" s="280">
        <v>338</v>
      </c>
      <c r="H1138" s="509" t="s">
        <v>797</v>
      </c>
      <c r="I1138" s="509" t="s">
        <v>798</v>
      </c>
      <c r="J1138" s="509"/>
      <c r="K1138" s="509" t="s">
        <v>662</v>
      </c>
      <c r="L1138" s="509"/>
      <c r="M1138" s="282" t="str">
        <f>VLOOKUP(G1138,'[1]Matriz de Clasificacion'!$H$1:$K$341,4)</f>
        <v>Proceso</v>
      </c>
      <c r="N1138" s="310">
        <f t="shared" si="41"/>
        <v>0</v>
      </c>
      <c r="O1138" s="509"/>
      <c r="P1138" s="509"/>
      <c r="Q1138" s="509"/>
      <c r="R1138" s="511"/>
      <c r="S1138" s="510"/>
      <c r="T1138" s="510"/>
      <c r="U1138" s="510"/>
      <c r="V1138" s="510"/>
      <c r="W1138" s="510"/>
      <c r="X1138" s="510"/>
      <c r="Y1138" s="510"/>
      <c r="Z1138" s="510"/>
      <c r="AA1138" s="510"/>
      <c r="AB1138" s="510"/>
    </row>
    <row r="1139" spans="1:28" ht="114.75" x14ac:dyDescent="0.2">
      <c r="A1139" s="512" t="s">
        <v>771</v>
      </c>
      <c r="B1139" s="277">
        <v>12</v>
      </c>
      <c r="C1139" s="512" t="s">
        <v>772</v>
      </c>
      <c r="D1139" s="512" t="s">
        <v>41</v>
      </c>
      <c r="E1139" s="277">
        <v>2</v>
      </c>
      <c r="F1139" s="512" t="s">
        <v>784</v>
      </c>
      <c r="G1139" s="280">
        <v>339</v>
      </c>
      <c r="H1139" s="512" t="s">
        <v>799</v>
      </c>
      <c r="I1139" s="512" t="s">
        <v>800</v>
      </c>
      <c r="J1139" s="512"/>
      <c r="K1139" s="512" t="s">
        <v>662</v>
      </c>
      <c r="L1139" s="512"/>
      <c r="M1139" s="282" t="str">
        <f>VLOOKUP(G1139,'[1]Matriz de Clasificacion'!$H$1:$K$341,4)</f>
        <v>Proceso</v>
      </c>
      <c r="N1139" s="310">
        <f t="shared" si="41"/>
        <v>0</v>
      </c>
      <c r="O1139" s="512"/>
      <c r="P1139" s="512"/>
      <c r="Q1139" s="512"/>
      <c r="R1139" s="511"/>
    </row>
    <row r="1140" spans="1:28" ht="114.75" x14ac:dyDescent="0.2">
      <c r="A1140" s="509" t="s">
        <v>771</v>
      </c>
      <c r="B1140" s="510">
        <v>12</v>
      </c>
      <c r="C1140" s="509" t="s">
        <v>772</v>
      </c>
      <c r="D1140" s="509" t="s">
        <v>41</v>
      </c>
      <c r="E1140" s="510">
        <v>2</v>
      </c>
      <c r="F1140" s="509" t="s">
        <v>784</v>
      </c>
      <c r="G1140" s="280">
        <v>340</v>
      </c>
      <c r="H1140" s="509" t="s">
        <v>801</v>
      </c>
      <c r="I1140" s="509" t="s">
        <v>802</v>
      </c>
      <c r="J1140" s="509"/>
      <c r="K1140" s="509" t="s">
        <v>662</v>
      </c>
      <c r="L1140" s="509"/>
      <c r="M1140" s="282" t="str">
        <f>VLOOKUP(G1140,'[1]Matriz de Clasificacion'!$H$1:$K$341,4)</f>
        <v>Proceso</v>
      </c>
      <c r="N1140" s="310">
        <f t="shared" si="41"/>
        <v>0</v>
      </c>
      <c r="O1140" s="509"/>
      <c r="P1140" s="509"/>
      <c r="Q1140" s="509"/>
      <c r="R1140" s="511"/>
      <c r="S1140" s="510"/>
      <c r="T1140" s="510"/>
      <c r="U1140" s="510"/>
      <c r="V1140" s="510"/>
      <c r="W1140" s="510"/>
      <c r="X1140" s="510"/>
      <c r="Y1140" s="510"/>
      <c r="Z1140" s="510"/>
      <c r="AA1140" s="510"/>
      <c r="AB1140" s="5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Matriz de Clasificacion</vt:lpstr>
      <vt:lpstr>Tabla Dinámica</vt:lpstr>
      <vt:lpstr>Matriz de Indicadors segun Resu</vt:lpstr>
      <vt:lpstr>Matriz de indicadores  orig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c:creator>
  <cp:lastModifiedBy>Full name</cp:lastModifiedBy>
  <dcterms:created xsi:type="dcterms:W3CDTF">2017-02-15T10:37:52Z</dcterms:created>
  <dcterms:modified xsi:type="dcterms:W3CDTF">2017-05-31T20:50:33Z</dcterms:modified>
</cp:coreProperties>
</file>