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730" windowHeight="5760" tabRatio="276"/>
  </bookViews>
  <sheets>
    <sheet name="Info e inserts" sheetId="1" r:id="rId1"/>
    <sheet name="Sheet2" sheetId="2" state="hidden" r:id="rId2"/>
    <sheet name="Sheet3" sheetId="3" state="hidden" r:id="rId3"/>
    <sheet name="update IdCondIVA" sheetId="6" r:id="rId4"/>
    <sheet name="Tablas" sheetId="4" r:id="rId5"/>
  </sheets>
  <definedNames>
    <definedName name="_xlnm._FilterDatabase" localSheetId="0" hidden="1">'Info e inserts'!$A$3:$AK$105</definedName>
  </definedNames>
  <calcPr calcId="125725"/>
</workbook>
</file>

<file path=xl/calcChain.xml><?xml version="1.0" encoding="utf-8"?>
<calcChain xmlns="http://schemas.openxmlformats.org/spreadsheetml/2006/main">
  <c r="AQ104" i="1"/>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C83" i="4"/>
  <c r="C82"/>
  <c r="C81"/>
  <c r="C80"/>
  <c r="C79"/>
  <c r="C78"/>
  <c r="C77"/>
  <c r="C76"/>
  <c r="C75"/>
  <c r="C74"/>
  <c r="C73"/>
  <c r="C72"/>
  <c r="C71"/>
  <c r="C70"/>
  <c r="C69"/>
  <c r="C68"/>
  <c r="C67"/>
  <c r="C66"/>
  <c r="C65"/>
  <c r="C64"/>
  <c r="C63"/>
  <c r="C62"/>
  <c r="C61"/>
  <c r="C60"/>
  <c r="C59"/>
  <c r="C58"/>
  <c r="C57"/>
  <c r="C56"/>
  <c r="C55"/>
  <c r="C54"/>
  <c r="C53"/>
  <c r="C52"/>
  <c r="C51"/>
  <c r="C50"/>
  <c r="C49"/>
  <c r="C48"/>
  <c r="C45"/>
  <c r="C44"/>
  <c r="C43"/>
  <c r="C39"/>
  <c r="C38"/>
  <c r="C37"/>
  <c r="C36"/>
  <c r="C35"/>
  <c r="C34"/>
  <c r="C33"/>
  <c r="C32"/>
  <c r="C31"/>
  <c r="C30"/>
  <c r="C29"/>
  <c r="C4"/>
  <c r="C5"/>
  <c r="C6"/>
  <c r="C7"/>
  <c r="C8"/>
  <c r="C9"/>
  <c r="C10"/>
  <c r="C11"/>
  <c r="C12"/>
  <c r="C13"/>
  <c r="C14"/>
  <c r="C15"/>
  <c r="C16"/>
  <c r="C17"/>
  <c r="C18"/>
  <c r="C19"/>
  <c r="C20"/>
  <c r="C21"/>
  <c r="C22"/>
  <c r="C23"/>
  <c r="C24"/>
  <c r="C25"/>
  <c r="C26"/>
  <c r="C3"/>
</calcChain>
</file>

<file path=xl/comments1.xml><?xml version="1.0" encoding="utf-8"?>
<comments xmlns="http://schemas.openxmlformats.org/spreadsheetml/2006/main">
  <authors>
    <author>f</author>
    <author>Fernando</author>
  </authors>
  <commentList>
    <comment ref="A1" authorId="0">
      <text>
        <r>
          <rPr>
            <b/>
            <sz val="9"/>
            <color indexed="81"/>
            <rFont val="Tahoma"/>
            <family val="2"/>
          </rPr>
          <t>[Cuit] [varchar](11) NOT NULL,</t>
        </r>
      </text>
    </comment>
    <comment ref="B1" authorId="0">
      <text>
        <r>
          <rPr>
            <b/>
            <sz val="9"/>
            <color indexed="81"/>
            <rFont val="Tahoma"/>
            <family val="2"/>
          </rPr>
          <t>[IdTipoDoc] [decimal](2, 0) NOT NULL,</t>
        </r>
      </text>
    </comment>
    <comment ref="C1" authorId="0">
      <text>
        <r>
          <rPr>
            <b/>
            <sz val="9"/>
            <color indexed="81"/>
            <rFont val="Tahoma"/>
            <family val="2"/>
          </rPr>
          <t>[NroDoc] [decimal](11, 0) NOT NULL,</t>
        </r>
      </text>
    </comment>
    <comment ref="D1" authorId="0">
      <text>
        <r>
          <rPr>
            <b/>
            <sz val="9"/>
            <color indexed="81"/>
            <rFont val="Tahoma"/>
            <family val="2"/>
          </rPr>
          <t>[IdPersona] [varchar](50) NOT NULL,</t>
        </r>
      </text>
    </comment>
    <comment ref="E1" authorId="0">
      <text>
        <r>
          <rPr>
            <b/>
            <sz val="9"/>
            <color indexed="81"/>
            <rFont val="Tahoma"/>
            <family val="2"/>
          </rPr>
          <t>[DesambiguacionCuitPais] [int] NOT NULL,</t>
        </r>
      </text>
    </comment>
    <comment ref="F1" authorId="0">
      <text>
        <r>
          <rPr>
            <b/>
            <sz val="9"/>
            <color indexed="81"/>
            <rFont val="Tahoma"/>
            <family val="2"/>
          </rPr>
          <t>[RazonSocial] [varchar](50) NOT NULL,</t>
        </r>
      </text>
    </comment>
    <comment ref="G1" authorId="0">
      <text>
        <r>
          <rPr>
            <b/>
            <sz val="9"/>
            <color indexed="81"/>
            <rFont val="Tahoma"/>
            <family val="2"/>
          </rPr>
          <t>[DescrTipoDoc] [varchar](50) NOT NULL,</t>
        </r>
      </text>
    </comment>
    <comment ref="H1" authorId="0">
      <text>
        <r>
          <rPr>
            <b/>
            <sz val="9"/>
            <color indexed="81"/>
            <rFont val="Tahoma"/>
            <family val="2"/>
          </rPr>
          <t>[Calle] [varchar](30) NOT NULL,</t>
        </r>
      </text>
    </comment>
    <comment ref="I1" authorId="0">
      <text>
        <r>
          <rPr>
            <b/>
            <sz val="9"/>
            <color indexed="81"/>
            <rFont val="Tahoma"/>
            <family val="2"/>
          </rPr>
          <t>[Nro] [varchar](6) NOT NULL,</t>
        </r>
      </text>
    </comment>
    <comment ref="J1" authorId="0">
      <text>
        <r>
          <rPr>
            <sz val="9"/>
            <color indexed="81"/>
            <rFont val="Tahoma"/>
            <family val="2"/>
          </rPr>
          <t>[Piso] [varchar](5) NOT NULL,</t>
        </r>
      </text>
    </comment>
    <comment ref="K1" authorId="0">
      <text>
        <r>
          <rPr>
            <b/>
            <sz val="9"/>
            <color indexed="81"/>
            <rFont val="Tahoma"/>
            <family val="2"/>
          </rPr>
          <t>[Depto] [varchar](5) NOT NULL,</t>
        </r>
      </text>
    </comment>
    <comment ref="L1" authorId="0">
      <text>
        <r>
          <rPr>
            <b/>
            <sz val="9"/>
            <color indexed="81"/>
            <rFont val="Tahoma"/>
            <family val="2"/>
          </rPr>
          <t>[Sector] [varchar](5) NOT NULL,</t>
        </r>
      </text>
    </comment>
    <comment ref="M1" authorId="0">
      <text>
        <r>
          <rPr>
            <b/>
            <sz val="9"/>
            <color indexed="81"/>
            <rFont val="Tahoma"/>
            <family val="2"/>
          </rPr>
          <t>[Torre] [varchar](5) NOT NULL,</t>
        </r>
      </text>
    </comment>
    <comment ref="N1" authorId="0">
      <text>
        <r>
          <rPr>
            <b/>
            <sz val="9"/>
            <color indexed="81"/>
            <rFont val="Tahoma"/>
            <family val="2"/>
          </rPr>
          <t>[Manzana] [varchar](5) NOT NULL,</t>
        </r>
      </text>
    </comment>
    <comment ref="O1" authorId="0">
      <text>
        <r>
          <rPr>
            <b/>
            <sz val="9"/>
            <color indexed="81"/>
            <rFont val="Tahoma"/>
            <family val="2"/>
          </rPr>
          <t>[Localidad] [varchar](25) NOT NULL,</t>
        </r>
      </text>
    </comment>
    <comment ref="P1" authorId="0">
      <text>
        <r>
          <rPr>
            <b/>
            <sz val="9"/>
            <color indexed="81"/>
            <rFont val="Tahoma"/>
            <family val="2"/>
          </rPr>
          <t>[IdProvincia] [varchar](2) NOT NULL,</t>
        </r>
      </text>
    </comment>
    <comment ref="Q1" authorId="0">
      <text>
        <r>
          <rPr>
            <b/>
            <sz val="9"/>
            <color indexed="81"/>
            <rFont val="Tahoma"/>
            <family val="2"/>
          </rPr>
          <t>[DescrProvincia] [varchar](50) NOT NULL,</t>
        </r>
      </text>
    </comment>
    <comment ref="R1" authorId="0">
      <text>
        <r>
          <rPr>
            <b/>
            <sz val="9"/>
            <color indexed="81"/>
            <rFont val="Tahoma"/>
            <family val="2"/>
          </rPr>
          <t>[CodPost] [varchar](8) NOT NULL,</t>
        </r>
      </text>
    </comment>
    <comment ref="S1" authorId="0">
      <text>
        <r>
          <rPr>
            <b/>
            <sz val="9"/>
            <color indexed="81"/>
            <rFont val="Tahoma"/>
            <family val="2"/>
          </rPr>
          <t>[NombreContacto] [varchar](25) NOT NULL,</t>
        </r>
      </text>
    </comment>
    <comment ref="T1" authorId="0">
      <text>
        <r>
          <rPr>
            <b/>
            <sz val="9"/>
            <color indexed="81"/>
            <rFont val="Tahoma"/>
            <family val="2"/>
          </rPr>
          <t>[EmailContacto] [varchar](60) NOT NULL,</t>
        </r>
      </text>
    </comment>
    <comment ref="U1" authorId="0">
      <text>
        <r>
          <rPr>
            <b/>
            <sz val="9"/>
            <color indexed="81"/>
            <rFont val="Tahoma"/>
            <family val="2"/>
          </rPr>
          <t>[TelefonoContacto] [varchar](50) NOT NULL,</t>
        </r>
      </text>
    </comment>
    <comment ref="V1" authorId="0">
      <text>
        <r>
          <rPr>
            <b/>
            <sz val="9"/>
            <color indexed="81"/>
            <rFont val="Tahoma"/>
            <family val="2"/>
          </rPr>
          <t>f:</t>
        </r>
        <r>
          <rPr>
            <sz val="9"/>
            <color indexed="81"/>
            <rFont val="Tahoma"/>
            <family val="2"/>
          </rPr>
          <t xml:space="preserve">
</t>
        </r>
      </text>
    </comment>
    <comment ref="W1" authorId="0">
      <text>
        <r>
          <rPr>
            <b/>
            <sz val="9"/>
            <color indexed="81"/>
            <rFont val="Tahoma"/>
            <family val="2"/>
          </rPr>
          <t>[DescrCondIVA] [varchar](50) NOT NULL,</t>
        </r>
      </text>
    </comment>
    <comment ref="X1" authorId="0">
      <text>
        <r>
          <rPr>
            <b/>
            <sz val="9"/>
            <color indexed="81"/>
            <rFont val="Tahoma"/>
            <family val="2"/>
          </rPr>
          <t>[NroIngBrutos] [varchar](13) NOT NULL,</t>
        </r>
      </text>
    </comment>
    <comment ref="Y1" authorId="0">
      <text>
        <r>
          <rPr>
            <b/>
            <sz val="9"/>
            <color indexed="81"/>
            <rFont val="Tahoma"/>
            <family val="2"/>
          </rPr>
          <t>[IdCondIngBrutos] [decimal](2, 0) NOT NULL,</t>
        </r>
      </text>
    </comment>
    <comment ref="Z1" authorId="0">
      <text>
        <r>
          <rPr>
            <b/>
            <sz val="9"/>
            <color indexed="81"/>
            <rFont val="Tahoma"/>
            <family val="2"/>
          </rPr>
          <t>[DescrCondIngBrutos] [varchar](50) NOT NULL,</t>
        </r>
      </text>
    </comment>
    <comment ref="AA1" authorId="0">
      <text>
        <r>
          <rPr>
            <b/>
            <sz val="9"/>
            <color indexed="81"/>
            <rFont val="Tahoma"/>
            <family val="2"/>
          </rPr>
          <t>[GLN] [decimal](13, 0) NOT NULL,</t>
        </r>
      </text>
    </comment>
    <comment ref="AB1" authorId="0">
      <text>
        <r>
          <rPr>
            <b/>
            <sz val="9"/>
            <color indexed="81"/>
            <rFont val="Tahoma"/>
            <family val="2"/>
          </rPr>
          <t>[FechaInicioActividades] [datetime] NOT NULL,</t>
        </r>
      </text>
    </comment>
    <comment ref="AC1" authorId="0">
      <text>
        <r>
          <rPr>
            <b/>
            <sz val="9"/>
            <color indexed="81"/>
            <rFont val="Tahoma"/>
            <family val="2"/>
          </rPr>
          <t>[CodigoInterno] [varchar](20) NOT NULL,</t>
        </r>
      </text>
    </comment>
    <comment ref="AD1" authorId="0">
      <text>
        <r>
          <rPr>
            <b/>
            <sz val="9"/>
            <color indexed="81"/>
            <rFont val="Tahoma"/>
            <family val="2"/>
          </rPr>
          <t>[EmailAvisoVisualizacion] [varchar](128) NOT NULL,</t>
        </r>
      </text>
    </comment>
    <comment ref="AE1" authorId="0">
      <text>
        <r>
          <rPr>
            <b/>
            <sz val="9"/>
            <color indexed="81"/>
            <rFont val="Tahoma"/>
            <family val="2"/>
          </rPr>
          <t>f:</t>
        </r>
        <r>
          <rPr>
            <sz val="9"/>
            <color indexed="81"/>
            <rFont val="Tahoma"/>
            <family val="2"/>
          </rPr>
          <t xml:space="preserve">
</t>
        </r>
      </text>
    </comment>
    <comment ref="AF1" authorId="0">
      <text>
        <r>
          <rPr>
            <b/>
            <sz val="9"/>
            <color indexed="81"/>
            <rFont val="Tahoma"/>
            <family val="2"/>
          </rPr>
          <t>[IdWF] [int] NOT NULL,</t>
        </r>
      </text>
    </comment>
    <comment ref="AG1" authorId="0">
      <text>
        <r>
          <rPr>
            <b/>
            <sz val="9"/>
            <color indexed="81"/>
            <rFont val="Tahoma"/>
            <family val="2"/>
          </rPr>
          <t>[Estado] [varchar](15) NOT NULL,</t>
        </r>
      </text>
    </comment>
    <comment ref="AH1" authorId="0">
      <text>
        <r>
          <rPr>
            <b/>
            <sz val="9"/>
            <color indexed="81"/>
            <rFont val="Tahoma"/>
            <family val="2"/>
          </rPr>
          <t>[UltActualiz] [timestamp] NOT NULL,</t>
        </r>
      </text>
    </comment>
    <comment ref="AI1" authorId="0">
      <text>
        <r>
          <rPr>
            <b/>
            <sz val="9"/>
            <color indexed="81"/>
            <rFont val="Tahoma"/>
            <family val="2"/>
          </rPr>
          <t>[EsCliente] [bit] NOT NULL,</t>
        </r>
      </text>
    </comment>
    <comment ref="AJ1" authorId="0">
      <text>
        <r>
          <rPr>
            <b/>
            <sz val="9"/>
            <color indexed="81"/>
            <rFont val="Tahoma"/>
            <family val="2"/>
          </rPr>
          <t>[EsProveedor] [bit] NOT NULL,</t>
        </r>
      </text>
    </comment>
    <comment ref="AK1" authorId="0">
      <text>
        <r>
          <rPr>
            <b/>
            <sz val="9"/>
            <color indexed="81"/>
            <rFont val="Tahoma"/>
            <family val="2"/>
          </rPr>
          <t>[EmailAvisoComprobanteActivo] [bit] NOT NULL,</t>
        </r>
      </text>
    </comment>
    <comment ref="B2" authorId="1">
      <text>
        <r>
          <rPr>
            <b/>
            <sz val="9"/>
            <color indexed="81"/>
            <rFont val="Tahoma"/>
            <family val="2"/>
          </rPr>
          <t xml:space="preserve"> 80  - CUIT   
 86  - CUIL   
 87  - CDI   
 89  - LE   
 90  - LC   
 91  - CI extranjera   
 92  - En trámite   
 93  - Acta nacimiento   
 94  - Pasaporte   
 95  - CI Bs. As. RNP   
 96  - DNI   
 00  - CI Policía Federal   
 01  - CI Buenos Aires   
 02  - CI Catamarca   
 03  - CI Córdoba   
 04  - CI Corrientes   
 05  - CI Entre Ríos   
 06  - CI Jujuy   
 07  - CI Mendoza   
 08  - CI La Rioja   
 08  - CI Salta   
 10  - CI San Juan   
 11  - CI Santa Fe   
 12  - CI San Luis   
 13  - CI Santiago del Estero   
 14  - CI Tucumán   
 16  - CI Chaco   
 17  - CI Chubut   
 18  - CI Formosa   
 19  - CI Misiones   
 20  - CI Neuquén   
 21  - CI La Pampa   
 22  - CI Río Negro   
 23  - CI Santa Cruz   
 24  - CI Tierra del Fuego   
 99  - Sin identificar/venta global   
</t>
        </r>
      </text>
    </comment>
    <comment ref="P2" authorId="1">
      <text>
        <r>
          <rPr>
            <b/>
            <sz val="9"/>
            <color indexed="81"/>
            <rFont val="Tahoma"/>
            <family val="2"/>
          </rPr>
          <t xml:space="preserve"> 1  - Capital Federal  
 2  - Buenos Aires  
 3  - Catamarca  
 4  - Córdoba  
 5  - Corrientes  
 6  - Chaco  
 7  - Chubut  
 8  - Entre Ríos  
 9  - Formosa  
 10  - Jujuy  
 11  - La Pampa  
 12  - La Rioja  
 13  - Mendoza  
 14  - Misiones  
 15  - Neuquén  
 16  - Río Negro  
 17  - Salta  
 18  - San Juan  
 19  - San Luis  
 20  - Santa Cruz  
 21  - Santa Fe  
 22  - Santiago del Estero  
 23  - Tierra del Fuego  
 24  - Tucumán</t>
        </r>
      </text>
    </comment>
    <comment ref="Q2" authorId="1">
      <text>
        <r>
          <rPr>
            <b/>
            <sz val="9"/>
            <color indexed="81"/>
            <rFont val="Tahoma"/>
            <family val="2"/>
          </rPr>
          <t xml:space="preserve"> 1  - Capital Federal  
 2  - Buenos Aires  
 3  - Catamarca  
 4  - Córdoba  
 5  - Corrientes  
 6  - Chaco  
 7  - Chubut  
 8  - Entre Ríos  
 9  - Formosa  
 10  - Jujuy  
 11  - La Pampa  
 12  - La Rioja  
 13  - Mendoza  
 14  - Misiones  
 15  - Neuquén  
 16  - Río Negro  
 17  - Salta  
 18  - San Juan  
 19  - San Luis  
 20  - Santa Cruz  
 21  - Santa Fe  
 22  - Santiago del Estero  
 23  - Tierra del Fuego  
 24  - Tucumán</t>
        </r>
      </text>
    </comment>
    <comment ref="V2" authorId="1">
      <text>
        <r>
          <rPr>
            <b/>
            <sz val="9"/>
            <color indexed="81"/>
            <rFont val="Tahoma"/>
            <family val="2"/>
          </rPr>
          <t xml:space="preserve"> 01  - IVA Responsable inscripto  
 02  - IVA Responsable no inscripto  
 03  - IVA no responsable  
 04  - IVA Sujeto Exento  
 05  - Consumidor Final  
 06  - Responsable Monotributo  
 07  - Sujeto no categorizado  
 08  - Importador del exterior  
 09  - Cliente del Exterior  
 10  - IVA Liberado - Ley N° 19640  
 11  - IVA Responsable Inscripto - Agente de Percepción  </t>
        </r>
      </text>
    </comment>
    <comment ref="W2" authorId="1">
      <text>
        <r>
          <rPr>
            <b/>
            <sz val="9"/>
            <color indexed="81"/>
            <rFont val="Tahoma"/>
            <family val="2"/>
          </rPr>
          <t xml:space="preserve"> 01  - IVA Responsable inscripto  
 02  - IVA Responsable no inscripto  
 03  - IVA no responsable  
 04  - IVA Sujeto Exento  
 05  - Consumidor Final  
 06  - Responsable Monotributo  
 07  - Sujeto no categorizado  
 08  - Importador del exterior  
 09  - Cliente del Exterior  
 10  - IVA Liberado - Ley N° 19640  
 11  - IVA Responsable Inscripto - Agente de Percepción  </t>
        </r>
      </text>
    </comment>
    <comment ref="Y2" authorId="1">
      <text>
        <r>
          <rPr>
            <b/>
            <sz val="9"/>
            <color indexed="81"/>
            <rFont val="Tahoma"/>
            <family val="2"/>
          </rPr>
          <t>00 -No informado
01  - Contribuyente Local
02  - Convenio Multilateral
03  - Exento</t>
        </r>
      </text>
    </comment>
    <comment ref="Z2" authorId="1">
      <text>
        <r>
          <rPr>
            <b/>
            <sz val="9"/>
            <color indexed="81"/>
            <rFont val="Tahoma"/>
            <family val="2"/>
          </rPr>
          <t>01  - Contribuyente Local
02  - Convenio Multilateral
03  - Exento</t>
        </r>
      </text>
    </comment>
    <comment ref="O45" authorId="1">
      <text>
        <r>
          <rPr>
            <b/>
            <sz val="9"/>
            <color indexed="81"/>
            <rFont val="Tahoma"/>
            <family val="2"/>
          </rPr>
          <t xml:space="preserve">Confirmar
</t>
        </r>
      </text>
    </comment>
    <comment ref="H51" authorId="1">
      <text>
        <r>
          <rPr>
            <b/>
            <sz val="9"/>
            <color indexed="81"/>
            <rFont val="Tahoma"/>
            <family val="2"/>
          </rPr>
          <t>Verificar domicilio original</t>
        </r>
      </text>
    </comment>
    <comment ref="H55" authorId="1">
      <text>
        <r>
          <rPr>
            <b/>
            <sz val="9"/>
            <color indexed="81"/>
            <rFont val="Tahoma"/>
            <family val="2"/>
          </rPr>
          <t>Original tenia
LAVALLE 1518 Pueyrredon 1529
se puso una sola verificar</t>
        </r>
      </text>
    </comment>
  </commentList>
</comments>
</file>

<file path=xl/comments2.xml><?xml version="1.0" encoding="utf-8"?>
<comments xmlns="http://schemas.openxmlformats.org/spreadsheetml/2006/main">
  <authors>
    <author>f</author>
  </authors>
  <commentList>
    <comment ref="A2" authorId="0">
      <text>
        <r>
          <rPr>
            <b/>
            <sz val="9"/>
            <color indexed="81"/>
            <rFont val="Tahoma"/>
            <family val="2"/>
          </rPr>
          <t>[Cuit] [varchar](11) NOT NULL,</t>
        </r>
      </text>
    </comment>
    <comment ref="B2" authorId="0">
      <text>
        <r>
          <rPr>
            <b/>
            <sz val="9"/>
            <color indexed="81"/>
            <rFont val="Tahoma"/>
            <family val="2"/>
          </rPr>
          <t>[IdTipoDoc] [decimal](2, 0) NOT NULL,</t>
        </r>
      </text>
    </comment>
    <comment ref="C2" authorId="0">
      <text>
        <r>
          <rPr>
            <b/>
            <sz val="9"/>
            <color indexed="81"/>
            <rFont val="Tahoma"/>
            <family val="2"/>
          </rPr>
          <t>[NroDoc] [decimal](11, 0) NOT NULL,</t>
        </r>
      </text>
    </comment>
    <comment ref="D2" authorId="0">
      <text>
        <r>
          <rPr>
            <b/>
            <sz val="9"/>
            <color indexed="81"/>
            <rFont val="Tahoma"/>
            <family val="2"/>
          </rPr>
          <t>[IdPersona] [varchar](50) NOT NULL,</t>
        </r>
      </text>
    </comment>
    <comment ref="E2" authorId="0">
      <text>
        <r>
          <rPr>
            <b/>
            <sz val="9"/>
            <color indexed="81"/>
            <rFont val="Tahoma"/>
            <family val="2"/>
          </rPr>
          <t>[DesambiguacionCuitPais] [int] NOT NULL,</t>
        </r>
      </text>
    </comment>
    <comment ref="F2" authorId="0">
      <text>
        <r>
          <rPr>
            <b/>
            <sz val="9"/>
            <color indexed="81"/>
            <rFont val="Tahoma"/>
            <family val="2"/>
          </rPr>
          <t>[RazonSocial] [varchar](50) NOT NULL,</t>
        </r>
      </text>
    </comment>
    <comment ref="G2" authorId="0">
      <text>
        <r>
          <rPr>
            <b/>
            <sz val="9"/>
            <color indexed="81"/>
            <rFont val="Tahoma"/>
            <family val="2"/>
          </rPr>
          <t>[DescrTipoDoc] [varchar](50) NOT NULL,</t>
        </r>
      </text>
    </comment>
    <comment ref="H2" authorId="0">
      <text>
        <r>
          <rPr>
            <b/>
            <sz val="9"/>
            <color indexed="81"/>
            <rFont val="Tahoma"/>
            <family val="2"/>
          </rPr>
          <t>[Calle] [varchar](30) NOT NULL,</t>
        </r>
      </text>
    </comment>
    <comment ref="I2" authorId="0">
      <text>
        <r>
          <rPr>
            <b/>
            <sz val="9"/>
            <color indexed="81"/>
            <rFont val="Tahoma"/>
            <family val="2"/>
          </rPr>
          <t>[Nro] [varchar](6) NOT NULL,</t>
        </r>
      </text>
    </comment>
    <comment ref="J2" authorId="0">
      <text>
        <r>
          <rPr>
            <sz val="9"/>
            <color indexed="81"/>
            <rFont val="Tahoma"/>
            <family val="2"/>
          </rPr>
          <t>[Piso] [varchar](5) NOT NULL,</t>
        </r>
      </text>
    </comment>
    <comment ref="K2" authorId="0">
      <text>
        <r>
          <rPr>
            <b/>
            <sz val="9"/>
            <color indexed="81"/>
            <rFont val="Tahoma"/>
            <family val="2"/>
          </rPr>
          <t>[Depto] [varchar](5) NOT NULL,</t>
        </r>
      </text>
    </comment>
    <comment ref="L2" authorId="0">
      <text>
        <r>
          <rPr>
            <b/>
            <sz val="9"/>
            <color indexed="81"/>
            <rFont val="Tahoma"/>
            <family val="2"/>
          </rPr>
          <t>[Sector] [varchar](5) NOT NULL,</t>
        </r>
      </text>
    </comment>
    <comment ref="M2" authorId="0">
      <text>
        <r>
          <rPr>
            <b/>
            <sz val="9"/>
            <color indexed="81"/>
            <rFont val="Tahoma"/>
            <family val="2"/>
          </rPr>
          <t>[Torre] [varchar](5) NOT NULL,</t>
        </r>
      </text>
    </comment>
    <comment ref="N2" authorId="0">
      <text>
        <r>
          <rPr>
            <b/>
            <sz val="9"/>
            <color indexed="81"/>
            <rFont val="Tahoma"/>
            <family val="2"/>
          </rPr>
          <t>[Manzana] [varchar](5) NOT NULL,</t>
        </r>
      </text>
    </comment>
    <comment ref="O2" authorId="0">
      <text>
        <r>
          <rPr>
            <b/>
            <sz val="9"/>
            <color indexed="81"/>
            <rFont val="Tahoma"/>
            <family val="2"/>
          </rPr>
          <t>[Localidad] [varchar](25) NOT NULL,</t>
        </r>
      </text>
    </comment>
    <comment ref="P2" authorId="0">
      <text>
        <r>
          <rPr>
            <b/>
            <sz val="9"/>
            <color indexed="81"/>
            <rFont val="Tahoma"/>
            <family val="2"/>
          </rPr>
          <t>[IdProvincia] [varchar](2) NOT NULL,</t>
        </r>
      </text>
    </comment>
    <comment ref="Q2" authorId="0">
      <text>
        <r>
          <rPr>
            <b/>
            <sz val="9"/>
            <color indexed="81"/>
            <rFont val="Tahoma"/>
            <family val="2"/>
          </rPr>
          <t>[DescrProvincia] [varchar](50) NOT NULL,</t>
        </r>
      </text>
    </comment>
    <comment ref="R2" authorId="0">
      <text>
        <r>
          <rPr>
            <b/>
            <sz val="9"/>
            <color indexed="81"/>
            <rFont val="Tahoma"/>
            <family val="2"/>
          </rPr>
          <t>[CodPost] [varchar](8) NOT NULL,</t>
        </r>
      </text>
    </comment>
    <comment ref="S2" authorId="0">
      <text>
        <r>
          <rPr>
            <b/>
            <sz val="9"/>
            <color indexed="81"/>
            <rFont val="Tahoma"/>
            <family val="2"/>
          </rPr>
          <t>[NombreContacto] [varchar](25) NOT NULL,</t>
        </r>
      </text>
    </comment>
    <comment ref="T2" authorId="0">
      <text>
        <r>
          <rPr>
            <b/>
            <sz val="9"/>
            <color indexed="81"/>
            <rFont val="Tahoma"/>
            <family val="2"/>
          </rPr>
          <t>[EmailContacto] [varchar](60) NOT NULL,</t>
        </r>
      </text>
    </comment>
    <comment ref="U2" authorId="0">
      <text>
        <r>
          <rPr>
            <b/>
            <sz val="9"/>
            <color indexed="81"/>
            <rFont val="Tahoma"/>
            <family val="2"/>
          </rPr>
          <t>[TelefonoContacto] [varchar](50) NOT NULL,</t>
        </r>
      </text>
    </comment>
    <comment ref="V2" authorId="0">
      <text>
        <r>
          <rPr>
            <b/>
            <sz val="9"/>
            <color indexed="81"/>
            <rFont val="Tahoma"/>
            <family val="2"/>
          </rPr>
          <t>f:</t>
        </r>
        <r>
          <rPr>
            <sz val="9"/>
            <color indexed="81"/>
            <rFont val="Tahoma"/>
            <family val="2"/>
          </rPr>
          <t xml:space="preserve">
</t>
        </r>
      </text>
    </comment>
    <comment ref="W2" authorId="0">
      <text>
        <r>
          <rPr>
            <b/>
            <sz val="9"/>
            <color indexed="81"/>
            <rFont val="Tahoma"/>
            <family val="2"/>
          </rPr>
          <t>[DescrCondIVA] [varchar](50) NOT NULL,</t>
        </r>
      </text>
    </comment>
    <comment ref="X2" authorId="0">
      <text>
        <r>
          <rPr>
            <b/>
            <sz val="9"/>
            <color indexed="81"/>
            <rFont val="Tahoma"/>
            <family val="2"/>
          </rPr>
          <t>[NroIngBrutos] [varchar](13) NOT NULL,</t>
        </r>
      </text>
    </comment>
    <comment ref="Y2" authorId="0">
      <text>
        <r>
          <rPr>
            <b/>
            <sz val="9"/>
            <color indexed="81"/>
            <rFont val="Tahoma"/>
            <family val="2"/>
          </rPr>
          <t>[IdCondIngBrutos] [decimal](2, 0) NOT NULL,</t>
        </r>
      </text>
    </comment>
    <comment ref="Z2" authorId="0">
      <text>
        <r>
          <rPr>
            <b/>
            <sz val="9"/>
            <color indexed="81"/>
            <rFont val="Tahoma"/>
            <family val="2"/>
          </rPr>
          <t>[DescrCondIngBrutos] [varchar](50) NOT NULL,</t>
        </r>
      </text>
    </comment>
    <comment ref="AA2" authorId="0">
      <text>
        <r>
          <rPr>
            <b/>
            <sz val="9"/>
            <color indexed="81"/>
            <rFont val="Tahoma"/>
            <family val="2"/>
          </rPr>
          <t>[GLN] [decimal](13, 0) NOT NULL,</t>
        </r>
      </text>
    </comment>
    <comment ref="AB2" authorId="0">
      <text>
        <r>
          <rPr>
            <b/>
            <sz val="9"/>
            <color indexed="81"/>
            <rFont val="Tahoma"/>
            <family val="2"/>
          </rPr>
          <t>[FechaInicioActividades] [datetime] NOT NULL,</t>
        </r>
      </text>
    </comment>
    <comment ref="AC2" authorId="0">
      <text>
        <r>
          <rPr>
            <b/>
            <sz val="9"/>
            <color indexed="81"/>
            <rFont val="Tahoma"/>
            <family val="2"/>
          </rPr>
          <t>[CodigoInterno] [varchar](20) NOT NULL,</t>
        </r>
      </text>
    </comment>
    <comment ref="AD2" authorId="0">
      <text>
        <r>
          <rPr>
            <b/>
            <sz val="9"/>
            <color indexed="81"/>
            <rFont val="Tahoma"/>
            <family val="2"/>
          </rPr>
          <t>[EmailAvisoVisualizacion] [varchar](128) NOT NULL,</t>
        </r>
      </text>
    </comment>
    <comment ref="AE2" authorId="0">
      <text>
        <r>
          <rPr>
            <b/>
            <sz val="9"/>
            <color indexed="81"/>
            <rFont val="Tahoma"/>
            <family val="2"/>
          </rPr>
          <t>f:</t>
        </r>
        <r>
          <rPr>
            <sz val="9"/>
            <color indexed="81"/>
            <rFont val="Tahoma"/>
            <family val="2"/>
          </rPr>
          <t xml:space="preserve">
</t>
        </r>
      </text>
    </comment>
    <comment ref="AF2" authorId="0">
      <text>
        <r>
          <rPr>
            <b/>
            <sz val="9"/>
            <color indexed="81"/>
            <rFont val="Tahoma"/>
            <family val="2"/>
          </rPr>
          <t>[IdWF] [int] NOT NULL,</t>
        </r>
      </text>
    </comment>
    <comment ref="AG2" authorId="0">
      <text>
        <r>
          <rPr>
            <b/>
            <sz val="9"/>
            <color indexed="81"/>
            <rFont val="Tahoma"/>
            <family val="2"/>
          </rPr>
          <t>[Estado] [varchar](15) NOT NULL,</t>
        </r>
      </text>
    </comment>
    <comment ref="AH2" authorId="0">
      <text>
        <r>
          <rPr>
            <b/>
            <sz val="9"/>
            <color indexed="81"/>
            <rFont val="Tahoma"/>
            <family val="2"/>
          </rPr>
          <t>[UltActualiz] [timestamp] NOT NULL,</t>
        </r>
      </text>
    </comment>
    <comment ref="AI2" authorId="0">
      <text>
        <r>
          <rPr>
            <b/>
            <sz val="9"/>
            <color indexed="81"/>
            <rFont val="Tahoma"/>
            <family val="2"/>
          </rPr>
          <t>[EsCliente] [bit] NOT NULL,</t>
        </r>
      </text>
    </comment>
    <comment ref="AJ2" authorId="0">
      <text>
        <r>
          <rPr>
            <b/>
            <sz val="9"/>
            <color indexed="81"/>
            <rFont val="Tahoma"/>
            <family val="2"/>
          </rPr>
          <t>[EsProveedor] [bit] NOT NULL,</t>
        </r>
      </text>
    </comment>
    <comment ref="AK2" authorId="0">
      <text>
        <r>
          <rPr>
            <b/>
            <sz val="9"/>
            <color indexed="81"/>
            <rFont val="Tahoma"/>
            <family val="2"/>
          </rPr>
          <t>[EmailAvisoComprobanteActivo] [bit] NOT NULL,</t>
        </r>
      </text>
    </comment>
    <comment ref="AL2" authorId="0">
      <text>
        <r>
          <rPr>
            <b/>
            <sz val="9"/>
            <color indexed="81"/>
            <rFont val="Tahoma"/>
            <family val="2"/>
          </rPr>
          <t>[EmailAvisoComprobanteDe] [varchar](512) NOT NULL,</t>
        </r>
      </text>
    </comment>
    <comment ref="AM2" authorId="0">
      <text>
        <r>
          <rPr>
            <b/>
            <sz val="9"/>
            <color indexed="81"/>
            <rFont val="Tahoma"/>
            <family val="2"/>
          </rPr>
          <t>[EmailAvisoComprobanteCco] [varchar](512) NOT NULL,</t>
        </r>
      </text>
    </comment>
    <comment ref="AN2" authorId="0">
      <text>
        <r>
          <rPr>
            <b/>
            <sz val="9"/>
            <color indexed="81"/>
            <rFont val="Tahoma"/>
            <family val="2"/>
          </rPr>
          <t>[EmailAvisoComprobanteAsunto] [varchar](256) NOT NULL,</t>
        </r>
      </text>
    </comment>
    <comment ref="AO2" authorId="0">
      <text>
        <r>
          <rPr>
            <b/>
            <sz val="9"/>
            <color indexed="81"/>
            <rFont val="Tahoma"/>
            <family val="2"/>
          </rPr>
          <t>[EmailAvisoComprobanteCuerpo] [varchar](2048) NOT NULL</t>
        </r>
      </text>
    </comment>
  </commentList>
</comments>
</file>

<file path=xl/comments3.xml><?xml version="1.0" encoding="utf-8"?>
<comments xmlns="http://schemas.openxmlformats.org/spreadsheetml/2006/main">
  <authors>
    <author>f</author>
  </authors>
  <commentList>
    <comment ref="B1" authorId="0">
      <text>
        <r>
          <rPr>
            <b/>
            <sz val="9"/>
            <color indexed="81"/>
            <rFont val="Tahoma"/>
            <family val="2"/>
          </rPr>
          <t xml:space="preserve">USE [CedServicios]
GO
/****** Object:  Table [dbo].[Persona]    Script Date: 05/30/2016 19:52:22 ******/
SET ANSI_NULLS ON
GO
SET QUOTED_IDENTIFIER ON
GO
SET ANSI_PADDING ON
GO
CREATE TABLE [dbo].[Persona](
 [Cuit] [varchar](11) NOT NULL,
 [IdTipoDoc] [decimal](2, 0) NOT NULL,
 [NroDoc] [decimal](11, 0) NOT NULL,
 [IdPersona] [varchar](50) NOT NULL,
 [DesambiguacionCuitPais] [int] NOT NULL,
 [RazonSocial] [varchar](50) NOT NULL,
 [DescrTipoDoc] [varchar](50) NOT NULL,
 [Calle] [varchar](30) NOT NULL,
 [Nro] [varchar](6) NOT NULL,
 [Piso] [varchar](5) NOT NULL,
 [Depto] [varchar](5) NOT NULL,
 [Sector] [varchar](5) NOT NULL,
 [Torre] [varchar](5) NOT NULL,
 [Manzana] [varchar](5) NOT NULL,
 [Localidad] [varchar](25) NOT NULL,
 [IdProvincia] [varchar](2) NOT NULL,
 [DescrProvincia] [varchar](50) NOT NULL,
 [CodPost] [varchar](8) NOT NULL,
 [NombreContacto] [varchar](25) NOT NULL,
 [EmailContacto] [varchar](60) NOT NULL,
 [TelefonoContacto] [varchar](50) NOT NULL,
 [IdCondIVA] [decimal](2, 0) NOT NULL,
 [DescrCondIVA] [varchar](50) NOT NULL,
 [NroIngBrutos] [varchar](13) NOT NULL,
 [IdCondIngBrutos] [decimal](2, 0) NOT NULL,
 [DescrCondIngBrutos] [varchar](50) NOT NULL,
 [GLN] [decimal](13, 0) NOT NULL,
 [FechaInicioActividades] [datetime] NOT NULL,
 [CodigoInterno] [varchar](20) NOT NULL,
 [EmailAvisoVisualizacion] [varchar](128) NOT NULL,
 [PasswordAvisoVisualizacion] [varchar](50) NOT NULL,
 [IdWF] [int] NOT NULL,
 [Estado] [varchar](15) NOT NULL,
 [UltActualiz] [timestamp] NOT NULL,
 [EsCliente] [bit] NOT NULL,
 [EsProveedor] [bit] NOT NULL,
 [EmailAvisoComprobanteActivo] [bit] NOT NULL,
 [EmailAvisoComprobanteDe] [varchar](512) NOT NULL,
 [EmailAvisoComprobanteCco] [varchar](512) NOT NULL,
 [EmailAvisoComprobanteAsunto] [varchar](256) NOT NULL,
 [EmailAvisoComprobanteCuerpo] [varchar](2048) NOT NULL
) ON [PRIMARY]
GO
SET ANSI_PADDING OFF
GO
</t>
        </r>
      </text>
    </comment>
  </commentList>
</comments>
</file>

<file path=xl/sharedStrings.xml><?xml version="1.0" encoding="utf-8"?>
<sst xmlns="http://schemas.openxmlformats.org/spreadsheetml/2006/main" count="1797" uniqueCount="720">
  <si>
    <t>Cuit</t>
  </si>
  <si>
    <t>IdTipoDoc</t>
  </si>
  <si>
    <t>NroDoc</t>
  </si>
  <si>
    <t>IdPersona</t>
  </si>
  <si>
    <t>DesambiguacionCuitPais</t>
  </si>
  <si>
    <t>RazonSocial</t>
  </si>
  <si>
    <t>DescrTipoDoc</t>
  </si>
  <si>
    <t>Calle</t>
  </si>
  <si>
    <t>Nro</t>
  </si>
  <si>
    <t>Piso</t>
  </si>
  <si>
    <t>Depto</t>
  </si>
  <si>
    <t>Sector</t>
  </si>
  <si>
    <t>Torre</t>
  </si>
  <si>
    <t>Manzana</t>
  </si>
  <si>
    <t>Localidad</t>
  </si>
  <si>
    <t>IdProvincia</t>
  </si>
  <si>
    <t>DescrProvincia</t>
  </si>
  <si>
    <t>CodPost</t>
  </si>
  <si>
    <t>NombreContacto</t>
  </si>
  <si>
    <t>EmailContacto</t>
  </si>
  <si>
    <t>TelefonoContacto</t>
  </si>
  <si>
    <t>IdCondIVA</t>
  </si>
  <si>
    <t>DescrCondIVA</t>
  </si>
  <si>
    <t>NroIngBrutos</t>
  </si>
  <si>
    <t>IdCondIngBrutos</t>
  </si>
  <si>
    <t>DescrCondIngBrutos</t>
  </si>
  <si>
    <t>GLN</t>
  </si>
  <si>
    <t>FechaInicioActividades</t>
  </si>
  <si>
    <t>CodigoInterno</t>
  </si>
  <si>
    <t>EmailAvisoVisualizacion</t>
  </si>
  <si>
    <t>PasswordAvisoVisualizacion</t>
  </si>
  <si>
    <t>IdWF</t>
  </si>
  <si>
    <t>Estado</t>
  </si>
  <si>
    <t>UltActualiz</t>
  </si>
  <si>
    <t>EsCliente</t>
  </si>
  <si>
    <t>EsProveedor</t>
  </si>
  <si>
    <t>EmailAvisoComprobanteActivo</t>
  </si>
  <si>
    <t>.</t>
  </si>
  <si>
    <t>IVA Responsable inscripto</t>
  </si>
  <si>
    <t>Vigente</t>
  </si>
  <si>
    <t>CUIT</t>
  </si>
  <si>
    <t>[Cuit] [varchar](11) NOT NULL,</t>
  </si>
  <si>
    <t>[IdTipoDoc] [decimal](2, 0) NOT NULL,</t>
  </si>
  <si>
    <t>[NroDoc] [decimal](11, 0) NOT NULL,</t>
  </si>
  <si>
    <t>[IdPersona] [varchar](50) NOT NULL,</t>
  </si>
  <si>
    <t>[DesambiguacionCuitPais] [int] NOT NULL,</t>
  </si>
  <si>
    <t>[RazonSocial] [varchar](50) NOT NULL,</t>
  </si>
  <si>
    <t>[DescrTipoDoc] [varchar](50) NOT NULL,</t>
  </si>
  <si>
    <t>[Calle] [varchar](30) NOT NULL,</t>
  </si>
  <si>
    <t>[Nro] [varchar](6) NOT NULL,</t>
  </si>
  <si>
    <t>[Piso] [varchar](5) NOT NULL,</t>
  </si>
  <si>
    <t>[Depto] [varchar](5) NOT NULL,</t>
  </si>
  <si>
    <t>[Sector] [varchar](5) NOT NULL,</t>
  </si>
  <si>
    <t>[Torre] [varchar](5) NOT NULL,</t>
  </si>
  <si>
    <t>[Manzana] [varchar](5) NOT NULL,</t>
  </si>
  <si>
    <t>[Localidad] [varchar](25) NOT NULL,</t>
  </si>
  <si>
    <t>[IdProvincia] [varchar](2) NOT NULL,</t>
  </si>
  <si>
    <t>[DescrProvincia] [varchar](50) NOT NULL,</t>
  </si>
  <si>
    <t>[CodPost] [varchar](8) NOT NULL,</t>
  </si>
  <si>
    <t>[NombreContacto] [varchar](25) NOT NULL,</t>
  </si>
  <si>
    <t>[EmailContacto] [varchar](60) NOT NULL,</t>
  </si>
  <si>
    <t>[TelefonoContacto] [varchar](50) NOT NULL,</t>
  </si>
  <si>
    <t>[IdCondIVA] [decimal](2, 0) NOT NULL,</t>
  </si>
  <si>
    <t>[DescrCondIVA] [varchar](50) NOT NULL,</t>
  </si>
  <si>
    <t>[NroIngBrutos] [varchar](13) NOT NULL,</t>
  </si>
  <si>
    <t>[IdCondIngBrutos] [decimal](2, 0) NOT NULL,</t>
  </si>
  <si>
    <t>[DescrCondIngBrutos] [varchar](50) NOT NULL,</t>
  </si>
  <si>
    <t>[GLN] [decimal](13, 0) NOT NULL,</t>
  </si>
  <si>
    <t>[FechaInicioActividades] [datetime] NOT NULL,</t>
  </si>
  <si>
    <t>[CodigoInterno] [varchar](20) NOT NULL,</t>
  </si>
  <si>
    <t>[EmailAvisoVisualizacion] [varchar](128) NOT NULL,</t>
  </si>
  <si>
    <t>[PasswordAvisoVisualizacion] [varchar](50) NOT NULL,</t>
  </si>
  <si>
    <t>[IdWF] [int] NOT NULL,</t>
  </si>
  <si>
    <t>[Estado] [varchar](15) NOT NULL,</t>
  </si>
  <si>
    <t>[UltActualiz] [timestamp] NOT NULL,</t>
  </si>
  <si>
    <t>[EsCliente] [bit] NOT NULL,</t>
  </si>
  <si>
    <t>[EsProveedor] [bit] NOT NULL,</t>
  </si>
  <si>
    <t>[EmailAvisoComprobanteActivo] [bit] NOT NULL,</t>
  </si>
  <si>
    <t>[EmailAvisoComprobanteDe] [varchar](512) NOT NULL,</t>
  </si>
  <si>
    <t>[EmailAvisoComprobanteCco] [varchar](512) NOT NULL,</t>
  </si>
  <si>
    <t>[EmailAvisoComprobanteAsunto] [varchar](256) NOT NULL,</t>
  </si>
  <si>
    <t>[EmailAvisoComprobanteCuerpo] [varchar](2048) NOT NULL</t>
  </si>
  <si>
    <r>
      <t xml:space="preserve"> </t>
    </r>
    <r>
      <rPr>
        <b/>
        <sz val="8"/>
        <color indexed="8"/>
        <rFont val="Calibri"/>
        <family val="2"/>
        <scheme val="minor"/>
      </rPr>
      <t xml:space="preserve">CODIGO </t>
    </r>
    <r>
      <rPr>
        <sz val="11"/>
        <rFont val="Calibri"/>
        <family val="2"/>
        <scheme val="minor"/>
      </rPr>
      <t xml:space="preserve"> </t>
    </r>
  </si>
  <si>
    <r>
      <t xml:space="preserve"> </t>
    </r>
    <r>
      <rPr>
        <b/>
        <sz val="8"/>
        <color indexed="8"/>
        <rFont val="Calibri"/>
        <family val="2"/>
        <scheme val="minor"/>
      </rPr>
      <t xml:space="preserve">DESCRIPCION </t>
    </r>
    <r>
      <rPr>
        <sz val="11"/>
        <rFont val="Calibri"/>
        <family val="2"/>
        <scheme val="minor"/>
      </rPr>
      <t xml:space="preserve"> </t>
    </r>
  </si>
  <si>
    <t xml:space="preserve"> 1  </t>
  </si>
  <si>
    <t xml:space="preserve"> Capital Federal  </t>
  </si>
  <si>
    <t xml:space="preserve"> 2  </t>
  </si>
  <si>
    <t xml:space="preserve"> Buenos Aires  </t>
  </si>
  <si>
    <t xml:space="preserve"> 3  </t>
  </si>
  <si>
    <t xml:space="preserve"> Catamarca  </t>
  </si>
  <si>
    <t xml:space="preserve"> 4  </t>
  </si>
  <si>
    <t xml:space="preserve"> Córdoba  </t>
  </si>
  <si>
    <t xml:space="preserve"> 5  </t>
  </si>
  <si>
    <t xml:space="preserve"> Corrientes  </t>
  </si>
  <si>
    <t xml:space="preserve"> 6  </t>
  </si>
  <si>
    <t xml:space="preserve"> Chaco  </t>
  </si>
  <si>
    <t xml:space="preserve"> 7  </t>
  </si>
  <si>
    <t xml:space="preserve"> Chubut  </t>
  </si>
  <si>
    <t xml:space="preserve"> 8  </t>
  </si>
  <si>
    <t xml:space="preserve"> Entre Ríos  </t>
  </si>
  <si>
    <t xml:space="preserve"> 9  </t>
  </si>
  <si>
    <t xml:space="preserve"> Formosa  </t>
  </si>
  <si>
    <t xml:space="preserve"> 10  </t>
  </si>
  <si>
    <t xml:space="preserve"> Jujuy  </t>
  </si>
  <si>
    <t xml:space="preserve"> 11  </t>
  </si>
  <si>
    <t xml:space="preserve"> La Pampa  </t>
  </si>
  <si>
    <t xml:space="preserve"> 12  </t>
  </si>
  <si>
    <t xml:space="preserve"> La Rioja  </t>
  </si>
  <si>
    <t xml:space="preserve"> 13  </t>
  </si>
  <si>
    <t xml:space="preserve"> Mendoza  </t>
  </si>
  <si>
    <t xml:space="preserve"> 14  </t>
  </si>
  <si>
    <t xml:space="preserve"> Misiones  </t>
  </si>
  <si>
    <t xml:space="preserve"> 15  </t>
  </si>
  <si>
    <t xml:space="preserve"> Neuquén  </t>
  </si>
  <si>
    <t xml:space="preserve"> 16  </t>
  </si>
  <si>
    <t xml:space="preserve"> Río Negro  </t>
  </si>
  <si>
    <t xml:space="preserve"> 17  </t>
  </si>
  <si>
    <t xml:space="preserve"> Salta  </t>
  </si>
  <si>
    <t xml:space="preserve"> 18  </t>
  </si>
  <si>
    <t xml:space="preserve"> San Juan  </t>
  </si>
  <si>
    <t xml:space="preserve"> 19  </t>
  </si>
  <si>
    <t xml:space="preserve"> San Luis  </t>
  </si>
  <si>
    <t xml:space="preserve"> 20  </t>
  </si>
  <si>
    <t xml:space="preserve"> Santa Cruz  </t>
  </si>
  <si>
    <t xml:space="preserve"> 21  </t>
  </si>
  <si>
    <t xml:space="preserve"> Santa Fe  </t>
  </si>
  <si>
    <t xml:space="preserve"> 22  </t>
  </si>
  <si>
    <t xml:space="preserve"> Santiago del Estero  </t>
  </si>
  <si>
    <t xml:space="preserve"> 23  </t>
  </si>
  <si>
    <t xml:space="preserve"> Tierra del Fuego  </t>
  </si>
  <si>
    <t xml:space="preserve"> 24  </t>
  </si>
  <si>
    <t xml:space="preserve"> Tucumán  </t>
  </si>
  <si>
    <t>Tabla</t>
  </si>
  <si>
    <t>No vacío. Puede ir "."</t>
  </si>
  <si>
    <r>
      <t xml:space="preserve"> </t>
    </r>
    <r>
      <rPr>
        <b/>
        <sz val="9"/>
        <color indexed="8"/>
        <rFont val="Calibri"/>
        <family val="2"/>
        <scheme val="minor"/>
      </rPr>
      <t xml:space="preserve">CODIGO </t>
    </r>
    <r>
      <rPr>
        <sz val="11"/>
        <rFont val="Calibri"/>
        <family val="2"/>
        <scheme val="minor"/>
      </rPr>
      <t xml:space="preserve"> </t>
    </r>
  </si>
  <si>
    <r>
      <t xml:space="preserve"> </t>
    </r>
    <r>
      <rPr>
        <b/>
        <sz val="9"/>
        <color indexed="8"/>
        <rFont val="Calibri"/>
        <family val="2"/>
        <scheme val="minor"/>
      </rPr>
      <t xml:space="preserve">DESCRIPCION </t>
    </r>
    <r>
      <rPr>
        <sz val="11"/>
        <rFont val="Calibri"/>
        <family val="2"/>
        <scheme val="minor"/>
      </rPr>
      <t xml:space="preserve"> </t>
    </r>
  </si>
  <si>
    <t xml:space="preserve"> 01  </t>
  </si>
  <si>
    <t xml:space="preserve"> IVA Responsable inscripto  </t>
  </si>
  <si>
    <t xml:space="preserve"> 02  </t>
  </si>
  <si>
    <t xml:space="preserve"> IVA Responsable no inscripto  </t>
  </si>
  <si>
    <t xml:space="preserve"> 03  </t>
  </si>
  <si>
    <t xml:space="preserve"> IVA no responsable  </t>
  </si>
  <si>
    <t xml:space="preserve"> 04  </t>
  </si>
  <si>
    <t xml:space="preserve"> IVA Sujeto Exento  </t>
  </si>
  <si>
    <t xml:space="preserve"> 05  </t>
  </si>
  <si>
    <t xml:space="preserve"> Consumidor Final  </t>
  </si>
  <si>
    <t xml:space="preserve"> 06  </t>
  </si>
  <si>
    <t xml:space="preserve"> Responsable Monotributo  </t>
  </si>
  <si>
    <t xml:space="preserve"> 07  </t>
  </si>
  <si>
    <t xml:space="preserve"> Sujeto no categorizado  </t>
  </si>
  <si>
    <t xml:space="preserve"> 08  </t>
  </si>
  <si>
    <t xml:space="preserve"> Importador del exterior  </t>
  </si>
  <si>
    <t xml:space="preserve"> 09  </t>
  </si>
  <si>
    <t xml:space="preserve"> Cliente del Exterior  </t>
  </si>
  <si>
    <t xml:space="preserve"> IVA Liberado - Ley N° 19640  </t>
  </si>
  <si>
    <t xml:space="preserve"> IVA Responsable Inscripto - Agente de   Percepción  </t>
  </si>
  <si>
    <t>Tabla de condiciones de IVA</t>
  </si>
  <si>
    <t>Tabla de provincias</t>
  </si>
  <si>
    <t xml:space="preserve"> Contribuyente Local  </t>
  </si>
  <si>
    <t xml:space="preserve"> Convenio Multilateral  </t>
  </si>
  <si>
    <t xml:space="preserve"> Exento  </t>
  </si>
  <si>
    <t>Fijo=Vigente</t>
  </si>
  <si>
    <t>No informar</t>
  </si>
  <si>
    <t>Fijo=1</t>
  </si>
  <si>
    <t>Fijo=0</t>
  </si>
  <si>
    <t>Fijo:27165995703</t>
  </si>
  <si>
    <t>Acepta mayúsculas / minúsculas sin acentos</t>
  </si>
  <si>
    <t>Fijo:CUIT</t>
  </si>
  <si>
    <t>NºInternoCliente</t>
  </si>
  <si>
    <t>02</t>
  </si>
  <si>
    <t>No.Inf.</t>
  </si>
  <si>
    <t>GAMAL o EDY</t>
  </si>
  <si>
    <t>4802 4455 1530104004</t>
  </si>
  <si>
    <t>20937492155</t>
  </si>
  <si>
    <t>info@chefabdala.com.ar</t>
  </si>
  <si>
    <t>4775-2661</t>
  </si>
  <si>
    <t xml:space="preserve">Thames 1810 </t>
  </si>
  <si>
    <t>11 48330022</t>
  </si>
  <si>
    <t>30708120460</t>
  </si>
  <si>
    <t>Serrano 1590</t>
  </si>
  <si>
    <t>Fernando</t>
  </si>
  <si>
    <t>Serrano 1598</t>
  </si>
  <si>
    <t>4831-3850</t>
  </si>
  <si>
    <t>30599883394</t>
  </si>
  <si>
    <t>NELSON</t>
  </si>
  <si>
    <t>15 5228 7849 4793 3188</t>
  </si>
  <si>
    <t>20241361528</t>
  </si>
  <si>
    <t>ARIEL AMIGO LIN</t>
  </si>
  <si>
    <t>4503 8414</t>
  </si>
  <si>
    <t/>
  </si>
  <si>
    <t>Marisa Lucila</t>
  </si>
  <si>
    <t>4781 3385</t>
  </si>
  <si>
    <t>30711286620</t>
  </si>
  <si>
    <t>Gonzalo Moserrat</t>
  </si>
  <si>
    <t>20321114823</t>
  </si>
  <si>
    <t>gonzalo@thegourmetbox.com.ar</t>
  </si>
  <si>
    <t>LEONARDO</t>
  </si>
  <si>
    <t>03543 405354</t>
  </si>
  <si>
    <t>30714279005</t>
  </si>
  <si>
    <t>BASILIO LU Y MIE</t>
  </si>
  <si>
    <t>4322 5781</t>
  </si>
  <si>
    <t>30616938165</t>
  </si>
  <si>
    <t>BORDA BOSSANA, GUSTAVO</t>
  </si>
  <si>
    <t>GUSTAVO</t>
  </si>
  <si>
    <t>20138545815</t>
  </si>
  <si>
    <t>Gustavo Cano</t>
  </si>
  <si>
    <t>4861-1629/6670 $ 48629769</t>
  </si>
  <si>
    <t>30711721246</t>
  </si>
  <si>
    <t>gustavocano@fibertel.com.ar</t>
  </si>
  <si>
    <t>CLAUDIA CLAUDIO</t>
  </si>
  <si>
    <t>4778-3443 15 5110 9888</t>
  </si>
  <si>
    <t>casadevinos@terroir.com.ar</t>
  </si>
  <si>
    <t>GUILLERMO</t>
  </si>
  <si>
    <t>4775-2172 15 5605 0000</t>
  </si>
  <si>
    <t>30714188964</t>
  </si>
  <si>
    <t>Sra maria o David</t>
  </si>
  <si>
    <t>4807 1901 / 4803 0325</t>
  </si>
  <si>
    <t>20927623030</t>
  </si>
  <si>
    <t>CHEN JIN FANG</t>
  </si>
  <si>
    <t>4811-9710</t>
  </si>
  <si>
    <t>27940270168</t>
  </si>
  <si>
    <t>MONICA</t>
  </si>
  <si>
    <t>4326 0163</t>
  </si>
  <si>
    <t>23937487649</t>
  </si>
  <si>
    <t>CHEN, ALICIA</t>
  </si>
  <si>
    <t xml:space="preserve">4555 0891 </t>
  </si>
  <si>
    <t>27318364082</t>
  </si>
  <si>
    <t>Marimé</t>
  </si>
  <si>
    <t>47013433/15 5835 4057</t>
  </si>
  <si>
    <t>30624142671</t>
  </si>
  <si>
    <t>marimesuarez@gmail.com</t>
  </si>
  <si>
    <t>Dño Martin Puey Lorena</t>
  </si>
  <si>
    <t>4831-4606</t>
  </si>
  <si>
    <t>30704734499</t>
  </si>
  <si>
    <t>4828 0400</t>
  </si>
  <si>
    <t>Verónica</t>
  </si>
  <si>
    <t>4702- 9634</t>
  </si>
  <si>
    <t>27307436847</t>
  </si>
  <si>
    <t>veronica@kune.com.ar</t>
  </si>
  <si>
    <t>Facundo Claudia</t>
  </si>
  <si>
    <t>4832 6244 15 3478 3228 lucas</t>
  </si>
  <si>
    <t>30712385703</t>
  </si>
  <si>
    <t>Marcelo Silvia</t>
  </si>
  <si>
    <t>4773 7375</t>
  </si>
  <si>
    <t>20129458209</t>
  </si>
  <si>
    <t>Rita Jacobo</t>
  </si>
  <si>
    <t>4855 9936</t>
  </si>
  <si>
    <t>27242354074</t>
  </si>
  <si>
    <t xml:space="preserve">48314979/5105   </t>
  </si>
  <si>
    <t>30708918934</t>
  </si>
  <si>
    <t>ROBERTO RODRIGUEZ COMPRA</t>
  </si>
  <si>
    <t>4021 5555 6 comp 4010 9165</t>
  </si>
  <si>
    <t>rrodriguez@faenahotels.com</t>
  </si>
  <si>
    <t>romina Pablo</t>
  </si>
  <si>
    <t>4833 4306</t>
  </si>
  <si>
    <t>30709367362</t>
  </si>
  <si>
    <t>Jorge</t>
  </si>
  <si>
    <t>Rodriguez Peña 514</t>
  </si>
  <si>
    <t>4371-6742</t>
  </si>
  <si>
    <t>33709131309</t>
  </si>
  <si>
    <t>Tucuman 1365</t>
  </si>
  <si>
    <t>PABLO</t>
  </si>
  <si>
    <t>CORRIENTES 1543</t>
  </si>
  <si>
    <t>Reconquista 591</t>
  </si>
  <si>
    <t>CONSTANTINO</t>
  </si>
  <si>
    <t>4806 0211 15-54640260</t>
  </si>
  <si>
    <t>20259838798</t>
  </si>
  <si>
    <t>Faturos hijo</t>
  </si>
  <si>
    <t>4826-9418</t>
  </si>
  <si>
    <t>Agustina</t>
  </si>
  <si>
    <t>(223) 4765385 -0223155239161</t>
  </si>
  <si>
    <t>27329073926</t>
  </si>
  <si>
    <t>consultas@almacensintacc.com.ar</t>
  </si>
  <si>
    <t>MARIANO</t>
  </si>
  <si>
    <t>4828 0656</t>
  </si>
  <si>
    <t>33707610439</t>
  </si>
  <si>
    <t>ELISA Fabian</t>
  </si>
  <si>
    <t>30710169132</t>
  </si>
  <si>
    <t>ALBERTO MA VICTORIA</t>
  </si>
  <si>
    <t>27141878692</t>
  </si>
  <si>
    <t>FERNANDO</t>
  </si>
  <si>
    <t>4832 6442</t>
  </si>
  <si>
    <t>30712019065</t>
  </si>
  <si>
    <t>Gonzalez Fernandez Rocio</t>
  </si>
  <si>
    <t>agustin</t>
  </si>
  <si>
    <t>Borges 1689</t>
  </si>
  <si>
    <t>4833- 3443</t>
  </si>
  <si>
    <t>Pedro</t>
  </si>
  <si>
    <t>BORGES 1685</t>
  </si>
  <si>
    <t>11 4831 8395</t>
  </si>
  <si>
    <t>borges@lapanerarosa.com.ar</t>
  </si>
  <si>
    <t>Costa Rica 4582</t>
  </si>
  <si>
    <t>11 831 8987</t>
  </si>
  <si>
    <t>Claudio bino</t>
  </si>
  <si>
    <t>30710167121</t>
  </si>
  <si>
    <t>JUAN Y FANY</t>
  </si>
  <si>
    <t>4773-8117</t>
  </si>
  <si>
    <t>27944686547</t>
  </si>
  <si>
    <t>JUAN MARIA</t>
  </si>
  <si>
    <t>4812 5695</t>
  </si>
  <si>
    <t>20085196686</t>
  </si>
  <si>
    <t>jjjdiki@gmail.com</t>
  </si>
  <si>
    <t>23291633749</t>
  </si>
  <si>
    <t>rominapodlesch@gmail.com</t>
  </si>
  <si>
    <t>Julieta</t>
  </si>
  <si>
    <t>4503 6056 152070 44 00</t>
  </si>
  <si>
    <t>Hector- Carlos</t>
  </si>
  <si>
    <t>4811-1720</t>
  </si>
  <si>
    <t>20934985401</t>
  </si>
  <si>
    <t>Adriana PATRICIA</t>
  </si>
  <si>
    <t>4553 9007</t>
  </si>
  <si>
    <t>27113051979</t>
  </si>
  <si>
    <t>ALICIA-MARTÍN</t>
  </si>
  <si>
    <t>4362-7979/8847</t>
  </si>
  <si>
    <t>27062798659</t>
  </si>
  <si>
    <t>Nora Dña Mariano Gte</t>
  </si>
  <si>
    <t>Cespedes 2647</t>
  </si>
  <si>
    <t>30707319948</t>
  </si>
  <si>
    <t>Adriana</t>
  </si>
  <si>
    <t>Laprida 1782</t>
  </si>
  <si>
    <t>4825-1831 4829-0624</t>
  </si>
  <si>
    <t>Barby</t>
  </si>
  <si>
    <t>Riobamba 1239</t>
  </si>
  <si>
    <t>4816 5570</t>
  </si>
  <si>
    <t>Amenabar 933</t>
  </si>
  <si>
    <t>Javier 15 5846 1153</t>
  </si>
  <si>
    <t>Sn Martin 705</t>
  </si>
  <si>
    <t xml:space="preserve">4813-4828 </t>
  </si>
  <si>
    <t>Quintana 2</t>
  </si>
  <si>
    <t>Javier</t>
  </si>
  <si>
    <t>Panamericana km 43,5</t>
  </si>
  <si>
    <t>02320-300-690 / 156-744-3354</t>
  </si>
  <si>
    <t>30711785015</t>
  </si>
  <si>
    <t>Andrea</t>
  </si>
  <si>
    <t>4831 6977</t>
  </si>
  <si>
    <t>30711121184</t>
  </si>
  <si>
    <t>VICTORIA JAVIER</t>
  </si>
  <si>
    <t>4506 8802 153630 6037</t>
  </si>
  <si>
    <t>30711162247</t>
  </si>
  <si>
    <t>dvdmadero@dvdmadero.com.ar</t>
  </si>
  <si>
    <t>CRISTIAN</t>
  </si>
  <si>
    <t>4924 1853</t>
  </si>
  <si>
    <t>20280236854</t>
  </si>
  <si>
    <t>saboresonline@gmail.com</t>
  </si>
  <si>
    <t>15 5228 7849 4793 1043</t>
  </si>
  <si>
    <t>20323439037</t>
  </si>
  <si>
    <t xml:space="preserve">4340 7100 dto7184 $7137 Hernán </t>
  </si>
  <si>
    <t>30631018145</t>
  </si>
  <si>
    <t>NUÑEZ, ALEJANDRO FABIAN</t>
  </si>
  <si>
    <t>Alejandro Nuñez</t>
  </si>
  <si>
    <t>15-5101-6677 / 4343-2040</t>
  </si>
  <si>
    <t>20135623092</t>
  </si>
  <si>
    <t>apennazio@gmail.com</t>
  </si>
  <si>
    <t>4833 4950</t>
  </si>
  <si>
    <t>20114990419</t>
  </si>
  <si>
    <t xml:space="preserve">Sharon Florencia </t>
  </si>
  <si>
    <t>4857 1132</t>
  </si>
  <si>
    <t>30709110299</t>
  </si>
  <si>
    <t xml:space="preserve">Cristina Dña Andrea </t>
  </si>
  <si>
    <t>27224525481</t>
  </si>
  <si>
    <t>cristina@kristahotel.com.ar</t>
  </si>
  <si>
    <t>Armando Alfonso Mariano</t>
  </si>
  <si>
    <t>4784-7649</t>
  </si>
  <si>
    <t>30526574210</t>
  </si>
  <si>
    <t>lalegalidad@fibertel.com.ar</t>
  </si>
  <si>
    <t>AGUSTINA FALCONI</t>
  </si>
  <si>
    <t>PASEO COMERCIAL ST BARBARA</t>
  </si>
  <si>
    <t>4101 7366 156162 9220</t>
  </si>
  <si>
    <t>30709880914</t>
  </si>
  <si>
    <t>4792-6357</t>
  </si>
  <si>
    <t>27205862698</t>
  </si>
  <si>
    <t>Andrea Rojo</t>
  </si>
  <si>
    <t>03493 15 663408 / +542246435 289</t>
  </si>
  <si>
    <t>23339975264</t>
  </si>
  <si>
    <t>Betina Ruzal y Karina</t>
  </si>
  <si>
    <t>4732-3993</t>
  </si>
  <si>
    <t>33710914589</t>
  </si>
  <si>
    <t>Miguel</t>
  </si>
  <si>
    <t>4804-0058/4804 0055</t>
  </si>
  <si>
    <t>30711706131</t>
  </si>
  <si>
    <t>PIA</t>
  </si>
  <si>
    <t>4249-0797</t>
  </si>
  <si>
    <t>30714946613</t>
  </si>
  <si>
    <t>pia-rubio@hotmail.com</t>
  </si>
  <si>
    <t>SILVIA</t>
  </si>
  <si>
    <t>4788 6636</t>
  </si>
  <si>
    <t>27060289153</t>
  </si>
  <si>
    <t>4981 2850/5182-0986</t>
  </si>
  <si>
    <t>20085772474</t>
  </si>
  <si>
    <t>Sra Dolores</t>
  </si>
  <si>
    <t>Sra Ana de calloa</t>
  </si>
  <si>
    <t xml:space="preserve">15 3268 0616 4805 5660 </t>
  </si>
  <si>
    <t>MARTIN ALFONSINA</t>
  </si>
  <si>
    <t>2994423520 29915230779</t>
  </si>
  <si>
    <t>27250993736</t>
  </si>
  <si>
    <t>martinnoacco@gmail.com</t>
  </si>
  <si>
    <t>30707760946</t>
  </si>
  <si>
    <t>MEME ALICIA</t>
  </si>
  <si>
    <t>4786 1142</t>
  </si>
  <si>
    <t>30712168265</t>
  </si>
  <si>
    <t>LUCAS</t>
  </si>
  <si>
    <t>4777 9205</t>
  </si>
  <si>
    <t>30644998629</t>
  </si>
  <si>
    <t>Genaro</t>
  </si>
  <si>
    <t>4311 0169 / 155053- 6970</t>
  </si>
  <si>
    <t>30714388963</t>
  </si>
  <si>
    <t>genaro@confiteriapesce.com.ar</t>
  </si>
  <si>
    <t>FRANCISCO  Anielo</t>
  </si>
  <si>
    <t>4519 8046</t>
  </si>
  <si>
    <t>30714573191</t>
  </si>
  <si>
    <t>anielogj@hotmail.com</t>
  </si>
  <si>
    <t>LIBERTAD 1212</t>
  </si>
  <si>
    <t>30711280517</t>
  </si>
  <si>
    <t>DEMARIA 4557</t>
  </si>
  <si>
    <t>11 4772 2697</t>
  </si>
  <si>
    <t>UGARTECHE 3154</t>
  </si>
  <si>
    <t>11 4806 5259 Francisco 1559306891</t>
  </si>
  <si>
    <t>QUINTANA 570</t>
  </si>
  <si>
    <t>11 4807 7977</t>
  </si>
  <si>
    <t>Soldado 1073</t>
  </si>
  <si>
    <t>SOL ASCONAPE</t>
  </si>
  <si>
    <t>4723-0422 / 156-289-6581</t>
  </si>
  <si>
    <t>30711745765</t>
  </si>
  <si>
    <t>Silvia</t>
  </si>
  <si>
    <t>4801-1867 4804-0636</t>
  </si>
  <si>
    <t>27058067488</t>
  </si>
  <si>
    <t>Wisniacki, Stephanie</t>
  </si>
  <si>
    <t>Stephanie Wisniacki</t>
  </si>
  <si>
    <t>48015157 / 1567208647</t>
  </si>
  <si>
    <t>swisnia@gmail.com</t>
  </si>
  <si>
    <t>Corina</t>
  </si>
  <si>
    <t>4551 8887</t>
  </si>
  <si>
    <t>30709753769</t>
  </si>
  <si>
    <t>TINA MONICA RITA</t>
  </si>
  <si>
    <t>4781 6799 15 2447 1601</t>
  </si>
  <si>
    <t>Alejandro 15 3184 2503</t>
  </si>
  <si>
    <t>VICTORIA OCAMPO Y COSSETINI</t>
  </si>
  <si>
    <t>4313 8008 15 int 110 3184 2503</t>
  </si>
  <si>
    <t>30688977238</t>
  </si>
  <si>
    <t>compras@ycpm.inf</t>
  </si>
  <si>
    <t>JULIO</t>
  </si>
  <si>
    <t>27187668579</t>
  </si>
  <si>
    <t>4785 5541 4896 2630</t>
  </si>
  <si>
    <t>23935989914</t>
  </si>
  <si>
    <t>AYACUCHO</t>
  </si>
  <si>
    <t>S. DE LA INDEPENDENCIA</t>
  </si>
  <si>
    <t>Thames</t>
  </si>
  <si>
    <t>Serrano</t>
  </si>
  <si>
    <t xml:space="preserve">Cordoba </t>
  </si>
  <si>
    <t xml:space="preserve">Emilio Lamarca </t>
  </si>
  <si>
    <t>CAMPANA</t>
  </si>
  <si>
    <t>11 de septiembre</t>
  </si>
  <si>
    <t>Arias</t>
  </si>
  <si>
    <t>Boulevard Los Hungaros</t>
  </si>
  <si>
    <t>Barrio Los Boulevares</t>
  </si>
  <si>
    <t>04</t>
  </si>
  <si>
    <t>Córdoba</t>
  </si>
  <si>
    <t>CORDOBA</t>
  </si>
  <si>
    <t>12 DE OCT</t>
  </si>
  <si>
    <t>RAFAELA</t>
  </si>
  <si>
    <t xml:space="preserve">Rivadavia </t>
  </si>
  <si>
    <t>BUSCHIAZZO</t>
  </si>
  <si>
    <t>BORGES</t>
  </si>
  <si>
    <t>Cerviño</t>
  </si>
  <si>
    <t>ARRIBEÑOS</t>
  </si>
  <si>
    <t>CALLAO</t>
  </si>
  <si>
    <t>SUIPACHA</t>
  </si>
  <si>
    <t xml:space="preserve">Lacroze </t>
  </si>
  <si>
    <t>Juncal</t>
  </si>
  <si>
    <t>LAVALLE</t>
  </si>
  <si>
    <t>DEHEZA</t>
  </si>
  <si>
    <t>EL SALVADOR</t>
  </si>
  <si>
    <t xml:space="preserve">Santa fe </t>
  </si>
  <si>
    <t xml:space="preserve">Malabia </t>
  </si>
  <si>
    <t xml:space="preserve">Gorriti </t>
  </si>
  <si>
    <t xml:space="preserve">JUANA MANSO </t>
  </si>
  <si>
    <t xml:space="preserve">El Salvador </t>
  </si>
  <si>
    <t>Rodriguez Peña</t>
  </si>
  <si>
    <t>Tucuman</t>
  </si>
  <si>
    <t>CORRIENTES</t>
  </si>
  <si>
    <t>Reconquista</t>
  </si>
  <si>
    <t>PUEYRREDON</t>
  </si>
  <si>
    <t>25 de Mayo</t>
  </si>
  <si>
    <t>Mar del Plata</t>
  </si>
  <si>
    <t>BERUTI</t>
  </si>
  <si>
    <t>SAN JUAN</t>
  </si>
  <si>
    <t>Borges</t>
  </si>
  <si>
    <t>Costa Rica</t>
  </si>
  <si>
    <t>AMBROSIO OLMOS</t>
  </si>
  <si>
    <t>Cordoba</t>
  </si>
  <si>
    <t>AV. LACROZE</t>
  </si>
  <si>
    <t>LIBERTAD</t>
  </si>
  <si>
    <t>Niceto Vega</t>
  </si>
  <si>
    <t>Artigas</t>
  </si>
  <si>
    <t>Callao</t>
  </si>
  <si>
    <t>PAMPA</t>
  </si>
  <si>
    <t>Humberto I</t>
  </si>
  <si>
    <t>Cespedes</t>
  </si>
  <si>
    <t>Laprida</t>
  </si>
  <si>
    <t>Riobamba</t>
  </si>
  <si>
    <t xml:space="preserve">Amenabar </t>
  </si>
  <si>
    <t xml:space="preserve">San Martin </t>
  </si>
  <si>
    <t xml:space="preserve">Honduras </t>
  </si>
  <si>
    <t xml:space="preserve">Juana Manso </t>
  </si>
  <si>
    <t>Entrega COSSETTINI 1150</t>
  </si>
  <si>
    <t xml:space="preserve">ASAMBLEA </t>
  </si>
  <si>
    <t>Sarmiento</t>
  </si>
  <si>
    <t>Entregaa Piedras 267</t>
  </si>
  <si>
    <t>Moreno</t>
  </si>
  <si>
    <t>Av. De Mayo</t>
  </si>
  <si>
    <t>Corrientes</t>
  </si>
  <si>
    <t>BONPLAND</t>
  </si>
  <si>
    <t>VIRREY DEL PINO</t>
  </si>
  <si>
    <t>Manzone</t>
  </si>
  <si>
    <t>Acassuso</t>
  </si>
  <si>
    <t>25 de mayo</t>
  </si>
  <si>
    <t>21</t>
  </si>
  <si>
    <t xml:space="preserve">Santa Fe </t>
  </si>
  <si>
    <t>Av. del Libertador</t>
  </si>
  <si>
    <t>San Isidro</t>
  </si>
  <si>
    <t>Azcuenaga</t>
  </si>
  <si>
    <t>LOMAS ZAMORA</t>
  </si>
  <si>
    <t>ITALIA</t>
  </si>
  <si>
    <t>CABILDO</t>
  </si>
  <si>
    <t>Loc13</t>
  </si>
  <si>
    <t>Av. La Plata</t>
  </si>
  <si>
    <t>Parana</t>
  </si>
  <si>
    <t>ROCA</t>
  </si>
  <si>
    <t>NEUQUEN</t>
  </si>
  <si>
    <t>Arribeños</t>
  </si>
  <si>
    <t>Entrega Bompland 1610</t>
  </si>
  <si>
    <t>Paza</t>
  </si>
  <si>
    <t>Olegario Andrade</t>
  </si>
  <si>
    <t>Usuhaia</t>
  </si>
  <si>
    <t>DEMARIA</t>
  </si>
  <si>
    <t>UGARTECHE</t>
  </si>
  <si>
    <t>QUINTANA</t>
  </si>
  <si>
    <t>Soldado</t>
  </si>
  <si>
    <t>A</t>
  </si>
  <si>
    <t>DIAZ VELEZ AV.</t>
  </si>
  <si>
    <t>Castex</t>
  </si>
  <si>
    <t>Cabello</t>
  </si>
  <si>
    <t>Echeverria</t>
  </si>
  <si>
    <t>MENDOZA</t>
  </si>
  <si>
    <t xml:space="preserve">S DE LA INDEPENDENCIA </t>
  </si>
  <si>
    <t>JURAMENTO</t>
  </si>
  <si>
    <t>06</t>
  </si>
  <si>
    <t xml:space="preserve">Responsable Monotributo </t>
  </si>
  <si>
    <t>05</t>
  </si>
  <si>
    <t>Consumidor Final</t>
  </si>
  <si>
    <t>Pueyrredon1869</t>
  </si>
  <si>
    <t>Pueyrredon1701</t>
  </si>
  <si>
    <t>TranspBrioPompeya</t>
  </si>
  <si>
    <t>Juncal 3500</t>
  </si>
  <si>
    <t>Lavalle 1518</t>
  </si>
  <si>
    <t>San Martin 705</t>
  </si>
  <si>
    <t>E.Lamarca 330</t>
  </si>
  <si>
    <t>lucas.faraudo@ihg.com, hernan.sarubbi@ihg.com</t>
  </si>
  <si>
    <t>administracion@hoofdorp.com.ar</t>
  </si>
  <si>
    <t>nancy@estcafe.com.ar</t>
  </si>
  <si>
    <t>15 3386 7564</t>
  </si>
  <si>
    <t>0</t>
  </si>
  <si>
    <t xml:space="preserve"> 80  </t>
  </si>
  <si>
    <t xml:space="preserve"> CUIT  </t>
  </si>
  <si>
    <t xml:space="preserve"> 86  </t>
  </si>
  <si>
    <t xml:space="preserve"> CUIL  </t>
  </si>
  <si>
    <t xml:space="preserve"> 87  </t>
  </si>
  <si>
    <t xml:space="preserve"> CDI  </t>
  </si>
  <si>
    <t xml:space="preserve"> 89  </t>
  </si>
  <si>
    <t xml:space="preserve"> LE  </t>
  </si>
  <si>
    <t xml:space="preserve"> 90  </t>
  </si>
  <si>
    <t xml:space="preserve"> LC  </t>
  </si>
  <si>
    <t xml:space="preserve"> 91  </t>
  </si>
  <si>
    <t xml:space="preserve"> CI extranjera  </t>
  </si>
  <si>
    <t xml:space="preserve"> 92  </t>
  </si>
  <si>
    <t xml:space="preserve"> En trámite  </t>
  </si>
  <si>
    <t xml:space="preserve"> 93  </t>
  </si>
  <si>
    <t xml:space="preserve"> Acta nacimiento  </t>
  </si>
  <si>
    <t xml:space="preserve"> 94  </t>
  </si>
  <si>
    <t xml:space="preserve"> Pasaporte  </t>
  </si>
  <si>
    <t xml:space="preserve"> 95  </t>
  </si>
  <si>
    <t xml:space="preserve"> CI Bs. As. RNP  </t>
  </si>
  <si>
    <t xml:space="preserve"> 96  </t>
  </si>
  <si>
    <t xml:space="preserve"> DNI  </t>
  </si>
  <si>
    <t xml:space="preserve"> 00  </t>
  </si>
  <si>
    <t xml:space="preserve"> CI Policía Federal  </t>
  </si>
  <si>
    <t xml:space="preserve"> CI Buenos Aires  </t>
  </si>
  <si>
    <t xml:space="preserve"> CI Catamarca  </t>
  </si>
  <si>
    <t xml:space="preserve"> CI Córdoba  </t>
  </si>
  <si>
    <t xml:space="preserve"> CI Corrientes  </t>
  </si>
  <si>
    <t xml:space="preserve"> CI Entre Ríos  </t>
  </si>
  <si>
    <t xml:space="preserve"> CI Jujuy  </t>
  </si>
  <si>
    <t xml:space="preserve"> CI Mendoza  </t>
  </si>
  <si>
    <t xml:space="preserve"> CI La Rioja  </t>
  </si>
  <si>
    <t xml:space="preserve"> CI Salta  </t>
  </si>
  <si>
    <t xml:space="preserve"> CI San Juan  </t>
  </si>
  <si>
    <t xml:space="preserve"> CI Santa Fe  </t>
  </si>
  <si>
    <t xml:space="preserve"> CI San Luis  </t>
  </si>
  <si>
    <t xml:space="preserve"> CI Santiago del Estero  </t>
  </si>
  <si>
    <t xml:space="preserve"> CI Tucumán  </t>
  </si>
  <si>
    <t xml:space="preserve"> CI Chaco  </t>
  </si>
  <si>
    <t xml:space="preserve"> CI Chubut  </t>
  </si>
  <si>
    <t xml:space="preserve"> CI Formosa  </t>
  </si>
  <si>
    <t xml:space="preserve"> CI Misiones  </t>
  </si>
  <si>
    <t xml:space="preserve"> CI Neuquén  </t>
  </si>
  <si>
    <t xml:space="preserve"> CI La Pampa  </t>
  </si>
  <si>
    <t xml:space="preserve"> CI Río Negro  </t>
  </si>
  <si>
    <t xml:space="preserve"> CI Santa Cruz  </t>
  </si>
  <si>
    <t xml:space="preserve"> CI Tierra del Fuego  </t>
  </si>
  <si>
    <t xml:space="preserve"> 99  </t>
  </si>
  <si>
    <t xml:space="preserve"> Sin identificar/venta global  </t>
  </si>
  <si>
    <t>DNI</t>
  </si>
  <si>
    <t>falta</t>
  </si>
  <si>
    <t>TipoDoc</t>
  </si>
  <si>
    <t>WU MING HSIEN (TINA &amp; CO)</t>
  </si>
  <si>
    <t>ALECHA, MARÍA (EL VIEJO MOLINO)</t>
  </si>
  <si>
    <t>EL PORTEÑO APARTAMENT LLC (FAENA HOTEL)</t>
  </si>
  <si>
    <t>BUSCHIAZZO 3040 SRL (TERROIR)</t>
  </si>
  <si>
    <t>GOODWIN SRL (MERIDIANO 58)</t>
  </si>
  <si>
    <t>GOODWIN SRL (LA PANERA ROSA)</t>
  </si>
  <si>
    <t>JOANIDIS, JUAN JORGE (DIKI)</t>
  </si>
  <si>
    <t>SPADA, MARIO (Sana Pasión)</t>
  </si>
  <si>
    <t>Olivera,Victor Manuel  (Mamaracha)</t>
  </si>
  <si>
    <t>DONATO, MARCELO (DONATO CAFÉ)</t>
  </si>
  <si>
    <t>ARAUJO, NELSON (DELI)</t>
  </si>
  <si>
    <t>FATUROS, CONSTANTINO (VINOTECA LEFKADA)</t>
  </si>
  <si>
    <t>FATUROS, TENISTOTELES (Acrópolis)</t>
  </si>
  <si>
    <t>MORESCO, CRISTIAN (Sabores)</t>
  </si>
  <si>
    <t>BERISSO MATIAS (The Gourmet Box)</t>
  </si>
  <si>
    <t>MUTTINI, MARTIN (deli)</t>
  </si>
  <si>
    <t>CHAN JIN CHEG (MIAMI)</t>
  </si>
  <si>
    <t>LAMOSA, HECTOR (FENIX )</t>
  </si>
  <si>
    <t>ABDALA, EDY (CLUB SIRIO)</t>
  </si>
  <si>
    <t>Juan Pablo Repetto (Juan Pablo Repetto)</t>
  </si>
  <si>
    <t>47763292</t>
  </si>
  <si>
    <t>ROJO, ANDREA (Ramos Natural)</t>
  </si>
  <si>
    <t>ZHANG, YU CHAN (VERDE BROTE)</t>
  </si>
  <si>
    <t>CHEN PAO CHOU (Dona Vanny)</t>
  </si>
  <si>
    <t>VILLALOBOS, PATRICIA (VILLALOBOS, PATRICIA)</t>
  </si>
  <si>
    <t>SINGERENKO, SILVIA (COCTEL)</t>
  </si>
  <si>
    <t>LENTA, ALICIA GRACIELA (ORIGEN)</t>
  </si>
  <si>
    <t>LAZZALOTTE, LIA (RETAMAS)</t>
  </si>
  <si>
    <t>GARCIA, OLGA VICTORIA (RINCON DE QUESOS)</t>
  </si>
  <si>
    <t>YU HSIU LAN (ELEVEN)</t>
  </si>
  <si>
    <t>RIVERA, ANDREA (Deliclub Acassuso)</t>
  </si>
  <si>
    <t>POTIGIAN, CRISTINA (KRISTA BOUTIQUE HOTEL)</t>
  </si>
  <si>
    <t>DONIO, Jacobo (ZAMBRA)</t>
  </si>
  <si>
    <t>CORREA MARISEL ESTELA (Küne)</t>
  </si>
  <si>
    <t>Figueras Agustina (Sol de Invierno)</t>
  </si>
  <si>
    <t>HUANG JIN FENG (SUN LIFE)</t>
  </si>
  <si>
    <t>PROVISION LA LEGALIDAD S.R.L. (La Legalidad)</t>
  </si>
  <si>
    <t>ALPARAMIS SA (ALPARAMIS)</t>
  </si>
  <si>
    <t>BOMBONERIA EL PIREO S.R.L. (EL PIREO)</t>
  </si>
  <si>
    <t>Colegio Aula XXI SRL (Colegio Aula XXI)</t>
  </si>
  <si>
    <t>NUEVAS FRONTERAS SA (INTERCONTINENTAL)</t>
  </si>
  <si>
    <t>TEYKO SA (LANEL)</t>
  </si>
  <si>
    <t>YACHT CLUB PTO MADERO SA (YACHT)</t>
  </si>
  <si>
    <t>COMPANIA GENERAL DE CAFE S.R.L (Cia.Gral de Café)</t>
  </si>
  <si>
    <t>LONGINS (Como en Casa)</t>
  </si>
  <si>
    <t>SULI SRL (NUEVA CASA CHINA)</t>
  </si>
  <si>
    <t>ALIANZA PRODUCCIONES SRL (el Frances)</t>
  </si>
  <si>
    <t>ALIANZA PRODUCCIONES SRL (MALEVA RESTO BAR)</t>
  </si>
  <si>
    <t>DREAMS GG SRL (CRIZIA 15 5248 7467 (Gaby))</t>
  </si>
  <si>
    <t>POLIAK S.H. (FRANCESCO)</t>
  </si>
  <si>
    <t>EL SALVADOR 4685 S.R.L. (Mott)</t>
  </si>
  <si>
    <t>WOODEN SPOON S.R.L. (MARU BOTANA)</t>
  </si>
  <si>
    <t>RAPEJU SA (PROVEDURIAS ARGENTINAS)</t>
  </si>
  <si>
    <t>Granmerco SA (Granmerco)</t>
  </si>
  <si>
    <t>FRESH MART (ICHIBAN)</t>
  </si>
  <si>
    <t>Markis SRL (Persicco)</t>
  </si>
  <si>
    <t>MINIMARKET DIQUE 4 SRL (MINIMARKER)</t>
  </si>
  <si>
    <t>THE PICK SRL (THE PICK MARKET)</t>
  </si>
  <si>
    <t>BARRANCAS PLAZA SRL (MARU BOTANA)</t>
  </si>
  <si>
    <t>SAPORI SA (PRIMAFILA)</t>
  </si>
  <si>
    <t>BOTAFRIA BRASSERIE (DAMBLEE)</t>
  </si>
  <si>
    <t>TRIBUNA TRES S.A. (Martindale y Arboris)</t>
  </si>
  <si>
    <t>MARKET AYRES S.R.L. (MARKET AYRES)</t>
  </si>
  <si>
    <t>SUNMART SRL (Casa China)</t>
  </si>
  <si>
    <t>CAFÉ DE LA FUNDACION SRL (FUNDACION COLUMBIA)</t>
  </si>
  <si>
    <t>BIO SALUD S.R.L. (BIO SALUD)</t>
  </si>
  <si>
    <t>THE ORIGINAL PATISSERIE SRL (CONFITERIA PESCE)</t>
  </si>
  <si>
    <t>THE PICK MARKET SRL (THE PICK MARKET)</t>
  </si>
  <si>
    <t>SAWYER PIMAR SRL (EST GRAL DE café)</t>
  </si>
  <si>
    <t>FILIPPINI &amp; SAN ROMAN SH (SOCIETA DI CAFFE)</t>
  </si>
  <si>
    <t>EST.GRAL DE CAFÉ S.R.L. (Cia Gral de Café)</t>
  </si>
  <si>
    <t>SAN ISIDRO PLAZA S.A. (Hotel del Casco)</t>
  </si>
  <si>
    <t>Ariel  (DIET ARIEL)</t>
  </si>
  <si>
    <t>Julieta, (Andrea) (Julieta)</t>
  </si>
  <si>
    <t>Pueblo Viejo-Sunchales</t>
  </si>
  <si>
    <t>Buenos Aires</t>
  </si>
  <si>
    <t>Estela - Natalia-Paula</t>
  </si>
  <si>
    <t>LEON - Juan- Hanz</t>
  </si>
  <si>
    <t>Nancy - Paulina</t>
  </si>
  <si>
    <t>EmailAvisoComprobanteDe</t>
  </si>
  <si>
    <t>EmailAvisoComprobanteCco</t>
  </si>
  <si>
    <t>EmailAvisoComprobanteAsunto</t>
  </si>
  <si>
    <t>EmailAvisoComprobanteCuerpo</t>
  </si>
  <si>
    <t>IdListaPrecio</t>
  </si>
  <si>
    <t>Default</t>
  </si>
  <si>
    <t>(Cuit,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t>
  </si>
  <si>
    <t>Tierra del Fuego</t>
  </si>
  <si>
    <t>23</t>
  </si>
  <si>
    <t>Neuquén</t>
  </si>
  <si>
    <t>15</t>
  </si>
  <si>
    <t>Capital Federal</t>
  </si>
  <si>
    <t>1</t>
  </si>
  <si>
    <t>2</t>
  </si>
  <si>
    <t>C.A.B.A.</t>
  </si>
  <si>
    <t>Pilar</t>
  </si>
  <si>
    <t>GiMENBAR SRL (SULLIVAN''S)</t>
  </si>
  <si>
    <t>DANYS SA (MARK''S)</t>
  </si>
  <si>
    <t>SUAREZ MA.ALFONSINA (MARTIN NOACCO DELIKATESSEN)</t>
  </si>
  <si>
    <t>Lucas, Claudio Hector</t>
  </si>
  <si>
    <t>Cristina y Malcom  REPOS</t>
  </si>
  <si>
    <t>Francisco,Laura Lopensino</t>
  </si>
  <si>
    <t>Mabel, Marina 15 35655500</t>
  </si>
  <si>
    <t>Gabriel Geraldin Carolina</t>
  </si>
  <si>
    <t>Eliana dña repos smith</t>
  </si>
  <si>
    <t>Noelia (Poly 15 51377477)</t>
  </si>
  <si>
    <t>update Persona set IdCondIVA=1, DescrCondIVA='IVA Responsable inscripto' where Cuit='27165995703' and IdCondIVA&lt;&gt;6</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</si>
</sst>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8"/>
      <color indexed="8"/>
      <name val="Calibri"/>
      <family val="2"/>
      <scheme val="minor"/>
    </font>
    <font>
      <sz val="11"/>
      <name val="Calibri"/>
      <family val="2"/>
      <scheme val="minor"/>
    </font>
    <font>
      <b/>
      <sz val="9"/>
      <color indexed="8"/>
      <name val="Calibri"/>
      <family val="2"/>
      <scheme val="minor"/>
    </font>
    <font>
      <b/>
      <sz val="11"/>
      <color theme="0"/>
      <name val="Calibri"/>
      <family val="2"/>
      <scheme val="minor"/>
    </font>
    <font>
      <sz val="11"/>
      <color theme="0"/>
      <name val="Calibri"/>
      <family val="2"/>
      <scheme val="minor"/>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s>
  <borders count="1">
    <border>
      <left/>
      <right/>
      <top/>
      <bottom/>
      <diagonal/>
    </border>
  </borders>
  <cellStyleXfs count="4">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2" borderId="0" xfId="0" applyFill="1"/>
    <xf numFmtId="0" fontId="1" fillId="0" borderId="0" xfId="0" applyFont="1" applyAlignment="1">
      <alignment horizontal="center" vertical="center"/>
    </xf>
    <xf numFmtId="0" fontId="5" fillId="0" borderId="0" xfId="0" applyNumberFormat="1" applyFont="1" applyFill="1" applyBorder="1" applyAlignment="1" applyProtection="1"/>
    <xf numFmtId="0" fontId="0" fillId="0" borderId="0" xfId="0" applyFont="1" applyAlignment="1">
      <alignment horizontal="center" vertical="center"/>
    </xf>
    <xf numFmtId="49" fontId="0" fillId="0" borderId="0" xfId="0" applyNumberFormat="1" applyAlignment="1">
      <alignment horizontal="center" vertical="center"/>
    </xf>
    <xf numFmtId="0" fontId="0" fillId="3" borderId="0" xfId="0" applyFill="1" applyAlignment="1">
      <alignment vertical="center"/>
    </xf>
    <xf numFmtId="49" fontId="0" fillId="3" borderId="0" xfId="0" applyNumberFormat="1" applyFill="1" applyAlignment="1">
      <alignment horizontal="center" vertical="center"/>
    </xf>
    <xf numFmtId="49" fontId="7" fillId="4" borderId="0" xfId="0" applyNumberFormat="1" applyFont="1" applyFill="1" applyAlignment="1">
      <alignment horizontal="center" vertical="center"/>
    </xf>
    <xf numFmtId="49" fontId="8" fillId="4" borderId="0" xfId="0" applyNumberFormat="1" applyFont="1" applyFill="1" applyAlignment="1">
      <alignment horizontal="center" vertical="center"/>
    </xf>
    <xf numFmtId="49" fontId="0" fillId="0" borderId="0" xfId="0" applyNumberFormat="1" applyAlignment="1">
      <alignment horizontal="left" vertical="center"/>
    </xf>
    <xf numFmtId="49" fontId="8" fillId="3" borderId="0" xfId="0" applyNumberFormat="1" applyFont="1" applyFill="1" applyAlignment="1">
      <alignment horizontal="center" vertical="center"/>
    </xf>
    <xf numFmtId="0" fontId="8" fillId="0" borderId="0" xfId="0" applyFont="1" applyAlignment="1">
      <alignment vertical="center"/>
    </xf>
    <xf numFmtId="49" fontId="8" fillId="3" borderId="0" xfId="0" applyNumberFormat="1" applyFont="1" applyFill="1" applyAlignment="1">
      <alignment horizontal="left" vertical="center"/>
    </xf>
    <xf numFmtId="0" fontId="0" fillId="0" borderId="0" xfId="0" applyNumberFormat="1" applyFont="1" applyAlignment="1">
      <alignment horizontal="center" vertical="center"/>
    </xf>
    <xf numFmtId="0" fontId="0" fillId="0" borderId="0" xfId="0" applyNumberFormat="1" applyAlignment="1">
      <alignment horizontal="left" vertical="center"/>
    </xf>
    <xf numFmtId="49" fontId="7" fillId="5" borderId="0" xfId="0" applyNumberFormat="1" applyFont="1" applyFill="1" applyAlignment="1">
      <alignment horizontal="center" vertical="center"/>
    </xf>
    <xf numFmtId="49" fontId="7" fillId="4" borderId="0" xfId="0" applyNumberFormat="1" applyFont="1" applyFill="1" applyAlignment="1">
      <alignment horizontal="left" vertical="center"/>
    </xf>
    <xf numFmtId="49" fontId="1" fillId="0" borderId="0" xfId="0" applyNumberFormat="1" applyFont="1" applyAlignment="1">
      <alignment horizontal="center" vertical="center"/>
    </xf>
    <xf numFmtId="49" fontId="8" fillId="4" borderId="0" xfId="0" applyNumberFormat="1" applyFont="1" applyFill="1" applyAlignment="1">
      <alignment horizontal="left" vertical="center"/>
    </xf>
    <xf numFmtId="49" fontId="0" fillId="0" borderId="0" xfId="0" applyNumberFormat="1" applyFont="1" applyAlignment="1">
      <alignment horizontal="center" vertical="center"/>
    </xf>
    <xf numFmtId="49" fontId="8" fillId="3" borderId="0" xfId="0" applyNumberFormat="1" applyFont="1" applyFill="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Alignment="1">
      <alignment vertical="center" wrapText="1"/>
    </xf>
    <xf numFmtId="49" fontId="0" fillId="0" borderId="0" xfId="0" applyNumberFormat="1"/>
    <xf numFmtId="49" fontId="0" fillId="2" borderId="0" xfId="0" applyNumberFormat="1" applyFill="1" applyAlignment="1">
      <alignment horizontal="center" vertical="center"/>
    </xf>
    <xf numFmtId="49" fontId="0" fillId="3" borderId="0" xfId="0" applyNumberFormat="1" applyFill="1" applyAlignment="1">
      <alignment vertical="center"/>
    </xf>
    <xf numFmtId="49" fontId="0" fillId="3" borderId="0" xfId="0" applyNumberFormat="1" applyFill="1" applyAlignment="1">
      <alignment horizontal="left" vertical="center"/>
    </xf>
    <xf numFmtId="0" fontId="8" fillId="0" borderId="0" xfId="0" applyNumberFormat="1" applyFont="1" applyAlignment="1">
      <alignment vertical="center"/>
    </xf>
    <xf numFmtId="0" fontId="0" fillId="0" borderId="0" xfId="0" applyNumberFormat="1" applyAlignment="1">
      <alignment vertical="center"/>
    </xf>
    <xf numFmtId="0" fontId="0" fillId="3" borderId="0" xfId="0" applyNumberFormat="1" applyFill="1" applyAlignment="1">
      <alignment vertical="center"/>
    </xf>
  </cellXfs>
  <cellStyles count="4">
    <cellStyle name="          _x000a__x000a_386grabber=VGA.3GR_x000a__x000a_" xfId="1"/>
    <cellStyle name="          _x000a__x000a_386grabber=VGA.3GR_x000a__x000a_ 2" xfId="3"/>
    <cellStyle name="          _x000a__x000a_386grabber=VGA.3GR_x000a__x000a__Facturaciòn QF"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Q105"/>
  <sheetViews>
    <sheetView tabSelected="1" zoomScale="85" zoomScaleNormal="85" workbookViewId="0">
      <pane ySplit="3" topLeftCell="A4" activePane="bottomLeft" state="frozen"/>
      <selection pane="bottomLeft" activeCell="A4" sqref="A4"/>
    </sheetView>
  </sheetViews>
  <sheetFormatPr baseColWidth="10" defaultColWidth="9.140625" defaultRowHeight="15"/>
  <cols>
    <col min="1" max="1" width="15.42578125" style="6" bestFit="1" customWidth="1"/>
    <col min="2" max="2" width="9.85546875" style="6" bestFit="1" customWidth="1"/>
    <col min="3" max="3" width="14" style="6" customWidth="1"/>
    <col min="4" max="4" width="19.42578125" style="23" bestFit="1" customWidth="1"/>
    <col min="5" max="5" width="23.140625" style="6" bestFit="1" customWidth="1"/>
    <col min="6" max="6" width="56.28515625" style="23" bestFit="1" customWidth="1"/>
    <col min="7" max="7" width="13.140625" style="23" bestFit="1" customWidth="1"/>
    <col min="8" max="8" width="27.7109375" style="11" customWidth="1"/>
    <col min="9" max="9" width="7" style="23" customWidth="1"/>
    <col min="10" max="10" width="4.7109375" style="23" customWidth="1"/>
    <col min="11" max="11" width="6.42578125" style="23" customWidth="1"/>
    <col min="12" max="12" width="6.5703125" style="23" customWidth="1"/>
    <col min="13" max="13" width="5.7109375" style="23" customWidth="1"/>
    <col min="14" max="14" width="8.85546875" style="23" customWidth="1"/>
    <col min="15" max="15" width="22.42578125" style="23" customWidth="1"/>
    <col min="16" max="16" width="10.85546875" style="6" customWidth="1"/>
    <col min="17" max="17" width="14.42578125" style="23" customWidth="1"/>
    <col min="18" max="18" width="14.140625" style="11" customWidth="1"/>
    <col min="19" max="19" width="30.28515625" style="23" bestFit="1" customWidth="1"/>
    <col min="20" max="20" width="39.5703125" style="23" bestFit="1" customWidth="1"/>
    <col min="21" max="21" width="35.85546875" style="11" bestFit="1" customWidth="1"/>
    <col min="22" max="22" width="10.42578125" style="6" bestFit="1" customWidth="1"/>
    <col min="23" max="23" width="24.42578125" style="23" bestFit="1" customWidth="1"/>
    <col min="24" max="24" width="12.7109375" style="23" bestFit="1" customWidth="1"/>
    <col min="25" max="25" width="10.42578125" style="6" bestFit="1" customWidth="1"/>
    <col min="26" max="26" width="25.140625" style="23" bestFit="1" customWidth="1"/>
    <col min="27" max="27" width="7.85546875" style="23" customWidth="1"/>
    <col min="28" max="28" width="22" style="23" bestFit="1" customWidth="1"/>
    <col min="29" max="29" width="21.7109375" style="23" bestFit="1" customWidth="1"/>
    <col min="30" max="30" width="22.7109375" style="23" bestFit="1" customWidth="1"/>
    <col min="31" max="31" width="26.42578125" style="23" bestFit="1" customWidth="1"/>
    <col min="32" max="32" width="9.42578125" style="23" customWidth="1"/>
    <col min="33" max="33" width="11" style="23" bestFit="1" customWidth="1"/>
    <col min="34" max="34" width="19.5703125" style="23" bestFit="1" customWidth="1"/>
    <col min="35" max="35" width="9.28515625" style="23" bestFit="1" customWidth="1"/>
    <col min="36" max="36" width="12.140625" style="23" bestFit="1" customWidth="1"/>
    <col min="37" max="37" width="29" style="23" bestFit="1" customWidth="1"/>
    <col min="38" max="38" width="26.42578125" style="23" bestFit="1" customWidth="1"/>
    <col min="39" max="39" width="27" style="23" bestFit="1" customWidth="1"/>
    <col min="40" max="41" width="30.42578125" style="23" bestFit="1" customWidth="1"/>
    <col min="42" max="42" width="12.85546875" style="23" bestFit="1" customWidth="1"/>
    <col min="43" max="43" width="9.140625" style="31"/>
    <col min="44" max="16384" width="9.140625" style="1"/>
  </cols>
  <sheetData>
    <row r="1" spans="1:43" s="3" customFormat="1">
      <c r="A1" s="9" t="s">
        <v>0</v>
      </c>
      <c r="B1" s="17" t="s">
        <v>1</v>
      </c>
      <c r="C1" s="17" t="s">
        <v>2</v>
      </c>
      <c r="D1" s="17" t="s">
        <v>3</v>
      </c>
      <c r="E1" s="9" t="s">
        <v>4</v>
      </c>
      <c r="F1" s="9" t="s">
        <v>5</v>
      </c>
      <c r="G1" s="9" t="s">
        <v>6</v>
      </c>
      <c r="H1" s="18" t="s">
        <v>7</v>
      </c>
      <c r="I1" s="9" t="s">
        <v>8</v>
      </c>
      <c r="J1" s="9" t="s">
        <v>9</v>
      </c>
      <c r="K1" s="9" t="s">
        <v>10</v>
      </c>
      <c r="L1" s="9" t="s">
        <v>11</v>
      </c>
      <c r="M1" s="9" t="s">
        <v>12</v>
      </c>
      <c r="N1" s="9" t="s">
        <v>13</v>
      </c>
      <c r="O1" s="9" t="s">
        <v>14</v>
      </c>
      <c r="P1" s="9" t="s">
        <v>15</v>
      </c>
      <c r="Q1" s="9" t="s">
        <v>16</v>
      </c>
      <c r="R1" s="18" t="s">
        <v>17</v>
      </c>
      <c r="S1" s="9" t="s">
        <v>18</v>
      </c>
      <c r="T1" s="9" t="s">
        <v>19</v>
      </c>
      <c r="U1" s="18"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19"/>
      <c r="AM1" s="19"/>
      <c r="AN1" s="19"/>
      <c r="AO1" s="19"/>
      <c r="AP1" s="19"/>
      <c r="AQ1" s="16" t="s">
        <v>699</v>
      </c>
    </row>
    <row r="2" spans="1:43" s="5" customFormat="1">
      <c r="A2" s="10" t="s">
        <v>165</v>
      </c>
      <c r="B2" s="10" t="s">
        <v>613</v>
      </c>
      <c r="C2" s="10" t="s">
        <v>0</v>
      </c>
      <c r="D2" s="10" t="s">
        <v>168</v>
      </c>
      <c r="E2" s="10" t="s">
        <v>164</v>
      </c>
      <c r="F2" s="10" t="s">
        <v>166</v>
      </c>
      <c r="G2" s="10" t="s">
        <v>167</v>
      </c>
      <c r="H2" s="20"/>
      <c r="I2" s="10"/>
      <c r="J2" s="10"/>
      <c r="K2" s="10"/>
      <c r="L2" s="10"/>
      <c r="M2" s="10"/>
      <c r="N2" s="10"/>
      <c r="O2" s="10"/>
      <c r="P2" s="10" t="s">
        <v>132</v>
      </c>
      <c r="Q2" s="10" t="s">
        <v>132</v>
      </c>
      <c r="R2" s="20"/>
      <c r="S2" s="10"/>
      <c r="T2" s="10"/>
      <c r="U2" s="20" t="s">
        <v>133</v>
      </c>
      <c r="V2" s="10" t="s">
        <v>132</v>
      </c>
      <c r="W2" s="10" t="s">
        <v>132</v>
      </c>
      <c r="X2" s="10"/>
      <c r="Y2" s="10" t="s">
        <v>132</v>
      </c>
      <c r="Z2" s="10" t="s">
        <v>132</v>
      </c>
      <c r="AA2" s="10" t="s">
        <v>170</v>
      </c>
      <c r="AB2" s="10" t="s">
        <v>162</v>
      </c>
      <c r="AC2" s="10" t="s">
        <v>162</v>
      </c>
      <c r="AD2" s="10" t="s">
        <v>162</v>
      </c>
      <c r="AE2" s="10" t="s">
        <v>162</v>
      </c>
      <c r="AF2" s="10" t="s">
        <v>162</v>
      </c>
      <c r="AG2" s="10" t="s">
        <v>161</v>
      </c>
      <c r="AH2" s="10" t="s">
        <v>162</v>
      </c>
      <c r="AI2" s="10" t="s">
        <v>163</v>
      </c>
      <c r="AJ2" s="10" t="s">
        <v>164</v>
      </c>
      <c r="AK2" s="10" t="s">
        <v>164</v>
      </c>
      <c r="AL2" s="21"/>
      <c r="AM2" s="21"/>
      <c r="AN2" s="21"/>
      <c r="AO2" s="21"/>
      <c r="AP2" s="21"/>
      <c r="AQ2" s="15"/>
    </row>
    <row r="3" spans="1:43" s="13" customFormat="1">
      <c r="A3" s="12" t="s">
        <v>0</v>
      </c>
      <c r="B3" s="12" t="s">
        <v>1</v>
      </c>
      <c r="C3" s="12" t="s">
        <v>2</v>
      </c>
      <c r="D3" s="22" t="s">
        <v>3</v>
      </c>
      <c r="E3" s="12" t="s">
        <v>4</v>
      </c>
      <c r="F3" s="22" t="s">
        <v>5</v>
      </c>
      <c r="G3" s="22" t="s">
        <v>6</v>
      </c>
      <c r="H3" s="14" t="s">
        <v>7</v>
      </c>
      <c r="I3" s="22" t="s">
        <v>8</v>
      </c>
      <c r="J3" s="22" t="s">
        <v>9</v>
      </c>
      <c r="K3" s="22" t="s">
        <v>10</v>
      </c>
      <c r="L3" s="22" t="s">
        <v>11</v>
      </c>
      <c r="M3" s="22" t="s">
        <v>12</v>
      </c>
      <c r="N3" s="22" t="s">
        <v>13</v>
      </c>
      <c r="O3" s="22" t="s">
        <v>14</v>
      </c>
      <c r="P3" s="12" t="s">
        <v>15</v>
      </c>
      <c r="Q3" s="22" t="s">
        <v>16</v>
      </c>
      <c r="R3" s="14" t="s">
        <v>17</v>
      </c>
      <c r="S3" s="22" t="s">
        <v>18</v>
      </c>
      <c r="T3" s="22" t="s">
        <v>19</v>
      </c>
      <c r="U3" s="14" t="s">
        <v>20</v>
      </c>
      <c r="V3" s="12" t="s">
        <v>21</v>
      </c>
      <c r="W3" s="22" t="s">
        <v>22</v>
      </c>
      <c r="X3" s="22" t="s">
        <v>23</v>
      </c>
      <c r="Y3" s="12" t="s">
        <v>24</v>
      </c>
      <c r="Z3" s="22" t="s">
        <v>25</v>
      </c>
      <c r="AA3" s="22" t="s">
        <v>26</v>
      </c>
      <c r="AB3" s="22" t="s">
        <v>27</v>
      </c>
      <c r="AC3" s="22" t="s">
        <v>28</v>
      </c>
      <c r="AD3" s="22" t="s">
        <v>29</v>
      </c>
      <c r="AE3" s="22" t="s">
        <v>30</v>
      </c>
      <c r="AF3" s="22" t="s">
        <v>31</v>
      </c>
      <c r="AG3" s="22" t="s">
        <v>32</v>
      </c>
      <c r="AH3" s="22" t="s">
        <v>33</v>
      </c>
      <c r="AI3" s="22" t="s">
        <v>34</v>
      </c>
      <c r="AJ3" s="22" t="s">
        <v>35</v>
      </c>
      <c r="AK3" s="22" t="s">
        <v>36</v>
      </c>
      <c r="AL3" s="22" t="s">
        <v>693</v>
      </c>
      <c r="AM3" s="22" t="s">
        <v>694</v>
      </c>
      <c r="AN3" s="22" t="s">
        <v>695</v>
      </c>
      <c r="AO3" s="22" t="s">
        <v>696</v>
      </c>
      <c r="AP3" s="22" t="s">
        <v>697</v>
      </c>
      <c r="AQ3" s="30"/>
    </row>
    <row r="4" spans="1:43">
      <c r="A4" s="6">
        <v>27165995703</v>
      </c>
      <c r="B4" s="6">
        <v>80</v>
      </c>
      <c r="C4" s="6">
        <v>20188056246</v>
      </c>
      <c r="E4" s="6">
        <v>0</v>
      </c>
      <c r="F4" s="23" t="s">
        <v>614</v>
      </c>
      <c r="G4" s="23" t="s">
        <v>40</v>
      </c>
      <c r="H4" s="23" t="s">
        <v>543</v>
      </c>
      <c r="I4" s="23">
        <v>1678</v>
      </c>
      <c r="O4" s="23" t="s">
        <v>707</v>
      </c>
      <c r="P4" s="6" t="s">
        <v>705</v>
      </c>
      <c r="Q4" s="23" t="s">
        <v>704</v>
      </c>
      <c r="S4" s="23" t="s">
        <v>433</v>
      </c>
      <c r="U4" s="11" t="s">
        <v>434</v>
      </c>
      <c r="V4" s="6" t="s">
        <v>169</v>
      </c>
      <c r="W4" s="23" t="s">
        <v>38</v>
      </c>
      <c r="Y4" s="6" t="s">
        <v>561</v>
      </c>
      <c r="AA4" s="23">
        <v>0</v>
      </c>
      <c r="AB4" s="23">
        <v>20010101</v>
      </c>
      <c r="AF4" s="23">
        <v>0</v>
      </c>
      <c r="AG4" s="23" t="s">
        <v>39</v>
      </c>
      <c r="AI4" s="23">
        <v>1</v>
      </c>
      <c r="AJ4" s="23">
        <v>0</v>
      </c>
      <c r="AK4" s="23">
        <v>0</v>
      </c>
      <c r="AP4" s="23" t="s">
        <v>698</v>
      </c>
      <c r="AQ4" s="31" t="str">
        <f>"insert Persona " &amp; $AQ$1 &amp; " values ('" &amp; A4 &amp; "', " &amp; B4 &amp; ", " &amp; C4 &amp; ", '" &amp; D4 &amp; "', " &amp; E4 &amp; ", '" &amp; F4 &amp; "', '" &amp; G4 &amp; "', '" &amp; H4 &amp; "', '" &amp; I4 &amp; "', '" &amp; J4 &amp; "', '" &amp; K4 &amp; "', '" &amp; L4 &amp; "', '" &amp; M4 &amp; "', '" &amp; N4 &amp; "', '" &amp; O4 &amp; "', '" &amp; P4 &amp; "', '" &amp; Q4 &amp; "', '" &amp; R4 &amp; "', '" &amp; S4 &amp; "', '" &amp; T4 &amp; "', '" &amp; U4 &amp; "', " &amp; V4 &amp; ", '" &amp; W4 &amp; "', '" &amp; X4 &amp; "', " &amp; Y4 &amp; ", '" &amp; Z4 &amp; "', " &amp; AA4 &amp; ", '" &amp; AB4 &amp; "', '" &amp; AC4 &amp; "', '" &amp; AD4 &amp; "', '" &amp; AE4 &amp; "', " &amp; AF4 &amp; ", '" &amp; AG4 &amp; "', " &amp; AI4 &amp; ", " &amp; AJ4 &amp; ", " &amp; AK4 &amp; ", '" &amp; AL4 &amp; "', '" &amp; AM4 &amp; "', '" &amp; AN4 &amp; "', '" &amp; AO4 &amp; "', '" &amp; AP4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20188056246, '', 0, 'WU MING HSIEN (TINA &amp; CO)', 'CUIT', 'MENDOZA', '1678', '', '', '', '', '', 'C.A.B.A.', '1', 'Capital Federal', '', 'TINA MONICA RITA', '', '4781 6799 15 2447 1601', 02, 'IVA Responsable inscripto', '', 0, '', 0, '20010101', '', '', '', 0, 'Vigente', 1, 0, 0, '', '', '', '', 'Default')</v>
      </c>
    </row>
    <row r="5" spans="1:43">
      <c r="A5" s="6">
        <v>27165995703</v>
      </c>
      <c r="B5" s="6">
        <v>80</v>
      </c>
      <c r="C5" s="6">
        <v>27277293299</v>
      </c>
      <c r="E5" s="6">
        <v>0</v>
      </c>
      <c r="F5" s="23" t="s">
        <v>615</v>
      </c>
      <c r="G5" s="23" t="s">
        <v>40</v>
      </c>
      <c r="H5" s="23" t="s">
        <v>445</v>
      </c>
      <c r="I5" s="23">
        <v>1193</v>
      </c>
      <c r="O5" s="23" t="s">
        <v>707</v>
      </c>
      <c r="P5" s="6" t="s">
        <v>705</v>
      </c>
      <c r="Q5" s="23" t="s">
        <v>704</v>
      </c>
      <c r="S5" s="23" t="s">
        <v>690</v>
      </c>
      <c r="U5" s="11" t="s">
        <v>175</v>
      </c>
      <c r="V5" s="6" t="s">
        <v>169</v>
      </c>
      <c r="W5" s="23" t="s">
        <v>38</v>
      </c>
      <c r="Y5" s="6" t="s">
        <v>561</v>
      </c>
      <c r="AA5" s="23">
        <v>0</v>
      </c>
      <c r="AB5" s="23">
        <v>20010101</v>
      </c>
      <c r="AF5" s="23">
        <v>0</v>
      </c>
      <c r="AG5" s="23" t="s">
        <v>39</v>
      </c>
      <c r="AI5" s="23">
        <v>1</v>
      </c>
      <c r="AJ5" s="23">
        <v>0</v>
      </c>
      <c r="AK5" s="23">
        <v>0</v>
      </c>
      <c r="AP5" s="23" t="s">
        <v>698</v>
      </c>
      <c r="AQ5" s="31" t="str">
        <f>"insert Persona " &amp; $AQ$1 &amp; " values ('" &amp; A5 &amp; "', " &amp; B5 &amp; ", " &amp; C5 &amp; ", '" &amp; D5 &amp; "', " &amp; E5 &amp; ", '" &amp; F5 &amp; "', '" &amp; G5 &amp; "', '" &amp; H5 &amp; "', '" &amp; I5 &amp; "', '" &amp; J5 &amp; "', '" &amp; K5 &amp; "', '" &amp; L5 &amp; "', '" &amp; M5 &amp; "', '" &amp; N5 &amp; "', '" &amp; O5 &amp; "', '" &amp; P5 &amp; "', '" &amp; Q5 &amp; "', '" &amp; R5 &amp; "', '" &amp; S5 &amp; "', '" &amp; T5 &amp; "', '" &amp; U5 &amp; "', " &amp; V5 &amp; ", '" &amp; W5 &amp; "', '" &amp; X5 &amp; "', " &amp; Y5 &amp; ", '" &amp; Z5 &amp; "', " &amp; AA5 &amp; ", '" &amp; AB5 &amp; "', '" &amp; AC5 &amp; "', '" &amp; AD5 &amp; "', '" &amp; AE5 &amp; "', " &amp; AF5 &amp; ", '" &amp; AG5 &amp; "', " &amp; AI5 &amp; ", " &amp; AJ5 &amp; ", " &amp; AK5 &amp; ", '" &amp; AL5 &amp; "', '" &amp; AM5 &amp; "', '" &amp; AN5 &amp; "', '" &amp; AO5 &amp; "', '" &amp; AP5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27277293299, '', 0, 'ALECHA, MARÍA (EL VIEJO MOLINO)', 'CUIT', 'S. DE LA INDEPENDENCIA', '1193', '', '', '', '', '', 'C.A.B.A.', '1', 'Capital Federal', '', 'Estela - Natalia-Paula', '', '4775-2661', 02, 'IVA Responsable inscripto', '', 0, '', 0, '20010101', '', '', '', 0, 'Vigente', 1, 0, 0, '', '', '', '', 'Default')</v>
      </c>
    </row>
    <row r="6" spans="1:43">
      <c r="A6" s="6">
        <v>27165995703</v>
      </c>
      <c r="B6" s="6">
        <v>80</v>
      </c>
      <c r="C6" s="6">
        <v>27349563822</v>
      </c>
      <c r="E6" s="6">
        <v>0</v>
      </c>
      <c r="F6" s="23" t="s">
        <v>426</v>
      </c>
      <c r="G6" s="23" t="s">
        <v>40</v>
      </c>
      <c r="H6" s="23" t="s">
        <v>541</v>
      </c>
      <c r="I6" s="23">
        <v>3966</v>
      </c>
      <c r="J6" s="23">
        <v>5</v>
      </c>
      <c r="O6" s="23" t="s">
        <v>707</v>
      </c>
      <c r="P6" s="6" t="s">
        <v>705</v>
      </c>
      <c r="Q6" s="23" t="s">
        <v>704</v>
      </c>
      <c r="S6" s="23" t="s">
        <v>427</v>
      </c>
      <c r="T6" s="23" t="s">
        <v>429</v>
      </c>
      <c r="U6" s="11" t="s">
        <v>428</v>
      </c>
      <c r="V6" s="6" t="s">
        <v>546</v>
      </c>
      <c r="W6" s="23" t="s">
        <v>547</v>
      </c>
      <c r="Y6" s="6" t="s">
        <v>561</v>
      </c>
      <c r="AA6" s="23">
        <v>0</v>
      </c>
      <c r="AB6" s="23">
        <v>20010101</v>
      </c>
      <c r="AF6" s="23">
        <v>0</v>
      </c>
      <c r="AG6" s="23" t="s">
        <v>39</v>
      </c>
      <c r="AI6" s="23">
        <v>1</v>
      </c>
      <c r="AJ6" s="23">
        <v>0</v>
      </c>
      <c r="AK6" s="23">
        <v>0</v>
      </c>
      <c r="AP6" s="23" t="s">
        <v>698</v>
      </c>
      <c r="AQ6" s="31" t="str">
        <f t="shared" ref="AQ6:AQ69" si="0">"insert Persona " &amp; $AQ$1 &amp; " values ('" &amp; A6 &amp; "', " &amp; B6 &amp; ", " &amp; C6 &amp; ", '" &amp; D6 &amp; "', " &amp; E6 &amp; ", '" &amp; F6 &amp; "', '" &amp; G6 &amp; "', '" &amp; H6 &amp; "', '" &amp; I6 &amp; "', '" &amp; J6 &amp; "', '" &amp; K6 &amp; "', '" &amp; L6 &amp; "', '" &amp; M6 &amp; "', '" &amp; N6 &amp; "', '" &amp; O6 &amp; "', '" &amp; P6 &amp; "', '" &amp; Q6 &amp; "', '" &amp; R6 &amp; "', '" &amp; S6 &amp; "', '" &amp; T6 &amp; "', '" &amp; U6 &amp; "', " &amp; V6 &amp; ", '" &amp; W6 &amp; "', '" &amp; X6 &amp; "', " &amp; Y6 &amp; ", '" &amp; Z6 &amp; "', " &amp; AA6 &amp; ", '" &amp; AB6 &amp; "', '" &amp; AC6 &amp; "', '" &amp; AD6 &amp; "', '" &amp; AE6 &amp; "', " &amp; AF6 &amp; ", '" &amp; AG6 &amp; "', " &amp; AI6 &amp; ", " &amp; AJ6 &amp; ", " &amp; AK6 &amp; ", '" &amp; AL6 &amp; "', '" &amp; AM6 &amp; "', '" &amp; AN6 &amp; "', '" &amp; AO6 &amp; "', '" &amp; AP6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27349563822, '', 0, 'Wisniacki, Stephanie', 'CUIT', 'Cabello', '3966', '5', '', '', '', '', 'C.A.B.A.', '1', 'Capital Federal', '', 'Stephanie Wisniacki', 'swisnia@gmail.com', '48015157 / 1567208647', 06, 'Responsable Monotributo ', '', 0, '', 0, '20010101', '', '', '', 0, 'Vigente', 1, 0, 0, '', '', '', '', 'Default')</v>
      </c>
    </row>
    <row r="7" spans="1:43">
      <c r="A7" s="6">
        <v>27165995703</v>
      </c>
      <c r="B7" s="6">
        <v>80</v>
      </c>
      <c r="C7" s="6">
        <v>30707003061</v>
      </c>
      <c r="E7" s="6">
        <v>0</v>
      </c>
      <c r="F7" s="23" t="s">
        <v>616</v>
      </c>
      <c r="G7" s="23" t="s">
        <v>40</v>
      </c>
      <c r="H7" s="23" t="s">
        <v>475</v>
      </c>
      <c r="I7" s="23">
        <v>1499</v>
      </c>
      <c r="O7" s="23" t="s">
        <v>707</v>
      </c>
      <c r="P7" s="6" t="s">
        <v>705</v>
      </c>
      <c r="Q7" s="23" t="s">
        <v>704</v>
      </c>
      <c r="S7" s="23" t="s">
        <v>250</v>
      </c>
      <c r="T7" s="23" t="s">
        <v>252</v>
      </c>
      <c r="U7" s="11" t="s">
        <v>251</v>
      </c>
      <c r="V7" s="6" t="s">
        <v>169</v>
      </c>
      <c r="W7" s="23" t="s">
        <v>38</v>
      </c>
      <c r="Y7" s="6" t="s">
        <v>561</v>
      </c>
      <c r="AA7" s="23">
        <v>0</v>
      </c>
      <c r="AB7" s="23">
        <v>20010101</v>
      </c>
      <c r="AF7" s="23">
        <v>0</v>
      </c>
      <c r="AG7" s="23" t="s">
        <v>39</v>
      </c>
      <c r="AI7" s="23">
        <v>1</v>
      </c>
      <c r="AJ7" s="23">
        <v>0</v>
      </c>
      <c r="AK7" s="23">
        <v>0</v>
      </c>
      <c r="AP7" s="23" t="s">
        <v>698</v>
      </c>
      <c r="AQ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30707003061, '', 0, 'EL PORTEÑO APARTAMENT LLC (FAENA HOTEL)', 'CUIT', 'JUANA MANSO ', '1499', '', '', '', '', '', 'C.A.B.A.', '1', 'Capital Federal', '', 'ROBERTO RODRIGUEZ COMPRA', 'rrodriguez@faenahotels.com', '4021 5555 6 comp 4010 9165', 02, 'IVA Responsable inscripto', '', 0, '', 0, '20010101', '', '', '', 0, 'Vigente', 1, 0, 0, '', '', '', '', 'Default')</v>
      </c>
    </row>
    <row r="8" spans="1:43">
      <c r="A8" s="6">
        <v>27165995703</v>
      </c>
      <c r="B8" s="6">
        <v>80</v>
      </c>
      <c r="C8" s="6">
        <v>30708143916</v>
      </c>
      <c r="E8" s="6">
        <v>0</v>
      </c>
      <c r="F8" s="23" t="s">
        <v>617</v>
      </c>
      <c r="G8" s="23" t="s">
        <v>40</v>
      </c>
      <c r="H8" s="23" t="s">
        <v>461</v>
      </c>
      <c r="I8" s="23">
        <v>3042</v>
      </c>
      <c r="O8" s="23" t="s">
        <v>707</v>
      </c>
      <c r="P8" s="6" t="s">
        <v>705</v>
      </c>
      <c r="Q8" s="23" t="s">
        <v>704</v>
      </c>
      <c r="S8" s="23" t="s">
        <v>209</v>
      </c>
      <c r="T8" s="23" t="s">
        <v>211</v>
      </c>
      <c r="U8" s="11" t="s">
        <v>210</v>
      </c>
      <c r="V8" s="6" t="s">
        <v>169</v>
      </c>
      <c r="W8" s="23" t="s">
        <v>38</v>
      </c>
      <c r="Y8" s="6" t="s">
        <v>561</v>
      </c>
      <c r="AA8" s="23">
        <v>0</v>
      </c>
      <c r="AB8" s="23">
        <v>20010101</v>
      </c>
      <c r="AF8" s="23">
        <v>0</v>
      </c>
      <c r="AG8" s="23" t="s">
        <v>39</v>
      </c>
      <c r="AI8" s="23">
        <v>1</v>
      </c>
      <c r="AJ8" s="23">
        <v>0</v>
      </c>
      <c r="AK8" s="23">
        <v>0</v>
      </c>
      <c r="AP8" s="23" t="s">
        <v>698</v>
      </c>
      <c r="AQ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30708143916, '', 0, 'BUSCHIAZZO 3040 SRL (TERROIR)', 'CUIT', 'BUSCHIAZZO', '3042', '', '', '', '', '', 'C.A.B.A.', '1', 'Capital Federal', '', 'CLAUDIA CLAUDIO', 'casadevinos@terroir.com.ar', '4778-3443 15 5110 9888', 02, 'IVA Responsable inscripto', '', 0, '', 0, '20010101', '', '', '', 0, 'Vigente', 1, 0, 0, '', '', '', '', 'Default')</v>
      </c>
    </row>
    <row r="9" spans="1:43">
      <c r="A9" s="6">
        <v>27165995703</v>
      </c>
      <c r="B9" s="6">
        <v>80</v>
      </c>
      <c r="C9" s="6">
        <v>30713389001</v>
      </c>
      <c r="D9" s="23" t="s">
        <v>285</v>
      </c>
      <c r="E9" s="6">
        <v>0</v>
      </c>
      <c r="F9" s="23" t="s">
        <v>618</v>
      </c>
      <c r="G9" s="23" t="s">
        <v>40</v>
      </c>
      <c r="H9" s="23" t="s">
        <v>486</v>
      </c>
      <c r="I9" s="23">
        <v>1689</v>
      </c>
      <c r="O9" s="23" t="s">
        <v>707</v>
      </c>
      <c r="P9" s="6" t="s">
        <v>705</v>
      </c>
      <c r="Q9" s="23" t="s">
        <v>704</v>
      </c>
      <c r="S9" s="23" t="s">
        <v>284</v>
      </c>
      <c r="U9" s="11" t="s">
        <v>286</v>
      </c>
      <c r="V9" s="6" t="s">
        <v>169</v>
      </c>
      <c r="W9" s="23" t="s">
        <v>38</v>
      </c>
      <c r="Y9" s="6" t="s">
        <v>561</v>
      </c>
      <c r="AA9" s="23">
        <v>0</v>
      </c>
      <c r="AB9" s="23">
        <v>20010101</v>
      </c>
      <c r="AF9" s="23">
        <v>0</v>
      </c>
      <c r="AG9" s="23" t="s">
        <v>39</v>
      </c>
      <c r="AI9" s="23">
        <v>1</v>
      </c>
      <c r="AJ9" s="23">
        <v>0</v>
      </c>
      <c r="AK9" s="23">
        <v>0</v>
      </c>
      <c r="AP9" s="23" t="s">
        <v>698</v>
      </c>
      <c r="AQ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'Borges 1689', 0, 'GOODWIN SRL (MERIDIANO 58)', 'CUIT', 'Borges', '1689', '', '', '', '', '', 'C.A.B.A.', '1', 'Capital Federal', '', 'agustin', '', '4833- 3443', 02, 'IVA Responsable inscripto', '', 0, '', 0, '20010101', '', '', '', 0, 'Vigente', 1, 0, 0, '', '', '', '', 'Default')</v>
      </c>
    </row>
    <row r="10" spans="1:43">
      <c r="A10" s="6">
        <v>27165995703</v>
      </c>
      <c r="B10" s="6">
        <v>80</v>
      </c>
      <c r="C10" s="6">
        <v>30713389001</v>
      </c>
      <c r="D10" s="23" t="s">
        <v>288</v>
      </c>
      <c r="E10" s="6">
        <v>0</v>
      </c>
      <c r="F10" s="23" t="s">
        <v>619</v>
      </c>
      <c r="G10" s="23" t="s">
        <v>40</v>
      </c>
      <c r="H10" s="23" t="s">
        <v>462</v>
      </c>
      <c r="I10" s="23">
        <v>1685</v>
      </c>
      <c r="O10" s="23" t="s">
        <v>707</v>
      </c>
      <c r="P10" s="6" t="s">
        <v>705</v>
      </c>
      <c r="Q10" s="23" t="s">
        <v>704</v>
      </c>
      <c r="S10" s="23" t="s">
        <v>287</v>
      </c>
      <c r="T10" s="23" t="s">
        <v>290</v>
      </c>
      <c r="U10" s="11" t="s">
        <v>289</v>
      </c>
      <c r="V10" s="6" t="s">
        <v>169</v>
      </c>
      <c r="W10" s="23" t="s">
        <v>38</v>
      </c>
      <c r="Y10" s="6" t="s">
        <v>561</v>
      </c>
      <c r="AA10" s="23">
        <v>0</v>
      </c>
      <c r="AB10" s="23">
        <v>20010101</v>
      </c>
      <c r="AF10" s="23">
        <v>0</v>
      </c>
      <c r="AG10" s="23" t="s">
        <v>39</v>
      </c>
      <c r="AI10" s="23">
        <v>1</v>
      </c>
      <c r="AJ10" s="23">
        <v>0</v>
      </c>
      <c r="AK10" s="23">
        <v>0</v>
      </c>
      <c r="AP10" s="23" t="s">
        <v>698</v>
      </c>
      <c r="AQ1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'BORGES 1685', 0, 'GOODWIN SRL (LA PANERA ROSA)', 'CUIT', 'BORGES', '1685', '', '', '', '', '', 'C.A.B.A.', '1', 'Capital Federal', '', 'Pedro', 'borges@lapanerarosa.com.ar', '11 4831 8395', 02, 'IVA Responsable inscripto', '', 0, '', 0, '20010101', '', '', '', 0, 'Vigente', 1, 0, 0, '', '', '', '', 'Default')</v>
      </c>
    </row>
    <row r="11" spans="1:43">
      <c r="A11" s="6">
        <v>27165995703</v>
      </c>
      <c r="B11" s="6">
        <v>80</v>
      </c>
      <c r="C11" s="6">
        <v>30713389001</v>
      </c>
      <c r="D11" s="23" t="s">
        <v>291</v>
      </c>
      <c r="E11" s="6">
        <v>0</v>
      </c>
      <c r="F11" s="23" t="s">
        <v>619</v>
      </c>
      <c r="G11" s="23" t="s">
        <v>40</v>
      </c>
      <c r="H11" s="23" t="s">
        <v>487</v>
      </c>
      <c r="I11" s="23">
        <v>4582</v>
      </c>
      <c r="O11" s="23" t="s">
        <v>707</v>
      </c>
      <c r="P11" s="6" t="s">
        <v>705</v>
      </c>
      <c r="Q11" s="23" t="s">
        <v>704</v>
      </c>
      <c r="S11" s="23" t="s">
        <v>287</v>
      </c>
      <c r="U11" s="11" t="s">
        <v>292</v>
      </c>
      <c r="V11" s="6" t="s">
        <v>169</v>
      </c>
      <c r="W11" s="23" t="s">
        <v>38</v>
      </c>
      <c r="Y11" s="6" t="s">
        <v>561</v>
      </c>
      <c r="AA11" s="23">
        <v>0</v>
      </c>
      <c r="AB11" s="23">
        <v>20010101</v>
      </c>
      <c r="AF11" s="23">
        <v>0</v>
      </c>
      <c r="AG11" s="23" t="s">
        <v>39</v>
      </c>
      <c r="AI11" s="23">
        <v>1</v>
      </c>
      <c r="AJ11" s="23">
        <v>0</v>
      </c>
      <c r="AK11" s="23">
        <v>0</v>
      </c>
      <c r="AP11" s="23" t="s">
        <v>698</v>
      </c>
      <c r="AQ1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30713389001, 'Costa Rica 4582', 0, 'GOODWIN SRL (LA PANERA ROSA)', 'CUIT', 'Costa Rica', '4582', '', '', '', '', '', 'C.A.B.A.', '1', 'Capital Federal', '', 'Pedro', '', '11 831 8987', 02, 'IVA Responsable inscripto', '', 0, '', 0, '20010101', '', '', '', 0, 'Vigente', 1, 0, 0, '', '', '', '', 'Default')</v>
      </c>
    </row>
    <row r="12" spans="1:43">
      <c r="A12" s="6">
        <v>27165995703</v>
      </c>
      <c r="B12" s="6">
        <v>80</v>
      </c>
      <c r="C12" s="6" t="s">
        <v>300</v>
      </c>
      <c r="E12" s="6">
        <v>0</v>
      </c>
      <c r="F12" s="23" t="s">
        <v>620</v>
      </c>
      <c r="G12" s="23" t="s">
        <v>40</v>
      </c>
      <c r="H12" s="23" t="s">
        <v>491</v>
      </c>
      <c r="I12" s="23">
        <v>1157</v>
      </c>
      <c r="O12" s="23" t="s">
        <v>707</v>
      </c>
      <c r="P12" s="6" t="s">
        <v>705</v>
      </c>
      <c r="Q12" s="23" t="s">
        <v>704</v>
      </c>
      <c r="S12" s="23" t="s">
        <v>298</v>
      </c>
      <c r="T12" s="23" t="s">
        <v>301</v>
      </c>
      <c r="U12" s="11" t="s">
        <v>299</v>
      </c>
      <c r="V12" s="6" t="s">
        <v>169</v>
      </c>
      <c r="W12" s="23" t="s">
        <v>38</v>
      </c>
      <c r="Y12" s="6" t="s">
        <v>561</v>
      </c>
      <c r="AA12" s="23">
        <v>0</v>
      </c>
      <c r="AB12" s="23">
        <v>20010101</v>
      </c>
      <c r="AF12" s="23">
        <v>0</v>
      </c>
      <c r="AG12" s="23" t="s">
        <v>39</v>
      </c>
      <c r="AI12" s="23">
        <v>1</v>
      </c>
      <c r="AJ12" s="23">
        <v>0</v>
      </c>
      <c r="AK12" s="23">
        <v>0</v>
      </c>
      <c r="AP12" s="23" t="s">
        <v>698</v>
      </c>
      <c r="AQ1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20085196686, '', 0, 'JOANIDIS, JUAN JORGE (DIKI)', 'CUIT', 'LIBERTAD', '1157', '', '', '', '', '', 'C.A.B.A.', '1', 'Capital Federal', '', 'JUAN MARIA', 'jjjdiki@gmail.com', '4812 5695', 02, 'IVA Responsable inscripto', '', 0, '', 0, '20010101', '', '', '', 0, 'Vigente', 1, 0, 0, '', '', '', '', 'Default')</v>
      </c>
    </row>
    <row r="13" spans="1:43">
      <c r="A13" s="6">
        <v>27165995703</v>
      </c>
      <c r="B13" s="6">
        <v>80</v>
      </c>
      <c r="C13" s="6" t="s">
        <v>388</v>
      </c>
      <c r="E13" s="6">
        <v>0</v>
      </c>
      <c r="F13" s="23" t="s">
        <v>621</v>
      </c>
      <c r="G13" s="23" t="s">
        <v>40</v>
      </c>
      <c r="H13" s="23" t="s">
        <v>525</v>
      </c>
      <c r="I13" s="23">
        <v>32</v>
      </c>
      <c r="O13" s="23" t="s">
        <v>707</v>
      </c>
      <c r="P13" s="6" t="s">
        <v>705</v>
      </c>
      <c r="Q13" s="23" t="s">
        <v>704</v>
      </c>
      <c r="S13" s="23" t="s">
        <v>715</v>
      </c>
      <c r="U13" s="11" t="s">
        <v>387</v>
      </c>
      <c r="V13" s="6" t="s">
        <v>169</v>
      </c>
      <c r="W13" s="23" t="s">
        <v>38</v>
      </c>
      <c r="Y13" s="6" t="s">
        <v>561</v>
      </c>
      <c r="AA13" s="23">
        <v>0</v>
      </c>
      <c r="AB13" s="23">
        <v>20010101</v>
      </c>
      <c r="AF13" s="23">
        <v>0</v>
      </c>
      <c r="AG13" s="23" t="s">
        <v>39</v>
      </c>
      <c r="AI13" s="23">
        <v>1</v>
      </c>
      <c r="AJ13" s="23">
        <v>0</v>
      </c>
      <c r="AK13" s="23">
        <v>0</v>
      </c>
      <c r="AP13" s="23" t="s">
        <v>698</v>
      </c>
      <c r="AQ1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20085772474, '', 0, 'SPADA, MARIO (Sana Pasión)', 'CUIT', 'Av. La Plata', '32', '', '', '', '', '', 'C.A.B.A.', '1', 'Capital Federal', '', 'Mabel, Marina 15 35655500', '', '4981 2850/5182-0986', 02, 'IVA Responsable inscripto', '', 0, '', 0, '20010101', '', '', '', 0, 'Vigente', 1, 0, 0, '', '', '', '', 'Default')</v>
      </c>
    </row>
    <row r="14" spans="1:43">
      <c r="A14" s="6">
        <v>27165995703</v>
      </c>
      <c r="B14" s="6">
        <v>80</v>
      </c>
      <c r="C14" s="6" t="s">
        <v>354</v>
      </c>
      <c r="E14" s="6">
        <v>0</v>
      </c>
      <c r="F14" s="23" t="s">
        <v>622</v>
      </c>
      <c r="G14" s="23" t="s">
        <v>40</v>
      </c>
      <c r="H14" s="23" t="s">
        <v>487</v>
      </c>
      <c r="I14" s="23">
        <v>4602</v>
      </c>
      <c r="O14" s="23" t="s">
        <v>707</v>
      </c>
      <c r="P14" s="6" t="s">
        <v>705</v>
      </c>
      <c r="Q14" s="23" t="s">
        <v>704</v>
      </c>
      <c r="S14" s="23" t="s">
        <v>718</v>
      </c>
      <c r="U14" s="11" t="s">
        <v>353</v>
      </c>
      <c r="V14" s="6" t="s">
        <v>169</v>
      </c>
      <c r="W14" s="23" t="s">
        <v>38</v>
      </c>
      <c r="Y14" s="6" t="s">
        <v>561</v>
      </c>
      <c r="AA14" s="23">
        <v>0</v>
      </c>
      <c r="AB14" s="23">
        <v>20010101</v>
      </c>
      <c r="AF14" s="23">
        <v>0</v>
      </c>
      <c r="AG14" s="23" t="s">
        <v>39</v>
      </c>
      <c r="AI14" s="23">
        <v>1</v>
      </c>
      <c r="AJ14" s="23">
        <v>0</v>
      </c>
      <c r="AK14" s="23">
        <v>0</v>
      </c>
      <c r="AP14" s="23" t="s">
        <v>698</v>
      </c>
      <c r="AQ1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20114990419, '', 0, 'Olivera,Victor Manuel  (Mamaracha)', 'CUIT', 'Costa Rica', '4602', '', '', '', '', '', 'C.A.B.A.', '1', 'Capital Federal', '', 'Noelia (Poly 15 51377477)', '', '4833 4950', 02, 'IVA Responsable inscripto', '', 0, '', 0, '20010101', '', '', '', 0, 'Vigente', 1, 0, 0, '', '', '', '', 'Default')</v>
      </c>
    </row>
    <row r="15" spans="1:43">
      <c r="A15" s="6">
        <v>27165995703</v>
      </c>
      <c r="B15" s="6">
        <v>80</v>
      </c>
      <c r="C15" s="6" t="s">
        <v>244</v>
      </c>
      <c r="E15" s="6">
        <v>0</v>
      </c>
      <c r="F15" s="23" t="s">
        <v>623</v>
      </c>
      <c r="G15" s="23" t="s">
        <v>40</v>
      </c>
      <c r="H15" s="23" t="s">
        <v>472</v>
      </c>
      <c r="I15" s="23">
        <v>5201</v>
      </c>
      <c r="O15" s="23" t="s">
        <v>707</v>
      </c>
      <c r="P15" s="6" t="s">
        <v>705</v>
      </c>
      <c r="Q15" s="23" t="s">
        <v>704</v>
      </c>
      <c r="S15" s="23" t="s">
        <v>242</v>
      </c>
      <c r="U15" s="11" t="s">
        <v>243</v>
      </c>
      <c r="V15" s="6" t="s">
        <v>546</v>
      </c>
      <c r="W15" s="23" t="s">
        <v>547</v>
      </c>
      <c r="Y15" s="6" t="s">
        <v>561</v>
      </c>
      <c r="AA15" s="23">
        <v>0</v>
      </c>
      <c r="AB15" s="23">
        <v>20010101</v>
      </c>
      <c r="AF15" s="23">
        <v>0</v>
      </c>
      <c r="AG15" s="23" t="s">
        <v>39</v>
      </c>
      <c r="AI15" s="23">
        <v>1</v>
      </c>
      <c r="AJ15" s="23">
        <v>0</v>
      </c>
      <c r="AK15" s="23">
        <v>0</v>
      </c>
      <c r="AP15" s="23" t="s">
        <v>698</v>
      </c>
      <c r="AQ1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20129458209, '', 0, 'DONATO, MARCELO (DONATO CAFÉ)', 'CUIT', 'Santa fe ', '5201', '', '', '', '', '', 'C.A.B.A.', '1', 'Capital Federal', '', 'Marcelo Silvia', '', '4773 7375', 06, 'Responsable Monotributo ', '', 0, '', 0, '20010101', '', '', '', 0, 'Vigente', 1, 0, 0, '', '', '', '', 'Default')</v>
      </c>
    </row>
    <row r="16" spans="1:43">
      <c r="A16" s="6">
        <v>27165995703</v>
      </c>
      <c r="B16" s="6">
        <v>80</v>
      </c>
      <c r="C16" s="6" t="s">
        <v>351</v>
      </c>
      <c r="E16" s="6">
        <v>0</v>
      </c>
      <c r="F16" s="23" t="s">
        <v>348</v>
      </c>
      <c r="G16" s="23" t="s">
        <v>40</v>
      </c>
      <c r="H16" s="23" t="s">
        <v>509</v>
      </c>
      <c r="I16" s="23">
        <v>953</v>
      </c>
      <c r="J16" s="23">
        <v>11</v>
      </c>
      <c r="O16" s="23" t="s">
        <v>707</v>
      </c>
      <c r="P16" s="6" t="s">
        <v>705</v>
      </c>
      <c r="Q16" s="23" t="s">
        <v>704</v>
      </c>
      <c r="S16" s="23" t="s">
        <v>349</v>
      </c>
      <c r="T16" s="23" t="s">
        <v>352</v>
      </c>
      <c r="U16" s="11" t="s">
        <v>350</v>
      </c>
      <c r="V16" s="6" t="s">
        <v>169</v>
      </c>
      <c r="W16" s="23" t="s">
        <v>38</v>
      </c>
      <c r="Y16" s="6" t="s">
        <v>561</v>
      </c>
      <c r="AA16" s="23">
        <v>0</v>
      </c>
      <c r="AB16" s="23">
        <v>20010101</v>
      </c>
      <c r="AF16" s="23">
        <v>0</v>
      </c>
      <c r="AG16" s="23" t="s">
        <v>39</v>
      </c>
      <c r="AI16" s="23">
        <v>1</v>
      </c>
      <c r="AJ16" s="23">
        <v>0</v>
      </c>
      <c r="AK16" s="23">
        <v>0</v>
      </c>
      <c r="AP16" s="23" t="s">
        <v>698</v>
      </c>
      <c r="AQ1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20135623092, '', 0, 'NUÑEZ, ALEJANDRO FABIAN', 'CUIT', 'Av. De Mayo', '953', '11', '', '', '', '', 'C.A.B.A.', '1', 'Capital Federal', '', 'Alejandro Nuñez', 'apennazio@gmail.com', '15-5101-6677 / 4343-2040', 02, 'IVA Responsable inscripto', '', 0, '', 0, '20010101', '', '', '', 0, 'Vigente', 1, 0, 0, '', '', '', '', 'Default')</v>
      </c>
    </row>
    <row r="17" spans="1:43">
      <c r="A17" s="6">
        <v>27165995703</v>
      </c>
      <c r="B17" s="6">
        <v>80</v>
      </c>
      <c r="C17" s="6" t="s">
        <v>204</v>
      </c>
      <c r="E17" s="6">
        <v>0</v>
      </c>
      <c r="F17" s="23" t="s">
        <v>202</v>
      </c>
      <c r="G17" s="23" t="s">
        <v>40</v>
      </c>
      <c r="H17" s="23" t="s">
        <v>458</v>
      </c>
      <c r="I17" s="23">
        <v>38</v>
      </c>
      <c r="O17" s="23" t="s">
        <v>459</v>
      </c>
      <c r="P17" s="6" t="s">
        <v>516</v>
      </c>
      <c r="Q17" s="23" t="s">
        <v>517</v>
      </c>
      <c r="S17" s="23" t="s">
        <v>203</v>
      </c>
      <c r="U17" s="11">
        <v>3492506969</v>
      </c>
      <c r="V17" s="6" t="s">
        <v>169</v>
      </c>
      <c r="W17" s="23" t="s">
        <v>38</v>
      </c>
      <c r="Y17" s="6" t="s">
        <v>561</v>
      </c>
      <c r="AA17" s="23">
        <v>0</v>
      </c>
      <c r="AB17" s="23">
        <v>20010101</v>
      </c>
      <c r="AF17" s="23">
        <v>0</v>
      </c>
      <c r="AG17" s="23" t="s">
        <v>39</v>
      </c>
      <c r="AI17" s="23">
        <v>1</v>
      </c>
      <c r="AJ17" s="23">
        <v>0</v>
      </c>
      <c r="AK17" s="23">
        <v>0</v>
      </c>
      <c r="AP17" s="23" t="s">
        <v>698</v>
      </c>
      <c r="AQ1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20138545815, '', 0, 'BORDA BOSSANA, GUSTAVO', 'CUIT', '12 DE OCT', '38', '', '', '', '', '', 'RAFAELA', '21', 'Santa Fe ', '', 'GUSTAVO', '', '3492506969', 02, 'IVA Responsable inscripto', '', 0, '', 0, '20010101', '', '', '', 0, 'Vigente', 1, 0, 0, '', '', '', '', 'Default')</v>
      </c>
    </row>
    <row r="18" spans="1:43">
      <c r="A18" s="6">
        <v>27165995703</v>
      </c>
      <c r="B18" s="6">
        <v>80</v>
      </c>
      <c r="C18" s="6" t="s">
        <v>186</v>
      </c>
      <c r="E18" s="6">
        <v>0</v>
      </c>
      <c r="F18" s="23" t="s">
        <v>624</v>
      </c>
      <c r="G18" s="23" t="s">
        <v>40</v>
      </c>
      <c r="H18" s="23" t="s">
        <v>449</v>
      </c>
      <c r="I18" s="23">
        <v>391</v>
      </c>
      <c r="O18" s="23" t="s">
        <v>707</v>
      </c>
      <c r="P18" s="6" t="s">
        <v>705</v>
      </c>
      <c r="Q18" s="23" t="s">
        <v>704</v>
      </c>
      <c r="S18" s="23" t="s">
        <v>184</v>
      </c>
      <c r="U18" s="11" t="s">
        <v>185</v>
      </c>
      <c r="V18" s="6" t="s">
        <v>169</v>
      </c>
      <c r="W18" s="23" t="s">
        <v>38</v>
      </c>
      <c r="Y18" s="6" t="s">
        <v>561</v>
      </c>
      <c r="AA18" s="23">
        <v>0</v>
      </c>
      <c r="AB18" s="23">
        <v>20010101</v>
      </c>
      <c r="AF18" s="23">
        <v>0</v>
      </c>
      <c r="AG18" s="23" t="s">
        <v>39</v>
      </c>
      <c r="AI18" s="23">
        <v>1</v>
      </c>
      <c r="AJ18" s="23">
        <v>0</v>
      </c>
      <c r="AK18" s="23">
        <v>0</v>
      </c>
      <c r="AP18" s="23" t="s">
        <v>698</v>
      </c>
      <c r="AQ1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20241361528, '', 0, 'ARAUJO, NELSON (DELI)', 'CUIT', 'Emilio Lamarca ', '391', '', '', '', '', '', 'C.A.B.A.', '1', 'Capital Federal', '', 'NELSON', '', '15 5228 7849 4793 3188', 02, 'IVA Responsable inscripto', '', 0, '', 0, '20010101', '', '', '', 0, 'Vigente', 1, 0, 0, '', '', '', '', 'Default')</v>
      </c>
    </row>
    <row r="19" spans="1:43">
      <c r="A19" s="6">
        <v>27165995703</v>
      </c>
      <c r="B19" s="6">
        <v>80</v>
      </c>
      <c r="C19" s="6" t="s">
        <v>266</v>
      </c>
      <c r="D19" s="23" t="s">
        <v>550</v>
      </c>
      <c r="E19" s="6">
        <v>0</v>
      </c>
      <c r="F19" s="23" t="s">
        <v>625</v>
      </c>
      <c r="G19" s="23" t="s">
        <v>40</v>
      </c>
      <c r="H19" s="23" t="s">
        <v>481</v>
      </c>
      <c r="I19" s="23">
        <v>1869</v>
      </c>
      <c r="O19" s="23" t="s">
        <v>707</v>
      </c>
      <c r="P19" s="6" t="s">
        <v>705</v>
      </c>
      <c r="Q19" s="23" t="s">
        <v>704</v>
      </c>
      <c r="S19" s="23" t="s">
        <v>264</v>
      </c>
      <c r="U19" s="11" t="s">
        <v>265</v>
      </c>
      <c r="V19" s="6" t="s">
        <v>169</v>
      </c>
      <c r="W19" s="23" t="s">
        <v>38</v>
      </c>
      <c r="Y19" s="6" t="s">
        <v>561</v>
      </c>
      <c r="AA19" s="23">
        <v>0</v>
      </c>
      <c r="AB19" s="23">
        <v>20010101</v>
      </c>
      <c r="AF19" s="23">
        <v>0</v>
      </c>
      <c r="AG19" s="23" t="s">
        <v>39</v>
      </c>
      <c r="AI19" s="23">
        <v>1</v>
      </c>
      <c r="AJ19" s="23">
        <v>0</v>
      </c>
      <c r="AK19" s="23">
        <v>0</v>
      </c>
      <c r="AP19" s="23" t="s">
        <v>698</v>
      </c>
      <c r="AQ1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20259838798, 'Pueyrredon1869', 0, 'FATUROS, CONSTANTINO (VINOTECA LEFKADA)', 'CUIT', 'PUEYRREDON', '1869', '', '', '', '', '', 'C.A.B.A.', '1', 'Capital Federal', '', 'CONSTANTINO', '', '4806 0211 15-54640260', 02, 'IVA Responsable inscripto', '', 0, '', 0, '20010101', '', '', '', 0, 'Vigente', 1, 0, 0, '', '', '', '', 'Default')</v>
      </c>
    </row>
    <row r="20" spans="1:43">
      <c r="A20" s="6">
        <v>27165995703</v>
      </c>
      <c r="B20" s="6">
        <v>80</v>
      </c>
      <c r="C20" s="6" t="s">
        <v>266</v>
      </c>
      <c r="D20" s="23" t="s">
        <v>551</v>
      </c>
      <c r="E20" s="6">
        <v>0</v>
      </c>
      <c r="F20" s="23" t="s">
        <v>626</v>
      </c>
      <c r="G20" s="23" t="s">
        <v>40</v>
      </c>
      <c r="H20" s="23" t="s">
        <v>481</v>
      </c>
      <c r="I20" s="23">
        <v>1701</v>
      </c>
      <c r="O20" s="23" t="s">
        <v>707</v>
      </c>
      <c r="P20" s="6" t="s">
        <v>705</v>
      </c>
      <c r="Q20" s="23" t="s">
        <v>704</v>
      </c>
      <c r="S20" s="23" t="s">
        <v>267</v>
      </c>
      <c r="U20" s="11" t="s">
        <v>268</v>
      </c>
      <c r="V20" s="6" t="s">
        <v>169</v>
      </c>
      <c r="W20" s="23" t="s">
        <v>38</v>
      </c>
      <c r="Y20" s="6" t="s">
        <v>561</v>
      </c>
      <c r="AA20" s="23">
        <v>0</v>
      </c>
      <c r="AB20" s="23">
        <v>20010101</v>
      </c>
      <c r="AF20" s="23">
        <v>0</v>
      </c>
      <c r="AG20" s="23" t="s">
        <v>39</v>
      </c>
      <c r="AI20" s="23">
        <v>1</v>
      </c>
      <c r="AJ20" s="23">
        <v>0</v>
      </c>
      <c r="AK20" s="23">
        <v>0</v>
      </c>
      <c r="AP20" s="23" t="s">
        <v>698</v>
      </c>
      <c r="AQ2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20259838798, 'Pueyrredon1701', 0, 'FATUROS, TENISTOTELES (Acrópolis)', 'CUIT', 'PUEYRREDON', '1701', '', '', '', '', '', 'C.A.B.A.', '1', 'Capital Federal', '', 'Faturos hijo', '', '4826-9418', 02, 'IVA Responsable inscripto', '', 0, '', 0, '20010101', '', '', '', 0, 'Vigente', 1, 0, 0, '', '', '', '', 'Default')</v>
      </c>
    </row>
    <row r="21" spans="1:43">
      <c r="A21" s="6">
        <v>27165995703</v>
      </c>
      <c r="B21" s="6">
        <v>80</v>
      </c>
      <c r="C21" s="6" t="s">
        <v>342</v>
      </c>
      <c r="E21" s="6">
        <v>0</v>
      </c>
      <c r="F21" s="23" t="s">
        <v>627</v>
      </c>
      <c r="G21" s="23" t="s">
        <v>40</v>
      </c>
      <c r="H21" s="23" t="s">
        <v>505</v>
      </c>
      <c r="I21" s="23">
        <v>653</v>
      </c>
      <c r="O21" s="23" t="s">
        <v>707</v>
      </c>
      <c r="P21" s="6" t="s">
        <v>705</v>
      </c>
      <c r="Q21" s="23" t="s">
        <v>704</v>
      </c>
      <c r="S21" s="23" t="s">
        <v>340</v>
      </c>
      <c r="T21" s="23" t="s">
        <v>343</v>
      </c>
      <c r="U21" s="11" t="s">
        <v>341</v>
      </c>
      <c r="V21" s="6" t="s">
        <v>169</v>
      </c>
      <c r="W21" s="23" t="s">
        <v>38</v>
      </c>
      <c r="Y21" s="6" t="s">
        <v>561</v>
      </c>
      <c r="AA21" s="23">
        <v>0</v>
      </c>
      <c r="AB21" s="23">
        <v>20010101</v>
      </c>
      <c r="AF21" s="23">
        <v>0</v>
      </c>
      <c r="AG21" s="23" t="s">
        <v>39</v>
      </c>
      <c r="AI21" s="23">
        <v>1</v>
      </c>
      <c r="AJ21" s="23">
        <v>0</v>
      </c>
      <c r="AK21" s="23">
        <v>0</v>
      </c>
      <c r="AP21" s="23" t="s">
        <v>698</v>
      </c>
      <c r="AQ2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20280236854, '', 0, 'MORESCO, CRISTIAN (Sabores)', 'CUIT', 'ASAMBLEA ', '653', '', '', '', '', '', 'C.A.B.A.', '1', 'Capital Federal', '', 'CRISTIAN', 'saboresonline@gmail.com', '4924 1853', 02, 'IVA Responsable inscripto', '', 0, '', 0, '20010101', '', '', '', 0, 'Vigente', 1, 0, 0, '', '', '', '', 'Default')</v>
      </c>
    </row>
    <row r="22" spans="1:43">
      <c r="A22" s="6">
        <v>27165995703</v>
      </c>
      <c r="B22" s="6">
        <v>80</v>
      </c>
      <c r="C22" s="6" t="s">
        <v>194</v>
      </c>
      <c r="E22" s="6">
        <v>0</v>
      </c>
      <c r="F22" s="23" t="s">
        <v>628</v>
      </c>
      <c r="G22" s="23" t="s">
        <v>40</v>
      </c>
      <c r="H22" s="23" t="s">
        <v>452</v>
      </c>
      <c r="I22" s="23">
        <v>1851</v>
      </c>
      <c r="O22" s="23" t="s">
        <v>707</v>
      </c>
      <c r="P22" s="6" t="s">
        <v>705</v>
      </c>
      <c r="Q22" s="23" t="s">
        <v>704</v>
      </c>
      <c r="S22" s="23" t="s">
        <v>193</v>
      </c>
      <c r="T22" s="23" t="s">
        <v>195</v>
      </c>
      <c r="U22" s="11" t="s">
        <v>37</v>
      </c>
      <c r="V22" s="6" t="s">
        <v>546</v>
      </c>
      <c r="W22" s="23" t="s">
        <v>547</v>
      </c>
      <c r="Y22" s="6" t="s">
        <v>561</v>
      </c>
      <c r="AA22" s="23">
        <v>0</v>
      </c>
      <c r="AB22" s="23">
        <v>20010101</v>
      </c>
      <c r="AF22" s="23">
        <v>0</v>
      </c>
      <c r="AG22" s="23" t="s">
        <v>39</v>
      </c>
      <c r="AI22" s="23">
        <v>1</v>
      </c>
      <c r="AJ22" s="23">
        <v>0</v>
      </c>
      <c r="AK22" s="23">
        <v>0</v>
      </c>
      <c r="AP22" s="23" t="s">
        <v>698</v>
      </c>
      <c r="AQ2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20321114823, '', 0, 'BERISSO MATIAS (The Gourmet Box)', 'CUIT', 'Arias', '1851', '', '', '', '', '', 'C.A.B.A.', '1', 'Capital Federal', '', 'Gonzalo Moserrat', 'gonzalo@thegourmetbox.com.ar', '.', 06, 'Responsable Monotributo ', '', 0, '', 0, '20010101', '', '', '', 0, 'Vigente', 1, 0, 0, '', '', '', '', 'Default')</v>
      </c>
    </row>
    <row r="23" spans="1:43">
      <c r="A23" s="6">
        <v>27165995703</v>
      </c>
      <c r="B23" s="6">
        <v>80</v>
      </c>
      <c r="C23" s="6" t="s">
        <v>345</v>
      </c>
      <c r="E23" s="6">
        <v>0</v>
      </c>
      <c r="F23" s="23" t="s">
        <v>629</v>
      </c>
      <c r="G23" s="23" t="s">
        <v>40</v>
      </c>
      <c r="H23" s="23" t="s">
        <v>506</v>
      </c>
      <c r="I23" s="23">
        <v>201</v>
      </c>
      <c r="O23" s="23" t="s">
        <v>707</v>
      </c>
      <c r="P23" s="6" t="s">
        <v>705</v>
      </c>
      <c r="Q23" s="23" t="s">
        <v>704</v>
      </c>
      <c r="S23" s="23" t="s">
        <v>184</v>
      </c>
      <c r="U23" s="11" t="s">
        <v>344</v>
      </c>
      <c r="V23" s="6" t="s">
        <v>169</v>
      </c>
      <c r="W23" s="23" t="s">
        <v>38</v>
      </c>
      <c r="Y23" s="6" t="s">
        <v>561</v>
      </c>
      <c r="AA23" s="23">
        <v>0</v>
      </c>
      <c r="AB23" s="23">
        <v>20010101</v>
      </c>
      <c r="AF23" s="23">
        <v>0</v>
      </c>
      <c r="AG23" s="23" t="s">
        <v>39</v>
      </c>
      <c r="AI23" s="23">
        <v>1</v>
      </c>
      <c r="AJ23" s="23">
        <v>0</v>
      </c>
      <c r="AK23" s="23">
        <v>0</v>
      </c>
      <c r="AP23" s="23" t="s">
        <v>698</v>
      </c>
      <c r="AQ2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20323439037, '', 0, 'MUTTINI, MARTIN (deli)', 'CUIT', 'Sarmiento', '201', '', '', '', '', '', 'C.A.B.A.', '1', 'Capital Federal', '', 'NELSON', '', '15 5228 7849 4793 1043', 02, 'IVA Responsable inscripto', '', 0, '', 0, '20010101', '', '', '', 0, 'Vigente', 1, 0, 0, '', '', '', '', 'Default')</v>
      </c>
    </row>
    <row r="24" spans="1:43">
      <c r="A24" s="6">
        <v>27165995703</v>
      </c>
      <c r="B24" s="6">
        <v>80</v>
      </c>
      <c r="C24" s="6" t="s">
        <v>217</v>
      </c>
      <c r="E24" s="6">
        <v>0</v>
      </c>
      <c r="F24" s="23" t="s">
        <v>630</v>
      </c>
      <c r="G24" s="23" t="s">
        <v>40</v>
      </c>
      <c r="H24" s="23" t="s">
        <v>463</v>
      </c>
      <c r="I24" s="23">
        <v>3821</v>
      </c>
      <c r="O24" s="23" t="s">
        <v>707</v>
      </c>
      <c r="P24" s="6" t="s">
        <v>705</v>
      </c>
      <c r="Q24" s="23" t="s">
        <v>704</v>
      </c>
      <c r="S24" s="23" t="s">
        <v>215</v>
      </c>
      <c r="U24" s="11" t="s">
        <v>216</v>
      </c>
      <c r="V24" s="6" t="s">
        <v>169</v>
      </c>
      <c r="W24" s="23" t="s">
        <v>38</v>
      </c>
      <c r="Y24" s="6" t="s">
        <v>561</v>
      </c>
      <c r="AA24" s="23">
        <v>0</v>
      </c>
      <c r="AB24" s="23">
        <v>20010101</v>
      </c>
      <c r="AF24" s="23">
        <v>0</v>
      </c>
      <c r="AG24" s="23" t="s">
        <v>39</v>
      </c>
      <c r="AI24" s="23">
        <v>1</v>
      </c>
      <c r="AJ24" s="23">
        <v>0</v>
      </c>
      <c r="AK24" s="23">
        <v>0</v>
      </c>
      <c r="AP24" s="23" t="s">
        <v>698</v>
      </c>
      <c r="AQ2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20927623030, '', 0, 'CHAN JIN CHEG (MIAMI)', 'CUIT', 'Cerviño', '3821', '', '', '', '', '', 'C.A.B.A.', '1', 'Capital Federal', '', 'Sra maria o David', '', '4807 1901 / 4803 0325', 02, 'IVA Responsable inscripto', '', 0, '', 0, '20010101', '', '', '', 0, 'Vigente', 1, 0, 0, '', '', '', '', 'Default')</v>
      </c>
    </row>
    <row r="25" spans="1:43">
      <c r="A25" s="6">
        <v>27165995703</v>
      </c>
      <c r="B25" s="6">
        <v>80</v>
      </c>
      <c r="C25" s="6" t="s">
        <v>308</v>
      </c>
      <c r="E25" s="6">
        <v>0</v>
      </c>
      <c r="F25" s="23" t="s">
        <v>631</v>
      </c>
      <c r="G25" s="23" t="s">
        <v>40</v>
      </c>
      <c r="H25" s="23" t="s">
        <v>494</v>
      </c>
      <c r="I25" s="23">
        <v>1291</v>
      </c>
      <c r="O25" s="23" t="s">
        <v>707</v>
      </c>
      <c r="P25" s="6" t="s">
        <v>705</v>
      </c>
      <c r="Q25" s="23" t="s">
        <v>704</v>
      </c>
      <c r="S25" s="23" t="s">
        <v>306</v>
      </c>
      <c r="U25" s="11" t="s">
        <v>307</v>
      </c>
      <c r="V25" s="6" t="s">
        <v>169</v>
      </c>
      <c r="W25" s="23" t="s">
        <v>38</v>
      </c>
      <c r="Y25" s="6" t="s">
        <v>561</v>
      </c>
      <c r="AA25" s="23">
        <v>0</v>
      </c>
      <c r="AB25" s="23">
        <v>20010101</v>
      </c>
      <c r="AF25" s="23">
        <v>0</v>
      </c>
      <c r="AG25" s="23" t="s">
        <v>39</v>
      </c>
      <c r="AI25" s="23">
        <v>1</v>
      </c>
      <c r="AJ25" s="23">
        <v>0</v>
      </c>
      <c r="AK25" s="23">
        <v>0</v>
      </c>
      <c r="AP25" s="23" t="s">
        <v>698</v>
      </c>
      <c r="AQ2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20934985401, '', 0, 'LAMOSA, HECTOR (FENIX )', 'CUIT', 'Callao', '1291', '', '', '', '', '', 'C.A.B.A.', '1', 'Capital Federal', '', 'Hector- Carlos', '', '4811-1720', 02, 'IVA Responsable inscripto', '', 0, '', 0, '20010101', '', '', '', 0, 'Vigente', 1, 0, 0, '', '', '', '', 'Default')</v>
      </c>
    </row>
    <row r="26" spans="1:43">
      <c r="A26" s="6">
        <v>27165995703</v>
      </c>
      <c r="B26" s="6">
        <v>80</v>
      </c>
      <c r="C26" s="6" t="s">
        <v>173</v>
      </c>
      <c r="E26" s="6">
        <v>0</v>
      </c>
      <c r="F26" s="23" t="s">
        <v>632</v>
      </c>
      <c r="G26" s="23" t="s">
        <v>40</v>
      </c>
      <c r="H26" s="23" t="s">
        <v>444</v>
      </c>
      <c r="I26" s="23">
        <v>1496</v>
      </c>
      <c r="O26" s="23" t="s">
        <v>707</v>
      </c>
      <c r="P26" s="6" t="s">
        <v>705</v>
      </c>
      <c r="Q26" s="23" t="s">
        <v>704</v>
      </c>
      <c r="S26" s="23" t="s">
        <v>171</v>
      </c>
      <c r="T26" s="23" t="s">
        <v>174</v>
      </c>
      <c r="U26" s="11" t="s">
        <v>172</v>
      </c>
      <c r="V26" s="6" t="s">
        <v>169</v>
      </c>
      <c r="W26" s="23" t="s">
        <v>38</v>
      </c>
      <c r="Y26" s="6" t="s">
        <v>561</v>
      </c>
      <c r="AA26" s="23">
        <v>0</v>
      </c>
      <c r="AB26" s="23">
        <v>20010101</v>
      </c>
      <c r="AF26" s="23">
        <v>0</v>
      </c>
      <c r="AG26" s="23" t="s">
        <v>39</v>
      </c>
      <c r="AI26" s="23">
        <v>1</v>
      </c>
      <c r="AJ26" s="23">
        <v>0</v>
      </c>
      <c r="AK26" s="23">
        <v>0</v>
      </c>
      <c r="AP26" s="23" t="s">
        <v>698</v>
      </c>
      <c r="AQ2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20937492155, '', 0, 'ABDALA, EDY (CLUB SIRIO)', 'CUIT', 'AYACUCHO', '1496', '', '', '', '', '', 'C.A.B.A.', '1', 'Capital Federal', '', 'GAMAL o EDY', 'info@chefabdala.com.ar', '4802 4455 1530104004', 02, 'IVA Responsable inscripto', '', 0, '', 0, '20010101', '', '', '', 0, 'Vigente', 1, 0, 0, '', '', '', '', 'Default')</v>
      </c>
    </row>
    <row r="27" spans="1:43">
      <c r="A27" s="6">
        <v>27165995703</v>
      </c>
      <c r="B27" s="6">
        <v>80</v>
      </c>
      <c r="C27" s="6" t="s">
        <v>302</v>
      </c>
      <c r="E27" s="6">
        <v>0</v>
      </c>
      <c r="F27" s="23" t="s">
        <v>633</v>
      </c>
      <c r="G27" s="23" t="s">
        <v>40</v>
      </c>
      <c r="H27" s="23" t="s">
        <v>492</v>
      </c>
      <c r="I27" s="23">
        <v>4975</v>
      </c>
      <c r="O27" s="23" t="s">
        <v>707</v>
      </c>
      <c r="P27" s="6" t="s">
        <v>705</v>
      </c>
      <c r="Q27" s="23" t="s">
        <v>704</v>
      </c>
      <c r="S27" s="23" t="s">
        <v>634</v>
      </c>
      <c r="T27" s="23" t="s">
        <v>303</v>
      </c>
      <c r="U27" s="11">
        <v>47763292</v>
      </c>
      <c r="V27" s="6" t="s">
        <v>169</v>
      </c>
      <c r="W27" s="23" t="s">
        <v>38</v>
      </c>
      <c r="Y27" s="6" t="s">
        <v>561</v>
      </c>
      <c r="AA27" s="23">
        <v>0</v>
      </c>
      <c r="AB27" s="23">
        <v>20010101</v>
      </c>
      <c r="AF27" s="23">
        <v>0</v>
      </c>
      <c r="AG27" s="23" t="s">
        <v>39</v>
      </c>
      <c r="AI27" s="23">
        <v>1</v>
      </c>
      <c r="AJ27" s="23">
        <v>0</v>
      </c>
      <c r="AK27" s="23">
        <v>0</v>
      </c>
      <c r="AP27" s="23" t="s">
        <v>698</v>
      </c>
      <c r="AQ2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23291633749, '', 0, 'Juan Pablo Repetto (Juan Pablo Repetto)', 'CUIT', 'Niceto Vega', '4975', '', '', '', '', '', 'C.A.B.A.', '1', 'Capital Federal', '', '47763292', 'rominapodlesch@gmail.com', '47763292', 02, 'IVA Responsable inscripto', '', 0, '', 0, '20010101', '', '', '', 0, 'Vigente', 1, 0, 0, '', '', '', '', 'Default')</v>
      </c>
    </row>
    <row r="28" spans="1:43">
      <c r="A28" s="6">
        <v>27165995703</v>
      </c>
      <c r="B28" s="6">
        <v>80</v>
      </c>
      <c r="C28" s="6" t="s">
        <v>373</v>
      </c>
      <c r="D28" s="23" t="s">
        <v>552</v>
      </c>
      <c r="E28" s="6">
        <v>0</v>
      </c>
      <c r="F28" s="23" t="s">
        <v>635</v>
      </c>
      <c r="G28" s="23" t="s">
        <v>40</v>
      </c>
      <c r="H28" s="23" t="s">
        <v>515</v>
      </c>
      <c r="I28" s="23">
        <v>329</v>
      </c>
      <c r="O28" s="23" t="s">
        <v>688</v>
      </c>
      <c r="P28" s="6" t="s">
        <v>516</v>
      </c>
      <c r="Q28" s="23" t="s">
        <v>517</v>
      </c>
      <c r="S28" s="23" t="s">
        <v>371</v>
      </c>
      <c r="U28" s="11" t="s">
        <v>372</v>
      </c>
      <c r="V28" s="6" t="s">
        <v>546</v>
      </c>
      <c r="W28" s="23" t="s">
        <v>547</v>
      </c>
      <c r="Y28" s="6" t="s">
        <v>561</v>
      </c>
      <c r="AA28" s="23">
        <v>0</v>
      </c>
      <c r="AB28" s="23">
        <v>20010101</v>
      </c>
      <c r="AF28" s="23">
        <v>0</v>
      </c>
      <c r="AG28" s="23" t="s">
        <v>39</v>
      </c>
      <c r="AI28" s="23">
        <v>1</v>
      </c>
      <c r="AJ28" s="23">
        <v>0</v>
      </c>
      <c r="AK28" s="23">
        <v>0</v>
      </c>
      <c r="AP28" s="23" t="s">
        <v>698</v>
      </c>
      <c r="AQ2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23339975264, 'TranspBrioPompeya', 0, 'ROJO, ANDREA (Ramos Natural)', 'CUIT', '25 de mayo', '329', '', '', '', '', '', 'Pueblo Viejo-Sunchales', '21', 'Santa Fe ', '', 'Andrea Rojo', '', '03493 15 663408 / +542246435 289', 06, 'Responsable Monotributo ', '', 0, '', 0, '20010101', '', '', '', 0, 'Vigente', 1, 0, 0, '', '', '', '', 'Default')</v>
      </c>
    </row>
    <row r="29" spans="1:43">
      <c r="A29" s="6">
        <v>27165995703</v>
      </c>
      <c r="B29" s="6">
        <v>80</v>
      </c>
      <c r="C29" s="6" t="s">
        <v>373</v>
      </c>
      <c r="E29" s="6">
        <v>0</v>
      </c>
      <c r="F29" s="23" t="s">
        <v>635</v>
      </c>
      <c r="G29" s="23" t="s">
        <v>40</v>
      </c>
      <c r="H29" s="23" t="s">
        <v>515</v>
      </c>
      <c r="I29" s="23">
        <v>329</v>
      </c>
      <c r="O29" s="23" t="s">
        <v>688</v>
      </c>
      <c r="P29" s="6" t="s">
        <v>516</v>
      </c>
      <c r="Q29" s="23" t="s">
        <v>517</v>
      </c>
      <c r="S29" s="23" t="s">
        <v>371</v>
      </c>
      <c r="U29" s="11" t="s">
        <v>372</v>
      </c>
      <c r="V29" s="6" t="s">
        <v>546</v>
      </c>
      <c r="W29" s="23" t="s">
        <v>547</v>
      </c>
      <c r="Y29" s="6" t="s">
        <v>561</v>
      </c>
      <c r="AA29" s="23">
        <v>0</v>
      </c>
      <c r="AB29" s="23">
        <v>20010101</v>
      </c>
      <c r="AF29" s="23">
        <v>0</v>
      </c>
      <c r="AG29" s="23" t="s">
        <v>39</v>
      </c>
      <c r="AI29" s="23">
        <v>1</v>
      </c>
      <c r="AJ29" s="23">
        <v>0</v>
      </c>
      <c r="AK29" s="23">
        <v>0</v>
      </c>
      <c r="AP29" s="23" t="s">
        <v>698</v>
      </c>
      <c r="AQ2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23339975264, '', 0, 'ROJO, ANDREA (Ramos Natural)', 'CUIT', '25 de mayo', '329', '', '', '', '', '', 'Pueblo Viejo-Sunchales', '21', 'Santa Fe ', '', 'Andrea Rojo', '', '03493 15 663408 / +542246435 289', 06, 'Responsable Monotributo ', '', 0, '', 0, '20010101', '', '', '', 0, 'Vigente', 1, 0, 0, '', '', '', '', 'Default')</v>
      </c>
    </row>
    <row r="30" spans="1:43">
      <c r="A30" s="6">
        <v>27165995703</v>
      </c>
      <c r="B30" s="6">
        <v>80</v>
      </c>
      <c r="C30" s="6" t="s">
        <v>443</v>
      </c>
      <c r="E30" s="6">
        <v>0</v>
      </c>
      <c r="F30" s="23" t="s">
        <v>636</v>
      </c>
      <c r="G30" s="23" t="s">
        <v>40</v>
      </c>
      <c r="H30" s="23" t="s">
        <v>545</v>
      </c>
      <c r="I30" s="23">
        <v>2679</v>
      </c>
      <c r="O30" s="23" t="s">
        <v>707</v>
      </c>
      <c r="P30" s="6" t="s">
        <v>705</v>
      </c>
      <c r="Q30" s="23" t="s">
        <v>704</v>
      </c>
      <c r="S30" s="23" t="s">
        <v>691</v>
      </c>
      <c r="U30" s="11" t="s">
        <v>442</v>
      </c>
      <c r="V30" s="6" t="s">
        <v>169</v>
      </c>
      <c r="W30" s="23" t="s">
        <v>38</v>
      </c>
      <c r="Y30" s="6" t="s">
        <v>561</v>
      </c>
      <c r="AA30" s="23">
        <v>0</v>
      </c>
      <c r="AB30" s="23">
        <v>20010101</v>
      </c>
      <c r="AF30" s="23">
        <v>0</v>
      </c>
      <c r="AG30" s="23" t="s">
        <v>39</v>
      </c>
      <c r="AI30" s="23">
        <v>1</v>
      </c>
      <c r="AJ30" s="23">
        <v>0</v>
      </c>
      <c r="AK30" s="23">
        <v>0</v>
      </c>
      <c r="AP30" s="23" t="s">
        <v>698</v>
      </c>
      <c r="AQ3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23935989914, '', 0, 'ZHANG, YU CHAN (VERDE BROTE)', 'CUIT', 'JURAMENTO', '2679', '', '', '', '', '', 'C.A.B.A.', '1', 'Capital Federal', '', 'LEON - Juan- Hanz', '', '4785 5541 4896 2630', 02, 'IVA Responsable inscripto', '', 0, '', 0, '20010101', '', '', '', 0, 'Vigente', 1, 0, 0, '', '', '', '', 'Default')</v>
      </c>
    </row>
    <row r="31" spans="1:43">
      <c r="A31" s="6">
        <v>27165995703</v>
      </c>
      <c r="B31" s="6">
        <v>80</v>
      </c>
      <c r="C31" s="6" t="s">
        <v>223</v>
      </c>
      <c r="E31" s="6">
        <v>0</v>
      </c>
      <c r="F31" s="23" t="s">
        <v>637</v>
      </c>
      <c r="G31" s="23" t="s">
        <v>40</v>
      </c>
      <c r="H31" s="23" t="s">
        <v>466</v>
      </c>
      <c r="I31" s="23">
        <v>240</v>
      </c>
      <c r="O31" s="23" t="s">
        <v>707</v>
      </c>
      <c r="P31" s="6" t="s">
        <v>705</v>
      </c>
      <c r="Q31" s="23" t="s">
        <v>704</v>
      </c>
      <c r="S31" s="23" t="s">
        <v>221</v>
      </c>
      <c r="U31" s="11" t="s">
        <v>222</v>
      </c>
      <c r="V31" s="6" t="s">
        <v>169</v>
      </c>
      <c r="W31" s="23" t="s">
        <v>38</v>
      </c>
      <c r="Y31" s="6" t="s">
        <v>561</v>
      </c>
      <c r="AA31" s="23">
        <v>0</v>
      </c>
      <c r="AB31" s="23">
        <v>20010101</v>
      </c>
      <c r="AF31" s="23">
        <v>0</v>
      </c>
      <c r="AG31" s="23" t="s">
        <v>39</v>
      </c>
      <c r="AI31" s="23">
        <v>1</v>
      </c>
      <c r="AJ31" s="23">
        <v>0</v>
      </c>
      <c r="AK31" s="23">
        <v>0</v>
      </c>
      <c r="AP31" s="23" t="s">
        <v>698</v>
      </c>
      <c r="AQ3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23937487649, '', 0, 'CHEN PAO CHOU (Dona Vanny)', 'CUIT', 'SUIPACHA', '240', '', '', '', '', '', 'C.A.B.A.', '1', 'Capital Federal', '', 'MONICA', '', '4326 0163', 02, 'IVA Responsable inscripto', '', 0, '', 0, '20010101', '', '', '', 0, 'Vigente', 1, 0, 0, '', '', '', '', 'Default')</v>
      </c>
    </row>
    <row r="32" spans="1:43">
      <c r="A32" s="6">
        <v>27165995703</v>
      </c>
      <c r="B32" s="6">
        <v>80</v>
      </c>
      <c r="C32" s="6" t="s">
        <v>425</v>
      </c>
      <c r="E32" s="6">
        <v>0</v>
      </c>
      <c r="F32" s="23" t="s">
        <v>638</v>
      </c>
      <c r="G32" s="23" t="s">
        <v>40</v>
      </c>
      <c r="H32" s="23" t="s">
        <v>540</v>
      </c>
      <c r="I32" s="23">
        <v>3317</v>
      </c>
      <c r="O32" s="23" t="s">
        <v>707</v>
      </c>
      <c r="P32" s="6" t="s">
        <v>705</v>
      </c>
      <c r="Q32" s="23" t="s">
        <v>704</v>
      </c>
      <c r="S32" s="23" t="s">
        <v>423</v>
      </c>
      <c r="U32" s="11" t="s">
        <v>424</v>
      </c>
      <c r="V32" s="6" t="s">
        <v>546</v>
      </c>
      <c r="W32" s="23" t="s">
        <v>547</v>
      </c>
      <c r="Y32" s="6" t="s">
        <v>561</v>
      </c>
      <c r="AA32" s="23">
        <v>0</v>
      </c>
      <c r="AB32" s="23">
        <v>20010101</v>
      </c>
      <c r="AF32" s="23">
        <v>0</v>
      </c>
      <c r="AG32" s="23" t="s">
        <v>39</v>
      </c>
      <c r="AI32" s="23">
        <v>1</v>
      </c>
      <c r="AJ32" s="23">
        <v>0</v>
      </c>
      <c r="AK32" s="23">
        <v>0</v>
      </c>
      <c r="AP32" s="23" t="s">
        <v>698</v>
      </c>
      <c r="AQ3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27058067488, '', 0, 'VILLALOBOS, PATRICIA (VILLALOBOS, PATRICIA)', 'CUIT', 'Castex', '3317', '', '', '', '', '', 'C.A.B.A.', '1', 'Capital Federal', '', 'Silvia', '', '4801-1867 4804-0636', 06, 'Responsable Monotributo ', '', 0, '', 0, '20010101', '', '', '', 0, 'Vigente', 1, 0, 0, '', '', '', '', 'Default')</v>
      </c>
    </row>
    <row r="33" spans="1:43">
      <c r="A33" s="6">
        <v>27165995703</v>
      </c>
      <c r="B33" s="6">
        <v>80</v>
      </c>
      <c r="C33" s="6" t="s">
        <v>386</v>
      </c>
      <c r="E33" s="6">
        <v>0</v>
      </c>
      <c r="F33" s="23" t="s">
        <v>639</v>
      </c>
      <c r="G33" s="23" t="s">
        <v>40</v>
      </c>
      <c r="H33" s="23" t="s">
        <v>523</v>
      </c>
      <c r="I33" s="23">
        <v>1849</v>
      </c>
      <c r="K33" s="23" t="s">
        <v>524</v>
      </c>
      <c r="O33" s="23" t="s">
        <v>707</v>
      </c>
      <c r="P33" s="6" t="s">
        <v>705</v>
      </c>
      <c r="Q33" s="23" t="s">
        <v>704</v>
      </c>
      <c r="S33" s="23" t="s">
        <v>384</v>
      </c>
      <c r="U33" s="11" t="s">
        <v>385</v>
      </c>
      <c r="V33" s="6" t="s">
        <v>169</v>
      </c>
      <c r="W33" s="23" t="s">
        <v>38</v>
      </c>
      <c r="Y33" s="6" t="s">
        <v>561</v>
      </c>
      <c r="AA33" s="23">
        <v>0</v>
      </c>
      <c r="AB33" s="23">
        <v>20010101</v>
      </c>
      <c r="AF33" s="23">
        <v>0</v>
      </c>
      <c r="AG33" s="23" t="s">
        <v>39</v>
      </c>
      <c r="AI33" s="23">
        <v>1</v>
      </c>
      <c r="AJ33" s="23">
        <v>0</v>
      </c>
      <c r="AK33" s="23">
        <v>0</v>
      </c>
      <c r="AP33" s="23" t="s">
        <v>698</v>
      </c>
      <c r="AQ3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27060289153, '', 0, 'SINGERENKO, SILVIA (COCTEL)', 'CUIT', 'CABILDO', '1849', '', 'Loc13', '', '', '', 'C.A.B.A.', '1', 'Capital Federal', '', 'SILVIA', '', '4788 6636', 02, 'IVA Responsable inscripto', '', 0, '', 0, '20010101', '', '', '', 0, 'Vigente', 1, 0, 0, '', '', '', '', 'Default')</v>
      </c>
    </row>
    <row r="34" spans="1:43">
      <c r="A34" s="6">
        <v>27165995703</v>
      </c>
      <c r="B34" s="6">
        <v>80</v>
      </c>
      <c r="C34" s="6" t="s">
        <v>314</v>
      </c>
      <c r="E34" s="6">
        <v>0</v>
      </c>
      <c r="F34" s="23" t="s">
        <v>640</v>
      </c>
      <c r="G34" s="23" t="s">
        <v>40</v>
      </c>
      <c r="H34" s="23" t="s">
        <v>496</v>
      </c>
      <c r="I34" s="23">
        <v>599</v>
      </c>
      <c r="O34" s="23" t="s">
        <v>707</v>
      </c>
      <c r="P34" s="6" t="s">
        <v>705</v>
      </c>
      <c r="Q34" s="23" t="s">
        <v>704</v>
      </c>
      <c r="S34" s="23" t="s">
        <v>312</v>
      </c>
      <c r="U34" s="11" t="s">
        <v>313</v>
      </c>
      <c r="V34" s="6" t="s">
        <v>169</v>
      </c>
      <c r="W34" s="23" t="s">
        <v>38</v>
      </c>
      <c r="Y34" s="6" t="s">
        <v>561</v>
      </c>
      <c r="AA34" s="23">
        <v>0</v>
      </c>
      <c r="AB34" s="23">
        <v>20010101</v>
      </c>
      <c r="AF34" s="23">
        <v>0</v>
      </c>
      <c r="AG34" s="23" t="s">
        <v>39</v>
      </c>
      <c r="AI34" s="23">
        <v>1</v>
      </c>
      <c r="AJ34" s="23">
        <v>0</v>
      </c>
      <c r="AK34" s="23">
        <v>0</v>
      </c>
      <c r="AP34" s="23" t="s">
        <v>698</v>
      </c>
      <c r="AQ3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27062798659, '', 0, 'LENTA, ALICIA GRACIELA (ORIGEN)', 'CUIT', 'Humberto I', '599', '', '', '', '', '', 'C.A.B.A.', '1', 'Capital Federal', '', 'ALICIA-MARTÍN', '', '4362-7979/8847', 02, 'IVA Responsable inscripto', '', 0, '', 0, '20010101', '', '', '', 0, 'Vigente', 1, 0, 0, '', '', '', '', 'Default')</v>
      </c>
    </row>
    <row r="35" spans="1:43">
      <c r="A35" s="6">
        <v>27165995703</v>
      </c>
      <c r="B35" s="6">
        <v>80</v>
      </c>
      <c r="C35" s="6" t="s">
        <v>311</v>
      </c>
      <c r="E35" s="6">
        <v>0</v>
      </c>
      <c r="F35" s="23" t="s">
        <v>641</v>
      </c>
      <c r="G35" s="23" t="s">
        <v>40</v>
      </c>
      <c r="H35" s="23" t="s">
        <v>495</v>
      </c>
      <c r="I35" s="23">
        <v>3814</v>
      </c>
      <c r="O35" s="23" t="s">
        <v>707</v>
      </c>
      <c r="P35" s="6" t="s">
        <v>705</v>
      </c>
      <c r="Q35" s="23" t="s">
        <v>704</v>
      </c>
      <c r="S35" s="23" t="s">
        <v>309</v>
      </c>
      <c r="U35" s="11" t="s">
        <v>310</v>
      </c>
      <c r="V35" s="6" t="s">
        <v>546</v>
      </c>
      <c r="W35" s="23" t="s">
        <v>547</v>
      </c>
      <c r="Y35" s="6" t="s">
        <v>561</v>
      </c>
      <c r="AA35" s="23">
        <v>0</v>
      </c>
      <c r="AB35" s="23">
        <v>20010101</v>
      </c>
      <c r="AF35" s="23">
        <v>0</v>
      </c>
      <c r="AG35" s="23" t="s">
        <v>39</v>
      </c>
      <c r="AI35" s="23">
        <v>1</v>
      </c>
      <c r="AJ35" s="23">
        <v>0</v>
      </c>
      <c r="AK35" s="23">
        <v>0</v>
      </c>
      <c r="AP35" s="23" t="s">
        <v>698</v>
      </c>
      <c r="AQ3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27113051979, '', 0, 'LAZZALOTTE, LIA (RETAMAS)', 'CUIT', 'PAMPA', '3814', '', '', '', '', '', 'C.A.B.A.', '1', 'Capital Federal', '', 'Adriana PATRICIA', '', '4553 9007', 06, 'Responsable Monotributo ', '', 0, '', 0, '20010101', '', '', '', 0, 'Vigente', 1, 0, 0, '', '', '', '', 'Default')</v>
      </c>
    </row>
    <row r="36" spans="1:43">
      <c r="A36" s="6">
        <v>27165995703</v>
      </c>
      <c r="B36" s="6">
        <v>80</v>
      </c>
      <c r="C36" s="6" t="s">
        <v>279</v>
      </c>
      <c r="E36" s="6">
        <v>0</v>
      </c>
      <c r="F36" s="23" t="s">
        <v>642</v>
      </c>
      <c r="G36" s="23" t="s">
        <v>40</v>
      </c>
      <c r="H36" s="23" t="s">
        <v>485</v>
      </c>
      <c r="I36" s="23">
        <v>600</v>
      </c>
      <c r="O36" s="23" t="s">
        <v>707</v>
      </c>
      <c r="P36" s="6" t="s">
        <v>705</v>
      </c>
      <c r="Q36" s="23" t="s">
        <v>704</v>
      </c>
      <c r="S36" s="23" t="s">
        <v>278</v>
      </c>
      <c r="U36" s="11">
        <v>43077969</v>
      </c>
      <c r="V36" s="6" t="s">
        <v>169</v>
      </c>
      <c r="W36" s="23" t="s">
        <v>38</v>
      </c>
      <c r="Y36" s="6" t="s">
        <v>561</v>
      </c>
      <c r="AA36" s="23">
        <v>0</v>
      </c>
      <c r="AB36" s="23">
        <v>20010101</v>
      </c>
      <c r="AF36" s="23">
        <v>0</v>
      </c>
      <c r="AG36" s="23" t="s">
        <v>39</v>
      </c>
      <c r="AI36" s="23">
        <v>1</v>
      </c>
      <c r="AJ36" s="23">
        <v>0</v>
      </c>
      <c r="AK36" s="23">
        <v>0</v>
      </c>
      <c r="AP36" s="23" t="s">
        <v>698</v>
      </c>
      <c r="AQ3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27141878692, '', 0, 'GARCIA, OLGA VICTORIA (RINCON DE QUESOS)', 'CUIT', 'SAN JUAN', '600', '', '', '', '', '', 'C.A.B.A.', '1', 'Capital Federal', '', 'ALBERTO MA VICTORIA', '', '43077969', 02, 'IVA Responsable inscripto', '', 0, '', 0, '20010101', '', '', '', 0, 'Vigente', 1, 0, 0, '', '', '', '', 'Default')</v>
      </c>
    </row>
    <row r="37" spans="1:43">
      <c r="A37" s="6">
        <v>27165995703</v>
      </c>
      <c r="B37" s="6">
        <v>80</v>
      </c>
      <c r="C37" s="6" t="s">
        <v>441</v>
      </c>
      <c r="E37" s="6">
        <v>0</v>
      </c>
      <c r="F37" s="23" t="s">
        <v>643</v>
      </c>
      <c r="G37" s="23" t="s">
        <v>40</v>
      </c>
      <c r="H37" s="23" t="s">
        <v>544</v>
      </c>
      <c r="I37" s="23">
        <v>1331</v>
      </c>
      <c r="O37" s="23" t="s">
        <v>707</v>
      </c>
      <c r="P37" s="6" t="s">
        <v>705</v>
      </c>
      <c r="Q37" s="23" t="s">
        <v>704</v>
      </c>
      <c r="S37" s="23" t="s">
        <v>440</v>
      </c>
      <c r="U37" s="11">
        <v>47777547</v>
      </c>
      <c r="V37" s="6" t="s">
        <v>169</v>
      </c>
      <c r="W37" s="23" t="s">
        <v>38</v>
      </c>
      <c r="Y37" s="6" t="s">
        <v>561</v>
      </c>
      <c r="AA37" s="23">
        <v>0</v>
      </c>
      <c r="AB37" s="23">
        <v>20010101</v>
      </c>
      <c r="AF37" s="23">
        <v>0</v>
      </c>
      <c r="AG37" s="23" t="s">
        <v>39</v>
      </c>
      <c r="AI37" s="23">
        <v>1</v>
      </c>
      <c r="AJ37" s="23">
        <v>0</v>
      </c>
      <c r="AK37" s="23">
        <v>0</v>
      </c>
      <c r="AP37" s="23" t="s">
        <v>698</v>
      </c>
      <c r="AQ3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27187668579, '', 0, 'YU HSIU LAN (ELEVEN)', 'CUIT', 'S DE LA INDEPENDENCIA ', '1331', '', '', '', '', '', 'C.A.B.A.', '1', 'Capital Federal', '', 'JULIO', '', '47777547', 02, 'IVA Responsable inscripto', '', 0, '', 0, '20010101', '', '', '', 0, 'Vigente', 1, 0, 0, '', '', '', '', 'Default')</v>
      </c>
    </row>
    <row r="38" spans="1:43">
      <c r="A38" s="6">
        <v>27165995703</v>
      </c>
      <c r="B38" s="6">
        <v>80</v>
      </c>
      <c r="C38" s="6" t="s">
        <v>370</v>
      </c>
      <c r="E38" s="6">
        <v>0</v>
      </c>
      <c r="F38" s="23" t="s">
        <v>644</v>
      </c>
      <c r="G38" s="23" t="s">
        <v>40</v>
      </c>
      <c r="H38" s="23" t="s">
        <v>513</v>
      </c>
      <c r="I38" s="23">
        <v>907</v>
      </c>
      <c r="O38" s="11" t="s">
        <v>514</v>
      </c>
      <c r="P38" s="6" t="s">
        <v>706</v>
      </c>
      <c r="Q38" s="23" t="s">
        <v>689</v>
      </c>
      <c r="S38" s="23" t="s">
        <v>189</v>
      </c>
      <c r="U38" s="11" t="s">
        <v>369</v>
      </c>
      <c r="V38" s="6" t="s">
        <v>546</v>
      </c>
      <c r="W38" s="23" t="s">
        <v>547</v>
      </c>
      <c r="Y38" s="6" t="s">
        <v>561</v>
      </c>
      <c r="AA38" s="23">
        <v>0</v>
      </c>
      <c r="AB38" s="23">
        <v>20010101</v>
      </c>
      <c r="AF38" s="23">
        <v>0</v>
      </c>
      <c r="AG38" s="23" t="s">
        <v>39</v>
      </c>
      <c r="AI38" s="23">
        <v>1</v>
      </c>
      <c r="AJ38" s="23">
        <v>0</v>
      </c>
      <c r="AK38" s="23">
        <v>0</v>
      </c>
      <c r="AP38" s="23" t="s">
        <v>698</v>
      </c>
      <c r="AQ3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27205862698, '', 0, 'RIVERA, ANDREA (Deliclub Acassuso)', 'CUIT', 'Manzone', '907', '', '', '', '', '', 'Acassuso', '2', 'Buenos Aires', '', '', '', '4792-6357', 06, 'Responsable Monotributo ', '', 0, '', 0, '20010101', '', '', '', 0, 'Vigente', 1, 0, 0, '', '', '', '', 'Default')</v>
      </c>
    </row>
    <row r="39" spans="1:43">
      <c r="A39" s="6">
        <v>27165995703</v>
      </c>
      <c r="B39" s="6">
        <v>80</v>
      </c>
      <c r="C39" s="6" t="s">
        <v>359</v>
      </c>
      <c r="E39" s="6">
        <v>0</v>
      </c>
      <c r="F39" s="23" t="s">
        <v>645</v>
      </c>
      <c r="G39" s="23" t="s">
        <v>40</v>
      </c>
      <c r="H39" s="23" t="s">
        <v>511</v>
      </c>
      <c r="I39" s="23">
        <v>1665</v>
      </c>
      <c r="O39" s="23" t="s">
        <v>707</v>
      </c>
      <c r="P39" s="6" t="s">
        <v>705</v>
      </c>
      <c r="Q39" s="23" t="s">
        <v>704</v>
      </c>
      <c r="S39" s="23" t="s">
        <v>358</v>
      </c>
      <c r="T39" s="23" t="s">
        <v>360</v>
      </c>
      <c r="U39" s="11">
        <v>47714697</v>
      </c>
      <c r="V39" s="6" t="s">
        <v>169</v>
      </c>
      <c r="W39" s="23" t="s">
        <v>38</v>
      </c>
      <c r="Y39" s="6" t="s">
        <v>561</v>
      </c>
      <c r="AA39" s="23">
        <v>0</v>
      </c>
      <c r="AB39" s="23">
        <v>20010101</v>
      </c>
      <c r="AF39" s="23">
        <v>0</v>
      </c>
      <c r="AG39" s="23" t="s">
        <v>39</v>
      </c>
      <c r="AI39" s="23">
        <v>1</v>
      </c>
      <c r="AJ39" s="23">
        <v>0</v>
      </c>
      <c r="AK39" s="23">
        <v>0</v>
      </c>
      <c r="AP39" s="23" t="s">
        <v>698</v>
      </c>
      <c r="AQ3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27224525481, '', 0, 'POTIGIAN, CRISTINA (KRISTA BOUTIQUE HOTEL)', 'CUIT', 'BONPLAND', '1665', '', '', '', '', '', 'C.A.B.A.', '1', 'Capital Federal', '', 'Cristina Dña Andrea ', 'cristina@kristahotel.com.ar', '47714697', 02, 'IVA Responsable inscripto', '', 0, '', 0, '20010101', '', '', '', 0, 'Vigente', 1, 0, 0, '', '', '', '', 'Default')</v>
      </c>
    </row>
    <row r="40" spans="1:43">
      <c r="A40" s="6">
        <v>27165995703</v>
      </c>
      <c r="B40" s="6">
        <v>80</v>
      </c>
      <c r="C40" s="6" t="s">
        <v>247</v>
      </c>
      <c r="E40" s="6">
        <v>0</v>
      </c>
      <c r="F40" s="23" t="s">
        <v>646</v>
      </c>
      <c r="G40" s="23" t="s">
        <v>40</v>
      </c>
      <c r="H40" s="23" t="s">
        <v>473</v>
      </c>
      <c r="I40" s="23">
        <v>352</v>
      </c>
      <c r="O40" s="23" t="s">
        <v>707</v>
      </c>
      <c r="P40" s="6" t="s">
        <v>705</v>
      </c>
      <c r="Q40" s="23" t="s">
        <v>704</v>
      </c>
      <c r="S40" s="23" t="s">
        <v>245</v>
      </c>
      <c r="U40" s="11" t="s">
        <v>246</v>
      </c>
      <c r="V40" s="6" t="s">
        <v>546</v>
      </c>
      <c r="W40" s="23" t="s">
        <v>547</v>
      </c>
      <c r="Y40" s="6" t="s">
        <v>561</v>
      </c>
      <c r="AA40" s="23">
        <v>0</v>
      </c>
      <c r="AB40" s="23">
        <v>20010101</v>
      </c>
      <c r="AF40" s="23">
        <v>0</v>
      </c>
      <c r="AG40" s="23" t="s">
        <v>39</v>
      </c>
      <c r="AI40" s="23">
        <v>1</v>
      </c>
      <c r="AJ40" s="23">
        <v>0</v>
      </c>
      <c r="AK40" s="23">
        <v>0</v>
      </c>
      <c r="AP40" s="23" t="s">
        <v>698</v>
      </c>
      <c r="AQ4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27242354074, '', 0, 'DONIO, Jacobo (ZAMBRA)', 'CUIT', 'Malabia ', '352', '', '', '', '', '', 'C.A.B.A.', '1', 'Capital Federal', '', 'Rita Jacobo', '', '4855 9936', 06, 'Responsable Monotributo ', '', 0, '', 0, '20010101', '', '', '', 0, 'Vigente', 1, 0, 0, '', '', '', '', 'Default')</v>
      </c>
    </row>
    <row r="41" spans="1:43">
      <c r="A41" s="6">
        <v>27165995703</v>
      </c>
      <c r="B41" s="6">
        <v>80</v>
      </c>
      <c r="C41" s="6" t="s">
        <v>394</v>
      </c>
      <c r="E41" s="6">
        <v>0</v>
      </c>
      <c r="F41" s="23" t="s">
        <v>711</v>
      </c>
      <c r="G41" s="23" t="s">
        <v>40</v>
      </c>
      <c r="H41" s="23" t="s">
        <v>527</v>
      </c>
      <c r="I41" s="23">
        <v>274</v>
      </c>
      <c r="O41" s="23" t="s">
        <v>528</v>
      </c>
      <c r="P41" s="6" t="s">
        <v>703</v>
      </c>
      <c r="Q41" s="23" t="s">
        <v>702</v>
      </c>
      <c r="S41" s="23" t="s">
        <v>392</v>
      </c>
      <c r="T41" s="23" t="s">
        <v>395</v>
      </c>
      <c r="U41" s="11" t="s">
        <v>393</v>
      </c>
      <c r="V41" s="6" t="s">
        <v>546</v>
      </c>
      <c r="W41" s="23" t="s">
        <v>547</v>
      </c>
      <c r="Y41" s="6" t="s">
        <v>561</v>
      </c>
      <c r="AA41" s="23">
        <v>0</v>
      </c>
      <c r="AB41" s="23">
        <v>20010101</v>
      </c>
      <c r="AF41" s="23">
        <v>0</v>
      </c>
      <c r="AG41" s="23" t="s">
        <v>39</v>
      </c>
      <c r="AI41" s="23">
        <v>1</v>
      </c>
      <c r="AJ41" s="23">
        <v>0</v>
      </c>
      <c r="AK41" s="23">
        <v>0</v>
      </c>
      <c r="AP41" s="23" t="s">
        <v>698</v>
      </c>
      <c r="AQ4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27250993736, '', 0, 'SUAREZ MA.ALFONSINA (MARTIN NOACCO DELIKATESSEN)', 'CUIT', 'ROCA', '274', '', '', '', '', '', 'NEUQUEN', '15', 'Neuquén', '', 'MARTIN ALFONSINA', 'martinnoacco@gmail.com', '2994423520 29915230779', 06, 'Responsable Monotributo ', '', 0, '', 0, '20010101', '', '', '', 0, 'Vigente', 1, 0, 0, '', '', '', '', 'Default')</v>
      </c>
    </row>
    <row r="42" spans="1:43">
      <c r="A42" s="6">
        <v>27165995703</v>
      </c>
      <c r="B42" s="6">
        <v>80</v>
      </c>
      <c r="C42" s="6" t="s">
        <v>237</v>
      </c>
      <c r="E42" s="6">
        <v>0</v>
      </c>
      <c r="F42" s="23" t="s">
        <v>647</v>
      </c>
      <c r="G42" s="23" t="s">
        <v>40</v>
      </c>
      <c r="H42" s="23" t="s">
        <v>470</v>
      </c>
      <c r="I42" s="23">
        <v>2501</v>
      </c>
      <c r="O42" s="23" t="s">
        <v>707</v>
      </c>
      <c r="P42" s="6" t="s">
        <v>705</v>
      </c>
      <c r="Q42" s="23" t="s">
        <v>704</v>
      </c>
      <c r="S42" s="23" t="s">
        <v>235</v>
      </c>
      <c r="T42" s="23" t="s">
        <v>238</v>
      </c>
      <c r="U42" s="11" t="s">
        <v>236</v>
      </c>
      <c r="V42" s="6" t="s">
        <v>169</v>
      </c>
      <c r="W42" s="23" t="s">
        <v>38</v>
      </c>
      <c r="Y42" s="6" t="s">
        <v>561</v>
      </c>
      <c r="AA42" s="23">
        <v>0</v>
      </c>
      <c r="AB42" s="23">
        <v>20010101</v>
      </c>
      <c r="AF42" s="23">
        <v>0</v>
      </c>
      <c r="AG42" s="23" t="s">
        <v>39</v>
      </c>
      <c r="AI42" s="23">
        <v>1</v>
      </c>
      <c r="AJ42" s="23">
        <v>0</v>
      </c>
      <c r="AK42" s="23">
        <v>0</v>
      </c>
      <c r="AP42" s="23" t="s">
        <v>698</v>
      </c>
      <c r="AQ4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27307436847, '', 0, 'CORREA MARISEL ESTELA (Küne)', 'CUIT', 'DEHEZA', '2501', '', '', '', '', '', 'C.A.B.A.', '1', 'Capital Federal', '', 'Verónica', 'veronica@kune.com.ar', '4702- 9634', 02, 'IVA Responsable inscripto', '', 0, '', 0, '20010101', '', '', '', 0, 'Vigente', 1, 0, 0, '', '', '', '', 'Default')</v>
      </c>
    </row>
    <row r="43" spans="1:43">
      <c r="A43" s="6">
        <v>27165995703</v>
      </c>
      <c r="B43" s="6">
        <v>80</v>
      </c>
      <c r="C43" s="6" t="s">
        <v>226</v>
      </c>
      <c r="E43" s="6">
        <v>0</v>
      </c>
      <c r="F43" s="23" t="s">
        <v>224</v>
      </c>
      <c r="G43" s="23" t="s">
        <v>40</v>
      </c>
      <c r="H43" s="23" t="s">
        <v>467</v>
      </c>
      <c r="I43" s="23">
        <v>3170</v>
      </c>
      <c r="O43" s="23" t="s">
        <v>707</v>
      </c>
      <c r="P43" s="6" t="s">
        <v>705</v>
      </c>
      <c r="Q43" s="23" t="s">
        <v>704</v>
      </c>
      <c r="S43" s="23" t="s">
        <v>189</v>
      </c>
      <c r="U43" s="11" t="s">
        <v>225</v>
      </c>
      <c r="V43" s="6" t="s">
        <v>169</v>
      </c>
      <c r="W43" s="23" t="s">
        <v>38</v>
      </c>
      <c r="Y43" s="6" t="s">
        <v>561</v>
      </c>
      <c r="AA43" s="23">
        <v>0</v>
      </c>
      <c r="AB43" s="23">
        <v>20010101</v>
      </c>
      <c r="AF43" s="23">
        <v>0</v>
      </c>
      <c r="AG43" s="23" t="s">
        <v>39</v>
      </c>
      <c r="AI43" s="23">
        <v>1</v>
      </c>
      <c r="AJ43" s="23">
        <v>0</v>
      </c>
      <c r="AK43" s="23">
        <v>0</v>
      </c>
      <c r="AP43" s="23" t="s">
        <v>698</v>
      </c>
      <c r="AQ4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27318364082, '', 0, 'CHEN, ALICIA', 'CUIT', 'Lacroze ', '3170', '', '', '', '', '', 'C.A.B.A.', '1', 'Capital Federal', '', '', '', '4555 0891 ', 02, 'IVA Responsable inscripto', '', 0, '', 0, '20010101', '', '', '', 0, 'Vigente', 1, 0, 0, '', '', '', '', 'Default')</v>
      </c>
    </row>
    <row r="44" spans="1:43">
      <c r="A44" s="6">
        <v>27165995703</v>
      </c>
      <c r="B44" s="6">
        <v>80</v>
      </c>
      <c r="C44" s="6" t="s">
        <v>271</v>
      </c>
      <c r="E44" s="6">
        <v>0</v>
      </c>
      <c r="F44" s="23" t="s">
        <v>648</v>
      </c>
      <c r="G44" s="23" t="s">
        <v>40</v>
      </c>
      <c r="H44" s="23" t="s">
        <v>482</v>
      </c>
      <c r="I44" s="23">
        <v>3831</v>
      </c>
      <c r="O44" s="23" t="s">
        <v>483</v>
      </c>
      <c r="P44" s="6" t="s">
        <v>706</v>
      </c>
      <c r="Q44" s="23" t="s">
        <v>689</v>
      </c>
      <c r="S44" s="23" t="s">
        <v>269</v>
      </c>
      <c r="T44" s="23" t="s">
        <v>272</v>
      </c>
      <c r="U44" s="11" t="s">
        <v>270</v>
      </c>
      <c r="V44" s="6" t="s">
        <v>169</v>
      </c>
      <c r="W44" s="23" t="s">
        <v>38</v>
      </c>
      <c r="Y44" s="6" t="s">
        <v>561</v>
      </c>
      <c r="AA44" s="23">
        <v>0</v>
      </c>
      <c r="AB44" s="23">
        <v>20010101</v>
      </c>
      <c r="AF44" s="23">
        <v>0</v>
      </c>
      <c r="AG44" s="23" t="s">
        <v>39</v>
      </c>
      <c r="AI44" s="23">
        <v>1</v>
      </c>
      <c r="AJ44" s="23">
        <v>0</v>
      </c>
      <c r="AK44" s="23">
        <v>0</v>
      </c>
      <c r="AP44" s="23" t="s">
        <v>698</v>
      </c>
      <c r="AQ4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27329073926, '', 0, 'Figueras Agustina (Sol de Invierno)', 'CUIT', '25 de Mayo', '3831', '', '', '', '', '', 'Mar del Plata', '2', 'Buenos Aires', '', 'Agustina', 'consultas@almacensintacc.com.ar', '(223) 4765385 -0223155239161', 02, 'IVA Responsable inscripto', '', 0, '', 0, '20010101', '', '', '', 0, 'Vigente', 1, 0, 0, '', '', '', '', 'Default')</v>
      </c>
    </row>
    <row r="45" spans="1:43">
      <c r="A45" s="6">
        <v>27165995703</v>
      </c>
      <c r="B45" s="6">
        <v>80</v>
      </c>
      <c r="C45" s="6" t="s">
        <v>220</v>
      </c>
      <c r="E45" s="6">
        <v>0</v>
      </c>
      <c r="F45" s="23" t="s">
        <v>218</v>
      </c>
      <c r="G45" s="23" t="s">
        <v>40</v>
      </c>
      <c r="H45" s="23" t="s">
        <v>464</v>
      </c>
      <c r="I45" s="23">
        <v>2212</v>
      </c>
      <c r="O45" s="24" t="s">
        <v>465</v>
      </c>
      <c r="P45" s="6" t="s">
        <v>705</v>
      </c>
      <c r="Q45" s="23" t="s">
        <v>704</v>
      </c>
      <c r="S45" s="23" t="s">
        <v>717</v>
      </c>
      <c r="U45" s="11" t="s">
        <v>219</v>
      </c>
      <c r="V45" s="6" t="s">
        <v>169</v>
      </c>
      <c r="W45" s="23" t="s">
        <v>38</v>
      </c>
      <c r="Y45" s="6" t="s">
        <v>561</v>
      </c>
      <c r="AA45" s="23">
        <v>0</v>
      </c>
      <c r="AB45" s="23">
        <v>20010101</v>
      </c>
      <c r="AF45" s="23">
        <v>0</v>
      </c>
      <c r="AG45" s="23" t="s">
        <v>39</v>
      </c>
      <c r="AI45" s="23">
        <v>1</v>
      </c>
      <c r="AJ45" s="23">
        <v>0</v>
      </c>
      <c r="AK45" s="23">
        <v>0</v>
      </c>
      <c r="AP45" s="23" t="s">
        <v>698</v>
      </c>
      <c r="AQ4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27940270168, '', 0, 'CHEN JIN FANG', 'CUIT', 'ARRIBEÑOS', '2212', '', '', '', '', '', 'CALLAO', '1', 'Capital Federal', '', 'Eliana dña repos smith', '', '4811-9710', 02, 'IVA Responsable inscripto', '', 0, '', 0, '20010101', '', '', '', 0, 'Vigente', 1, 0, 0, '', '', '', '', 'Default')</v>
      </c>
    </row>
    <row r="46" spans="1:43">
      <c r="A46" s="6">
        <v>27165995703</v>
      </c>
      <c r="B46" s="6">
        <v>80</v>
      </c>
      <c r="C46" s="6" t="s">
        <v>297</v>
      </c>
      <c r="E46" s="6">
        <v>0</v>
      </c>
      <c r="F46" s="23" t="s">
        <v>649</v>
      </c>
      <c r="G46" s="23" t="s">
        <v>40</v>
      </c>
      <c r="H46" s="23" t="s">
        <v>490</v>
      </c>
      <c r="I46" s="23">
        <v>1765</v>
      </c>
      <c r="O46" s="23" t="s">
        <v>707</v>
      </c>
      <c r="P46" s="6" t="s">
        <v>705</v>
      </c>
      <c r="Q46" s="23" t="s">
        <v>704</v>
      </c>
      <c r="S46" s="23" t="s">
        <v>295</v>
      </c>
      <c r="U46" s="11" t="s">
        <v>296</v>
      </c>
      <c r="V46" s="6" t="s">
        <v>169</v>
      </c>
      <c r="W46" s="23" t="s">
        <v>38</v>
      </c>
      <c r="Y46" s="6" t="s">
        <v>561</v>
      </c>
      <c r="AA46" s="23">
        <v>0</v>
      </c>
      <c r="AB46" s="23">
        <v>20010101</v>
      </c>
      <c r="AF46" s="23">
        <v>0</v>
      </c>
      <c r="AG46" s="23" t="s">
        <v>39</v>
      </c>
      <c r="AI46" s="23">
        <v>1</v>
      </c>
      <c r="AJ46" s="23">
        <v>0</v>
      </c>
      <c r="AK46" s="23">
        <v>0</v>
      </c>
      <c r="AP46" s="23" t="s">
        <v>698</v>
      </c>
      <c r="AQ4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27944686547, '', 0, 'HUANG JIN FENG (SUN LIFE)', 'CUIT', 'AV. LACROZE', '1765', '', '', '', '', '', 'C.A.B.A.', '1', 'Capital Federal', '', 'JUAN Y FANY', '', '4773-8117', 02, 'IVA Responsable inscripto', '', 0, '', 0, '20010101', '', '', '', 0, 'Vigente', 1, 0, 0, '', '', '', '', 'Default')</v>
      </c>
    </row>
    <row r="47" spans="1:43">
      <c r="A47" s="6">
        <v>27165995703</v>
      </c>
      <c r="B47" s="6">
        <v>80</v>
      </c>
      <c r="C47" s="6" t="s">
        <v>363</v>
      </c>
      <c r="E47" s="6">
        <v>0</v>
      </c>
      <c r="F47" s="23" t="s">
        <v>650</v>
      </c>
      <c r="G47" s="23" t="s">
        <v>40</v>
      </c>
      <c r="H47" s="23" t="s">
        <v>512</v>
      </c>
      <c r="I47" s="23">
        <v>2002</v>
      </c>
      <c r="O47" s="23" t="s">
        <v>707</v>
      </c>
      <c r="P47" s="6" t="s">
        <v>705</v>
      </c>
      <c r="Q47" s="23" t="s">
        <v>704</v>
      </c>
      <c r="S47" s="23" t="s">
        <v>361</v>
      </c>
      <c r="T47" s="23" t="s">
        <v>364</v>
      </c>
      <c r="U47" s="11" t="s">
        <v>362</v>
      </c>
      <c r="V47" s="6" t="s">
        <v>169</v>
      </c>
      <c r="W47" s="23" t="s">
        <v>38</v>
      </c>
      <c r="Y47" s="6" t="s">
        <v>561</v>
      </c>
      <c r="AA47" s="23">
        <v>0</v>
      </c>
      <c r="AB47" s="23">
        <v>20010101</v>
      </c>
      <c r="AF47" s="23">
        <v>0</v>
      </c>
      <c r="AG47" s="23" t="s">
        <v>39</v>
      </c>
      <c r="AI47" s="23">
        <v>1</v>
      </c>
      <c r="AJ47" s="23">
        <v>0</v>
      </c>
      <c r="AK47" s="23">
        <v>0</v>
      </c>
      <c r="AP47" s="23" t="s">
        <v>698</v>
      </c>
      <c r="AQ4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30526574210, '', 0, 'PROVISION LA LEGALIDAD S.R.L. (La Legalidad)', 'CUIT', 'VIRREY DEL PINO', '2002', '', '', '', '', '', 'C.A.B.A.', '1', 'Capital Federal', '', 'Armando Alfonso Mariano', 'lalegalidad@fibertel.com.ar', '4784-7649', 02, 'IVA Responsable inscripto', '', 0, '', 0, '20010101', '', '', '', 0, 'Vigente', 1, 0, 0, '', '', '', '', 'Default')</v>
      </c>
    </row>
    <row r="48" spans="1:43">
      <c r="A48" s="6">
        <v>27165995703</v>
      </c>
      <c r="B48" s="6">
        <v>80</v>
      </c>
      <c r="C48" s="6" t="s">
        <v>183</v>
      </c>
      <c r="E48" s="6">
        <v>0</v>
      </c>
      <c r="F48" s="23" t="s">
        <v>651</v>
      </c>
      <c r="G48" s="23" t="s">
        <v>40</v>
      </c>
      <c r="H48" s="23" t="s">
        <v>448</v>
      </c>
      <c r="I48" s="23">
        <v>950</v>
      </c>
      <c r="O48" s="23" t="s">
        <v>707</v>
      </c>
      <c r="P48" s="6" t="s">
        <v>705</v>
      </c>
      <c r="Q48" s="23" t="s">
        <v>704</v>
      </c>
      <c r="S48" s="23" t="s">
        <v>189</v>
      </c>
      <c r="U48" s="11" t="s">
        <v>37</v>
      </c>
      <c r="V48" s="6" t="s">
        <v>169</v>
      </c>
      <c r="W48" s="23" t="s">
        <v>38</v>
      </c>
      <c r="Y48" s="6" t="s">
        <v>561</v>
      </c>
      <c r="AA48" s="23">
        <v>0</v>
      </c>
      <c r="AB48" s="23">
        <v>20010101</v>
      </c>
      <c r="AF48" s="23">
        <v>0</v>
      </c>
      <c r="AG48" s="23" t="s">
        <v>39</v>
      </c>
      <c r="AI48" s="23">
        <v>1</v>
      </c>
      <c r="AJ48" s="23">
        <v>0</v>
      </c>
      <c r="AK48" s="23">
        <v>0</v>
      </c>
      <c r="AP48" s="23" t="s">
        <v>698</v>
      </c>
      <c r="AQ4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30599883394, '', 0, 'ALPARAMIS SA (ALPARAMIS)', 'CUIT', 'Cordoba ', '950', '', '', '', '', '', 'C.A.B.A.', '1', 'Capital Federal', '', '', '', '.', 02, 'IVA Responsable inscripto', '', 0, '', 0, '20010101', '', '', '', 0, 'Vigente', 1, 0, 0, '', '', '', '', 'Default')</v>
      </c>
    </row>
    <row r="49" spans="1:43">
      <c r="A49" s="6">
        <v>27165995703</v>
      </c>
      <c r="B49" s="6">
        <v>80</v>
      </c>
      <c r="C49" s="6" t="s">
        <v>201</v>
      </c>
      <c r="E49" s="6">
        <v>0</v>
      </c>
      <c r="F49" s="23" t="s">
        <v>652</v>
      </c>
      <c r="G49" s="23" t="s">
        <v>40</v>
      </c>
      <c r="H49" s="23" t="s">
        <v>457</v>
      </c>
      <c r="I49" s="23">
        <v>844</v>
      </c>
      <c r="O49" s="23" t="s">
        <v>707</v>
      </c>
      <c r="P49" s="6" t="s">
        <v>705</v>
      </c>
      <c r="Q49" s="23" t="s">
        <v>704</v>
      </c>
      <c r="S49" s="23" t="s">
        <v>199</v>
      </c>
      <c r="U49" s="11" t="s">
        <v>200</v>
      </c>
      <c r="V49" s="6" t="s">
        <v>169</v>
      </c>
      <c r="W49" s="23" t="s">
        <v>38</v>
      </c>
      <c r="Y49" s="6" t="s">
        <v>561</v>
      </c>
      <c r="AA49" s="23">
        <v>0</v>
      </c>
      <c r="AB49" s="23">
        <v>20010101</v>
      </c>
      <c r="AF49" s="23">
        <v>0</v>
      </c>
      <c r="AG49" s="23" t="s">
        <v>39</v>
      </c>
      <c r="AI49" s="23">
        <v>1</v>
      </c>
      <c r="AJ49" s="23">
        <v>0</v>
      </c>
      <c r="AK49" s="23">
        <v>0</v>
      </c>
      <c r="AP49" s="23" t="s">
        <v>698</v>
      </c>
      <c r="AQ4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30616938165, '', 0, 'BOMBONERIA EL PIREO S.R.L. (EL PIREO)', 'CUIT', 'CORDOBA', '844', '', '', '', '', '', 'C.A.B.A.', '1', 'Capital Federal', '', 'BASILIO LU Y MIE', '', '4322 5781', 02, 'IVA Responsable inscripto', '', 0, '', 0, '20010101', '', '', '', 0, 'Vigente', 1, 0, 0, '', '', '', '', 'Default')</v>
      </c>
    </row>
    <row r="50" spans="1:43">
      <c r="A50" s="6">
        <v>27165995703</v>
      </c>
      <c r="B50" s="6">
        <v>80</v>
      </c>
      <c r="C50" s="6" t="s">
        <v>229</v>
      </c>
      <c r="E50" s="6">
        <v>0</v>
      </c>
      <c r="F50" s="23" t="s">
        <v>653</v>
      </c>
      <c r="G50" s="23" t="s">
        <v>40</v>
      </c>
      <c r="H50" s="23" t="s">
        <v>451</v>
      </c>
      <c r="I50" s="23">
        <v>3168</v>
      </c>
      <c r="O50" s="23" t="s">
        <v>707</v>
      </c>
      <c r="P50" s="6" t="s">
        <v>705</v>
      </c>
      <c r="Q50" s="23" t="s">
        <v>704</v>
      </c>
      <c r="S50" s="23" t="s">
        <v>227</v>
      </c>
      <c r="T50" s="23" t="s">
        <v>230</v>
      </c>
      <c r="U50" s="11" t="s">
        <v>228</v>
      </c>
      <c r="V50" s="6" t="s">
        <v>169</v>
      </c>
      <c r="W50" s="23" t="s">
        <v>38</v>
      </c>
      <c r="Y50" s="6" t="s">
        <v>561</v>
      </c>
      <c r="AA50" s="23">
        <v>0</v>
      </c>
      <c r="AB50" s="23">
        <v>20010101</v>
      </c>
      <c r="AF50" s="23">
        <v>0</v>
      </c>
      <c r="AG50" s="23" t="s">
        <v>39</v>
      </c>
      <c r="AI50" s="23">
        <v>1</v>
      </c>
      <c r="AJ50" s="23">
        <v>0</v>
      </c>
      <c r="AK50" s="23">
        <v>0</v>
      </c>
      <c r="AP50" s="23" t="s">
        <v>698</v>
      </c>
      <c r="AQ5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30624142671, '', 0, 'Colegio Aula XXI SRL (Colegio Aula XXI)', 'CUIT', '11 de septiembre', '3168', '', '', '', '', '', 'C.A.B.A.', '1', 'Capital Federal', '', 'Marimé', 'marimesuarez@gmail.com', '47013433/15 5835 4057', 02, 'IVA Responsable inscripto', '', 0, '', 0, '20010101', '', '', '', 0, 'Vigente', 1, 0, 0, '', '', '', '', 'Default')</v>
      </c>
    </row>
    <row r="51" spans="1:43">
      <c r="A51" s="6">
        <v>27165995703</v>
      </c>
      <c r="B51" s="6">
        <v>80</v>
      </c>
      <c r="C51" s="6" t="s">
        <v>347</v>
      </c>
      <c r="E51" s="6">
        <v>0</v>
      </c>
      <c r="F51" s="23" t="s">
        <v>654</v>
      </c>
      <c r="G51" s="23" t="s">
        <v>40</v>
      </c>
      <c r="H51" s="24" t="s">
        <v>508</v>
      </c>
      <c r="I51" s="23">
        <v>809</v>
      </c>
      <c r="O51" s="23" t="s">
        <v>507</v>
      </c>
      <c r="P51" s="6" t="s">
        <v>705</v>
      </c>
      <c r="Q51" s="23" t="s">
        <v>704</v>
      </c>
      <c r="S51" s="23" t="s">
        <v>712</v>
      </c>
      <c r="T51" s="23" t="s">
        <v>557</v>
      </c>
      <c r="U51" s="11" t="s">
        <v>346</v>
      </c>
      <c r="V51" s="6" t="s">
        <v>169</v>
      </c>
      <c r="W51" s="23" t="s">
        <v>38</v>
      </c>
      <c r="Y51" s="6" t="s">
        <v>561</v>
      </c>
      <c r="AA51" s="23">
        <v>0</v>
      </c>
      <c r="AB51" s="23">
        <v>20010101</v>
      </c>
      <c r="AF51" s="23">
        <v>0</v>
      </c>
      <c r="AG51" s="23" t="s">
        <v>39</v>
      </c>
      <c r="AI51" s="23">
        <v>1</v>
      </c>
      <c r="AJ51" s="23">
        <v>0</v>
      </c>
      <c r="AK51" s="23">
        <v>0</v>
      </c>
      <c r="AP51" s="23" t="s">
        <v>698</v>
      </c>
      <c r="AQ5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30631018145, '', 0, 'NUEVAS FRONTERAS SA (INTERCONTINENTAL)', 'CUIT', 'Moreno', '809', '', '', '', '', '', 'Entregaa Piedras 267', '1', 'Capital Federal', '', 'Lucas, Claudio Hector', 'lucas.faraudo@ihg.com, hernan.sarubbi@ihg.com', '4340 7100 dto7184 $7137 Hernán ', 02, 'IVA Responsable inscripto', '', 0, '', 0, '20010101', '', '', '', 0, 'Vigente', 1, 0, 0, '', '', '', '', 'Default')</v>
      </c>
    </row>
    <row r="52" spans="1:43">
      <c r="A52" s="6">
        <v>27165995703</v>
      </c>
      <c r="B52" s="6">
        <v>80</v>
      </c>
      <c r="C52" s="6" t="s">
        <v>402</v>
      </c>
      <c r="E52" s="6">
        <v>0</v>
      </c>
      <c r="F52" s="23" t="s">
        <v>655</v>
      </c>
      <c r="G52" s="23" t="s">
        <v>40</v>
      </c>
      <c r="H52" s="23" t="s">
        <v>531</v>
      </c>
      <c r="I52" s="23">
        <v>2176</v>
      </c>
      <c r="O52" s="23" t="s">
        <v>530</v>
      </c>
      <c r="P52" s="6" t="s">
        <v>705</v>
      </c>
      <c r="Q52" s="23" t="s">
        <v>704</v>
      </c>
      <c r="S52" s="23" t="s">
        <v>400</v>
      </c>
      <c r="U52" s="11" t="s">
        <v>401</v>
      </c>
      <c r="V52" s="6" t="s">
        <v>169</v>
      </c>
      <c r="W52" s="23" t="s">
        <v>38</v>
      </c>
      <c r="Y52" s="6" t="s">
        <v>561</v>
      </c>
      <c r="AA52" s="23">
        <v>0</v>
      </c>
      <c r="AB52" s="23">
        <v>20010101</v>
      </c>
      <c r="AF52" s="23">
        <v>0</v>
      </c>
      <c r="AG52" s="23" t="s">
        <v>39</v>
      </c>
      <c r="AI52" s="23">
        <v>1</v>
      </c>
      <c r="AJ52" s="23">
        <v>0</v>
      </c>
      <c r="AK52" s="23">
        <v>0</v>
      </c>
      <c r="AP52" s="23" t="s">
        <v>698</v>
      </c>
      <c r="AQ5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30644998629, '', 0, 'TEYKO SA (LANEL)', 'CUIT', 'Paza', '2176', '', '', '', '', '', 'Entrega Bompland 1610', '1', 'Capital Federal', '', 'LUCAS', '', '4777 9205', 02, 'IVA Responsable inscripto', '', 0, '', 0, '20010101', '', '', '', 0, 'Vigente', 1, 0, 0, '', '', '', '', 'Default')</v>
      </c>
    </row>
    <row r="53" spans="1:43">
      <c r="A53" s="6">
        <v>27165995703</v>
      </c>
      <c r="B53" s="6">
        <v>80</v>
      </c>
      <c r="C53" s="6" t="s">
        <v>438</v>
      </c>
      <c r="E53" s="6">
        <v>0</v>
      </c>
      <c r="F53" s="23" t="s">
        <v>656</v>
      </c>
      <c r="G53" s="23" t="s">
        <v>40</v>
      </c>
      <c r="H53" s="23" t="s">
        <v>436</v>
      </c>
      <c r="O53" s="23" t="s">
        <v>707</v>
      </c>
      <c r="P53" s="6" t="s">
        <v>705</v>
      </c>
      <c r="Q53" s="23" t="s">
        <v>704</v>
      </c>
      <c r="S53" s="23" t="s">
        <v>435</v>
      </c>
      <c r="T53" s="23" t="s">
        <v>439</v>
      </c>
      <c r="U53" s="11" t="s">
        <v>437</v>
      </c>
      <c r="V53" s="6" t="s">
        <v>169</v>
      </c>
      <c r="W53" s="23" t="s">
        <v>38</v>
      </c>
      <c r="Y53" s="6" t="s">
        <v>561</v>
      </c>
      <c r="AA53" s="23">
        <v>0</v>
      </c>
      <c r="AB53" s="23">
        <v>20010101</v>
      </c>
      <c r="AF53" s="23">
        <v>0</v>
      </c>
      <c r="AG53" s="23" t="s">
        <v>39</v>
      </c>
      <c r="AI53" s="23">
        <v>1</v>
      </c>
      <c r="AJ53" s="23">
        <v>0</v>
      </c>
      <c r="AK53" s="23">
        <v>0</v>
      </c>
      <c r="AP53" s="23" t="s">
        <v>698</v>
      </c>
      <c r="AQ5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30688977238, '', 0, 'YACHT CLUB PTO MADERO SA (YACHT)', 'CUIT', 'VICTORIA OCAMPO Y COSSETINI', '', '', '', '', '', '', 'C.A.B.A.', '1', 'Capital Federal', '', 'Alejandro 15 3184 2503', 'compras@ycpm.inf', '4313 8008 15 int 110 3184 2503', 02, 'IVA Responsable inscripto', '', 0, '', 0, '20010101', '', '', '', 0, 'Vigente', 1, 0, 0, '', '', '', '', 'Default')</v>
      </c>
    </row>
    <row r="54" spans="1:43">
      <c r="A54" s="6">
        <v>27165995703</v>
      </c>
      <c r="B54" s="6">
        <v>80</v>
      </c>
      <c r="C54" s="6" t="s">
        <v>233</v>
      </c>
      <c r="D54" s="23" t="s">
        <v>553</v>
      </c>
      <c r="E54" s="6">
        <v>0</v>
      </c>
      <c r="F54" s="23" t="s">
        <v>657</v>
      </c>
      <c r="G54" s="23" t="s">
        <v>40</v>
      </c>
      <c r="H54" s="23" t="s">
        <v>468</v>
      </c>
      <c r="I54" s="23">
        <v>3500</v>
      </c>
      <c r="O54" s="23" t="s">
        <v>707</v>
      </c>
      <c r="P54" s="6" t="s">
        <v>705</v>
      </c>
      <c r="Q54" s="23" t="s">
        <v>704</v>
      </c>
      <c r="S54" s="23" t="s">
        <v>231</v>
      </c>
      <c r="U54" s="11" t="s">
        <v>232</v>
      </c>
      <c r="V54" s="6" t="s">
        <v>169</v>
      </c>
      <c r="W54" s="23" t="s">
        <v>38</v>
      </c>
      <c r="Y54" s="6" t="s">
        <v>561</v>
      </c>
      <c r="AA54" s="23">
        <v>0</v>
      </c>
      <c r="AB54" s="23">
        <v>20010101</v>
      </c>
      <c r="AF54" s="23">
        <v>0</v>
      </c>
      <c r="AG54" s="23" t="s">
        <v>39</v>
      </c>
      <c r="AI54" s="23">
        <v>1</v>
      </c>
      <c r="AJ54" s="23">
        <v>0</v>
      </c>
      <c r="AK54" s="23">
        <v>0</v>
      </c>
      <c r="AP54" s="23" t="s">
        <v>698</v>
      </c>
      <c r="AQ5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30704734499, 'Juncal 3500', 0, 'COMPANIA GENERAL DE CAFE S.R.L (Cia.Gral de Café)', 'CUIT', 'Juncal', '3500', '', '', '', '', '', 'C.A.B.A.', '1', 'Capital Federal', '', 'Dño Martin Puey Lorena', '', '4831-4606', 02, 'IVA Responsable inscripto', '', 0, '', 0, '20010101', '', '', '', 0, 'Vigente', 1, 0, 0, '', '', '', '', 'Default')</v>
      </c>
    </row>
    <row r="55" spans="1:43">
      <c r="A55" s="6">
        <v>27165995703</v>
      </c>
      <c r="B55" s="6">
        <v>80</v>
      </c>
      <c r="C55" s="6" t="s">
        <v>233</v>
      </c>
      <c r="D55" s="23" t="s">
        <v>554</v>
      </c>
      <c r="E55" s="6">
        <v>0</v>
      </c>
      <c r="F55" s="23" t="s">
        <v>657</v>
      </c>
      <c r="G55" s="23" t="s">
        <v>40</v>
      </c>
      <c r="H55" s="24" t="s">
        <v>469</v>
      </c>
      <c r="I55" s="23">
        <v>1518</v>
      </c>
      <c r="O55" s="23" t="s">
        <v>707</v>
      </c>
      <c r="P55" s="6" t="s">
        <v>705</v>
      </c>
      <c r="Q55" s="23" t="s">
        <v>704</v>
      </c>
      <c r="S55" s="23" t="s">
        <v>231</v>
      </c>
      <c r="U55" s="11" t="s">
        <v>234</v>
      </c>
      <c r="V55" s="6" t="s">
        <v>169</v>
      </c>
      <c r="W55" s="23" t="s">
        <v>38</v>
      </c>
      <c r="Y55" s="6" t="s">
        <v>561</v>
      </c>
      <c r="AA55" s="23">
        <v>0</v>
      </c>
      <c r="AB55" s="23">
        <v>20010101</v>
      </c>
      <c r="AF55" s="23">
        <v>0</v>
      </c>
      <c r="AG55" s="23" t="s">
        <v>39</v>
      </c>
      <c r="AI55" s="23">
        <v>1</v>
      </c>
      <c r="AJ55" s="23">
        <v>0</v>
      </c>
      <c r="AK55" s="23">
        <v>0</v>
      </c>
      <c r="AP55" s="23" t="s">
        <v>698</v>
      </c>
      <c r="AQ5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30704734499, 'Lavalle 1518', 0, 'COMPANIA GENERAL DE CAFE S.R.L (Cia.Gral de Café)', 'CUIT', 'LAVALLE', '1518', '', '', '', '', '', 'C.A.B.A.', '1', 'Capital Federal', '', 'Dño Martin Puey Lorena', '', '4828 0400', 02, 'IVA Responsable inscripto', '', 0, '', 0, '20010101', '', '', '', 0, 'Vigente', 1, 0, 0, '', '', '', '', 'Default')</v>
      </c>
    </row>
    <row r="56" spans="1:43">
      <c r="A56" s="6">
        <v>27165995703</v>
      </c>
      <c r="B56" s="6">
        <v>80</v>
      </c>
      <c r="C56" s="6" t="s">
        <v>317</v>
      </c>
      <c r="D56" s="23" t="s">
        <v>316</v>
      </c>
      <c r="E56" s="6">
        <v>0</v>
      </c>
      <c r="F56" s="23" t="s">
        <v>658</v>
      </c>
      <c r="G56" s="23" t="s">
        <v>40</v>
      </c>
      <c r="H56" s="23" t="s">
        <v>497</v>
      </c>
      <c r="I56" s="23">
        <v>2647</v>
      </c>
      <c r="O56" s="23" t="s">
        <v>707</v>
      </c>
      <c r="P56" s="6" t="s">
        <v>705</v>
      </c>
      <c r="Q56" s="23" t="s">
        <v>704</v>
      </c>
      <c r="S56" s="23" t="s">
        <v>315</v>
      </c>
      <c r="U56" s="11" t="s">
        <v>37</v>
      </c>
      <c r="V56" s="6" t="s">
        <v>169</v>
      </c>
      <c r="W56" s="23" t="s">
        <v>38</v>
      </c>
      <c r="Y56" s="6" t="s">
        <v>561</v>
      </c>
      <c r="AA56" s="23">
        <v>0</v>
      </c>
      <c r="AB56" s="23">
        <v>20010101</v>
      </c>
      <c r="AF56" s="23">
        <v>0</v>
      </c>
      <c r="AG56" s="23" t="s">
        <v>39</v>
      </c>
      <c r="AI56" s="23">
        <v>1</v>
      </c>
      <c r="AJ56" s="23">
        <v>0</v>
      </c>
      <c r="AK56" s="23">
        <v>0</v>
      </c>
      <c r="AP56" s="23" t="s">
        <v>698</v>
      </c>
      <c r="AQ5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'Cespedes 2647', 0, 'LONGINS (Como en Casa)', 'CUIT', 'Cespedes', '2647', '', '', '', '', '', 'C.A.B.A.', '1', 'Capital Federal', '', 'Nora Dña Mariano Gte', '', '.', 02, 'IVA Responsable inscripto', '', 0, '', 0, '20010101', '', '', '', 0, 'Vigente', 1, 0, 0, '', '', '', '', 'Default')</v>
      </c>
    </row>
    <row r="57" spans="1:43">
      <c r="A57" s="6">
        <v>27165995703</v>
      </c>
      <c r="B57" s="6">
        <v>80</v>
      </c>
      <c r="C57" s="6" t="s">
        <v>317</v>
      </c>
      <c r="D57" s="23" t="s">
        <v>319</v>
      </c>
      <c r="E57" s="6">
        <v>0</v>
      </c>
      <c r="F57" s="23" t="s">
        <v>658</v>
      </c>
      <c r="G57" s="23" t="s">
        <v>40</v>
      </c>
      <c r="H57" s="23" t="s">
        <v>498</v>
      </c>
      <c r="I57" s="23">
        <v>1782</v>
      </c>
      <c r="O57" s="23" t="s">
        <v>707</v>
      </c>
      <c r="P57" s="6" t="s">
        <v>705</v>
      </c>
      <c r="Q57" s="23" t="s">
        <v>704</v>
      </c>
      <c r="S57" s="23" t="s">
        <v>318</v>
      </c>
      <c r="U57" s="11" t="s">
        <v>320</v>
      </c>
      <c r="V57" s="6" t="s">
        <v>169</v>
      </c>
      <c r="W57" s="23" t="s">
        <v>38</v>
      </c>
      <c r="Y57" s="6" t="s">
        <v>561</v>
      </c>
      <c r="AA57" s="23">
        <v>0</v>
      </c>
      <c r="AB57" s="23">
        <v>20010101</v>
      </c>
      <c r="AF57" s="23">
        <v>0</v>
      </c>
      <c r="AG57" s="23" t="s">
        <v>39</v>
      </c>
      <c r="AI57" s="23">
        <v>1</v>
      </c>
      <c r="AJ57" s="23">
        <v>0</v>
      </c>
      <c r="AK57" s="23">
        <v>0</v>
      </c>
      <c r="AP57" s="23" t="s">
        <v>698</v>
      </c>
      <c r="AQ5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'Laprida 1782', 0, 'LONGINS (Como en Casa)', 'CUIT', 'Laprida', '1782', '', '', '', '', '', 'C.A.B.A.', '1', 'Capital Federal', '', 'Adriana', '', '4825-1831 4829-0624', 02, 'IVA Responsable inscripto', '', 0, '', 0, '20010101', '', '', '', 0, 'Vigente', 1, 0, 0, '', '', '', '', 'Default')</v>
      </c>
    </row>
    <row r="58" spans="1:43">
      <c r="A58" s="6">
        <v>27165995703</v>
      </c>
      <c r="B58" s="6">
        <v>80</v>
      </c>
      <c r="C58" s="6" t="s">
        <v>317</v>
      </c>
      <c r="D58" s="23" t="s">
        <v>322</v>
      </c>
      <c r="E58" s="6">
        <v>0</v>
      </c>
      <c r="F58" s="23" t="s">
        <v>658</v>
      </c>
      <c r="G58" s="23" t="s">
        <v>40</v>
      </c>
      <c r="H58" s="23" t="s">
        <v>499</v>
      </c>
      <c r="I58" s="23">
        <v>1239</v>
      </c>
      <c r="O58" s="23" t="s">
        <v>707</v>
      </c>
      <c r="P58" s="6" t="s">
        <v>705</v>
      </c>
      <c r="Q58" s="23" t="s">
        <v>704</v>
      </c>
      <c r="S58" s="23" t="s">
        <v>321</v>
      </c>
      <c r="U58" s="11" t="s">
        <v>323</v>
      </c>
      <c r="V58" s="6" t="s">
        <v>169</v>
      </c>
      <c r="W58" s="23" t="s">
        <v>38</v>
      </c>
      <c r="Y58" s="6" t="s">
        <v>561</v>
      </c>
      <c r="AA58" s="23">
        <v>0</v>
      </c>
      <c r="AB58" s="23">
        <v>20010101</v>
      </c>
      <c r="AF58" s="23">
        <v>0</v>
      </c>
      <c r="AG58" s="23" t="s">
        <v>39</v>
      </c>
      <c r="AI58" s="23">
        <v>1</v>
      </c>
      <c r="AJ58" s="23">
        <v>0</v>
      </c>
      <c r="AK58" s="23">
        <v>0</v>
      </c>
      <c r="AP58" s="23" t="s">
        <v>698</v>
      </c>
      <c r="AQ5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'Riobamba 1239', 0, 'LONGINS (Como en Casa)', 'CUIT', 'Riobamba', '1239', '', '', '', '', '', 'C.A.B.A.', '1', 'Capital Federal', '', 'Barby', '', '4816 5570', 02, 'IVA Responsable inscripto', '', 0, '', 0, '20010101', '', '', '', 0, 'Vigente', 1, 0, 0, '', '', '', '', 'Default')</v>
      </c>
    </row>
    <row r="59" spans="1:43">
      <c r="A59" s="6">
        <v>27165995703</v>
      </c>
      <c r="B59" s="6">
        <v>80</v>
      </c>
      <c r="C59" s="6" t="s">
        <v>317</v>
      </c>
      <c r="D59" s="23" t="s">
        <v>324</v>
      </c>
      <c r="E59" s="6">
        <v>0</v>
      </c>
      <c r="F59" s="23" t="s">
        <v>658</v>
      </c>
      <c r="G59" s="23" t="s">
        <v>40</v>
      </c>
      <c r="H59" s="23" t="s">
        <v>500</v>
      </c>
      <c r="I59" s="23">
        <v>933</v>
      </c>
      <c r="O59" s="23" t="s">
        <v>707</v>
      </c>
      <c r="P59" s="6" t="s">
        <v>705</v>
      </c>
      <c r="Q59" s="23" t="s">
        <v>704</v>
      </c>
      <c r="S59" s="23" t="s">
        <v>189</v>
      </c>
      <c r="U59" s="11">
        <v>47840213</v>
      </c>
      <c r="V59" s="6" t="s">
        <v>169</v>
      </c>
      <c r="W59" s="23" t="s">
        <v>38</v>
      </c>
      <c r="Y59" s="6" t="s">
        <v>561</v>
      </c>
      <c r="AA59" s="23">
        <v>0</v>
      </c>
      <c r="AB59" s="23">
        <v>20010101</v>
      </c>
      <c r="AF59" s="23">
        <v>0</v>
      </c>
      <c r="AG59" s="23" t="s">
        <v>39</v>
      </c>
      <c r="AI59" s="23">
        <v>1</v>
      </c>
      <c r="AJ59" s="23">
        <v>0</v>
      </c>
      <c r="AK59" s="23">
        <v>0</v>
      </c>
      <c r="AP59" s="23" t="s">
        <v>698</v>
      </c>
      <c r="AQ5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'Amenabar 933', 0, 'LONGINS (Como en Casa)', 'CUIT', 'Amenabar ', '933', '', '', '', '', '', 'C.A.B.A.', '1', 'Capital Federal', '', '', '', '47840213', 02, 'IVA Responsable inscripto', '', 0, '', 0, '20010101', '', '', '', 0, 'Vigente', 1, 0, 0, '', '', '', '', 'Default')</v>
      </c>
    </row>
    <row r="60" spans="1:43">
      <c r="A60" s="6">
        <v>27165995703</v>
      </c>
      <c r="B60" s="6">
        <v>80</v>
      </c>
      <c r="C60" s="6" t="s">
        <v>317</v>
      </c>
      <c r="D60" s="23" t="s">
        <v>326</v>
      </c>
      <c r="E60" s="6">
        <v>0</v>
      </c>
      <c r="F60" s="23" t="s">
        <v>658</v>
      </c>
      <c r="G60" s="23" t="s">
        <v>40</v>
      </c>
      <c r="H60" s="23" t="s">
        <v>501</v>
      </c>
      <c r="I60" s="23">
        <v>705</v>
      </c>
      <c r="O60" s="23" t="s">
        <v>707</v>
      </c>
      <c r="P60" s="6" t="s">
        <v>705</v>
      </c>
      <c r="Q60" s="23" t="s">
        <v>704</v>
      </c>
      <c r="S60" s="23" t="s">
        <v>325</v>
      </c>
      <c r="U60" s="11" t="s">
        <v>327</v>
      </c>
      <c r="V60" s="6" t="s">
        <v>169</v>
      </c>
      <c r="W60" s="23" t="s">
        <v>38</v>
      </c>
      <c r="Y60" s="6" t="s">
        <v>561</v>
      </c>
      <c r="AA60" s="23">
        <v>0</v>
      </c>
      <c r="AB60" s="23">
        <v>20010101</v>
      </c>
      <c r="AF60" s="23">
        <v>0</v>
      </c>
      <c r="AG60" s="23" t="s">
        <v>39</v>
      </c>
      <c r="AI60" s="23">
        <v>1</v>
      </c>
      <c r="AJ60" s="23">
        <v>0</v>
      </c>
      <c r="AK60" s="23">
        <v>0</v>
      </c>
      <c r="AP60" s="23" t="s">
        <v>698</v>
      </c>
      <c r="AQ60"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'Sn Martin 705', 0, 'LONGINS (Como en Casa)', 'CUIT', 'San Martin ', '705', '', '', '', '', '', 'C.A.B.A.', '1', 'Capital Federal', '', 'Javier 15 5846 1153', '', '4813-4828 ', 02, 'IVA Responsable inscripto', '', 0, '', 0, '20010101', '', '', '', 0, 'Vigente', 1, 0, 0, '', '', '', '', 'Default')</v>
      </c>
    </row>
    <row r="61" spans="1:43">
      <c r="A61" s="6">
        <v>27165995703</v>
      </c>
      <c r="B61" s="6">
        <v>80</v>
      </c>
      <c r="C61" s="6" t="s">
        <v>317</v>
      </c>
      <c r="D61" s="23" t="s">
        <v>328</v>
      </c>
      <c r="E61" s="6">
        <v>0</v>
      </c>
      <c r="F61" s="23" t="s">
        <v>658</v>
      </c>
      <c r="G61" s="23" t="s">
        <v>40</v>
      </c>
      <c r="H61" s="23" t="s">
        <v>328</v>
      </c>
      <c r="O61" s="23" t="s">
        <v>707</v>
      </c>
      <c r="P61" s="6" t="s">
        <v>705</v>
      </c>
      <c r="Q61" s="23" t="s">
        <v>704</v>
      </c>
      <c r="S61" s="23" t="s">
        <v>189</v>
      </c>
      <c r="U61" s="11" t="s">
        <v>327</v>
      </c>
      <c r="V61" s="6" t="s">
        <v>169</v>
      </c>
      <c r="W61" s="23" t="s">
        <v>38</v>
      </c>
      <c r="Y61" s="6" t="s">
        <v>561</v>
      </c>
      <c r="AA61" s="23">
        <v>0</v>
      </c>
      <c r="AB61" s="23">
        <v>20010101</v>
      </c>
      <c r="AF61" s="23">
        <v>0</v>
      </c>
      <c r="AG61" s="23" t="s">
        <v>39</v>
      </c>
      <c r="AI61" s="23">
        <v>1</v>
      </c>
      <c r="AJ61" s="23">
        <v>0</v>
      </c>
      <c r="AK61" s="23">
        <v>0</v>
      </c>
      <c r="AP61" s="23" t="s">
        <v>698</v>
      </c>
      <c r="AQ61"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'Quintana 2', 0, 'LONGINS (Como en Casa)', 'CUIT', 'Quintana 2', '', '', '', '', '', '', 'C.A.B.A.', '1', 'Capital Federal', '', '', '', '4813-4828 ', 02, 'IVA Responsable inscripto', '', 0, '', 0, '20010101', '', '', '', 0, 'Vigente', 1, 0, 0, '', '', '', '', 'Default')</v>
      </c>
    </row>
    <row r="62" spans="1:43">
      <c r="A62" s="6">
        <v>27165995703</v>
      </c>
      <c r="B62" s="6">
        <v>80</v>
      </c>
      <c r="C62" s="6" t="s">
        <v>317</v>
      </c>
      <c r="D62" s="23" t="s">
        <v>555</v>
      </c>
      <c r="E62" s="6">
        <v>0</v>
      </c>
      <c r="F62" s="23" t="s">
        <v>658</v>
      </c>
      <c r="G62" s="23" t="s">
        <v>40</v>
      </c>
      <c r="H62" s="23" t="s">
        <v>501</v>
      </c>
      <c r="I62" s="23">
        <v>705</v>
      </c>
      <c r="O62" s="23" t="s">
        <v>707</v>
      </c>
      <c r="P62" s="6" t="s">
        <v>705</v>
      </c>
      <c r="Q62" s="23" t="s">
        <v>704</v>
      </c>
      <c r="S62" s="23" t="s">
        <v>329</v>
      </c>
      <c r="U62" s="11">
        <v>1558461153</v>
      </c>
      <c r="V62" s="6" t="s">
        <v>169</v>
      </c>
      <c r="W62" s="23" t="s">
        <v>38</v>
      </c>
      <c r="Y62" s="6" t="s">
        <v>561</v>
      </c>
      <c r="AA62" s="23">
        <v>0</v>
      </c>
      <c r="AB62" s="23">
        <v>20010101</v>
      </c>
      <c r="AF62" s="23">
        <v>0</v>
      </c>
      <c r="AG62" s="23" t="s">
        <v>39</v>
      </c>
      <c r="AI62" s="23">
        <v>1</v>
      </c>
      <c r="AJ62" s="23">
        <v>0</v>
      </c>
      <c r="AK62" s="23">
        <v>0</v>
      </c>
      <c r="AP62" s="23" t="s">
        <v>698</v>
      </c>
      <c r="AQ62"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30707319948, 'San Martin 705', 0, 'LONGINS (Como en Casa)', 'CUIT', 'San Martin ', '705', '', '', '', '', '', 'C.A.B.A.', '1', 'Capital Federal', '', 'Javier', '', '1558461153', 02, 'IVA Responsable inscripto', '', 0, '', 0, '20010101', '', '', '', 0, 'Vigente', 1, 0, 0, '', '', '', '', 'Default')</v>
      </c>
    </row>
    <row r="63" spans="1:43">
      <c r="A63" s="6">
        <v>27165995703</v>
      </c>
      <c r="B63" s="6">
        <v>80</v>
      </c>
      <c r="C63" s="6" t="s">
        <v>396</v>
      </c>
      <c r="E63" s="6">
        <v>0</v>
      </c>
      <c r="F63" s="23" t="s">
        <v>659</v>
      </c>
      <c r="G63" s="23" t="s">
        <v>40</v>
      </c>
      <c r="H63" s="23" t="s">
        <v>529</v>
      </c>
      <c r="I63" s="23">
        <v>2257</v>
      </c>
      <c r="O63" s="23" t="s">
        <v>707</v>
      </c>
      <c r="P63" s="6" t="s">
        <v>705</v>
      </c>
      <c r="Q63" s="23" t="s">
        <v>704</v>
      </c>
      <c r="S63" s="23" t="s">
        <v>713</v>
      </c>
      <c r="U63" s="11">
        <v>47060409</v>
      </c>
      <c r="V63" s="6" t="s">
        <v>169</v>
      </c>
      <c r="W63" s="23" t="s">
        <v>38</v>
      </c>
      <c r="Y63" s="6" t="s">
        <v>561</v>
      </c>
      <c r="AA63" s="23">
        <v>0</v>
      </c>
      <c r="AB63" s="23">
        <v>20010101</v>
      </c>
      <c r="AF63" s="23">
        <v>0</v>
      </c>
      <c r="AG63" s="23" t="s">
        <v>39</v>
      </c>
      <c r="AI63" s="23">
        <v>1</v>
      </c>
      <c r="AJ63" s="23">
        <v>0</v>
      </c>
      <c r="AK63" s="23">
        <v>0</v>
      </c>
      <c r="AP63" s="23" t="s">
        <v>698</v>
      </c>
      <c r="AQ63"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30707760946, '', 0, 'SULI SRL (NUEVA CASA CHINA)', 'CUIT', 'Arribeños', '2257', '', '', '', '', '', 'C.A.B.A.', '1', 'Capital Federal', '', 'Cristina y Malcom  REPOS', '', '47060409', 02, 'IVA Responsable inscripto', '', 0, '', 0, '20010101', '', '', '', 0, 'Vigente', 1, 0, 0, '', '', '', '', 'Default')</v>
      </c>
    </row>
    <row r="64" spans="1:43">
      <c r="A64" s="6">
        <v>27165995703</v>
      </c>
      <c r="B64" s="6">
        <v>80</v>
      </c>
      <c r="C64" s="6" t="s">
        <v>178</v>
      </c>
      <c r="D64" s="23" t="s">
        <v>176</v>
      </c>
      <c r="E64" s="6">
        <v>0</v>
      </c>
      <c r="F64" s="23" t="s">
        <v>660</v>
      </c>
      <c r="G64" s="23" t="s">
        <v>40</v>
      </c>
      <c r="H64" s="23" t="s">
        <v>446</v>
      </c>
      <c r="I64" s="23">
        <v>1810</v>
      </c>
      <c r="O64" s="23" t="s">
        <v>707</v>
      </c>
      <c r="P64" s="6" t="s">
        <v>705</v>
      </c>
      <c r="Q64" s="23" t="s">
        <v>704</v>
      </c>
      <c r="S64" s="23" t="s">
        <v>189</v>
      </c>
      <c r="U64" s="11" t="s">
        <v>177</v>
      </c>
      <c r="V64" s="6" t="s">
        <v>169</v>
      </c>
      <c r="W64" s="23" t="s">
        <v>38</v>
      </c>
      <c r="Y64" s="6" t="s">
        <v>561</v>
      </c>
      <c r="AA64" s="23">
        <v>0</v>
      </c>
      <c r="AB64" s="23">
        <v>20010101</v>
      </c>
      <c r="AF64" s="23">
        <v>0</v>
      </c>
      <c r="AG64" s="23" t="s">
        <v>39</v>
      </c>
      <c r="AI64" s="23">
        <v>1</v>
      </c>
      <c r="AJ64" s="23">
        <v>0</v>
      </c>
      <c r="AK64" s="23">
        <v>0</v>
      </c>
      <c r="AP64" s="23" t="s">
        <v>698</v>
      </c>
      <c r="AQ64"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'Thames 1810 ', 0, 'ALIANZA PRODUCCIONES SRL (el Frances)', 'CUIT', 'Thames', '1810', '', '', '', '', '', 'C.A.B.A.', '1', 'Capital Federal', '', '', '', '11 48330022', 02, 'IVA Responsable inscripto', '', 0, '', 0, '20010101', '', '', '', 0, 'Vigente', 1, 0, 0, '', '', '', '', 'Default')</v>
      </c>
    </row>
    <row r="65" spans="1:43">
      <c r="A65" s="6">
        <v>27165995703</v>
      </c>
      <c r="B65" s="6">
        <v>80</v>
      </c>
      <c r="C65" s="6" t="s">
        <v>178</v>
      </c>
      <c r="D65" s="23" t="s">
        <v>179</v>
      </c>
      <c r="E65" s="6">
        <v>0</v>
      </c>
      <c r="F65" s="23" t="s">
        <v>660</v>
      </c>
      <c r="G65" s="23" t="s">
        <v>40</v>
      </c>
      <c r="H65" s="23" t="s">
        <v>447</v>
      </c>
      <c r="I65" s="23">
        <v>1590</v>
      </c>
      <c r="O65" s="23" t="s">
        <v>707</v>
      </c>
      <c r="P65" s="6" t="s">
        <v>705</v>
      </c>
      <c r="Q65" s="23" t="s">
        <v>704</v>
      </c>
      <c r="S65" s="23" t="s">
        <v>189</v>
      </c>
      <c r="U65" s="11" t="s">
        <v>177</v>
      </c>
      <c r="V65" s="6" t="s">
        <v>169</v>
      </c>
      <c r="W65" s="23" t="s">
        <v>38</v>
      </c>
      <c r="Y65" s="6" t="s">
        <v>561</v>
      </c>
      <c r="AA65" s="23">
        <v>0</v>
      </c>
      <c r="AB65" s="23">
        <v>20010101</v>
      </c>
      <c r="AF65" s="23">
        <v>0</v>
      </c>
      <c r="AG65" s="23" t="s">
        <v>39</v>
      </c>
      <c r="AI65" s="23">
        <v>1</v>
      </c>
      <c r="AJ65" s="23">
        <v>0</v>
      </c>
      <c r="AK65" s="23">
        <v>0</v>
      </c>
      <c r="AP65" s="23" t="s">
        <v>698</v>
      </c>
      <c r="AQ65"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'Serrano 1590', 0, 'ALIANZA PRODUCCIONES SRL (el Frances)', 'CUIT', 'Serrano', '1590', '', '', '', '', '', 'C.A.B.A.', '1', 'Capital Federal', '', '', '', '11 48330022', 02, 'IVA Responsable inscripto', '', 0, '', 0, '20010101', '', '', '', 0, 'Vigente', 1, 0, 0, '', '', '', '', 'Default')</v>
      </c>
    </row>
    <row r="66" spans="1:43">
      <c r="A66" s="6">
        <v>27165995703</v>
      </c>
      <c r="B66" s="6">
        <v>80</v>
      </c>
      <c r="C66" s="6" t="s">
        <v>178</v>
      </c>
      <c r="D66" s="23" t="s">
        <v>181</v>
      </c>
      <c r="E66" s="6">
        <v>0</v>
      </c>
      <c r="F66" s="23" t="s">
        <v>661</v>
      </c>
      <c r="G66" s="23" t="s">
        <v>40</v>
      </c>
      <c r="H66" s="23" t="s">
        <v>447</v>
      </c>
      <c r="I66" s="23">
        <v>1598</v>
      </c>
      <c r="O66" s="23" t="s">
        <v>707</v>
      </c>
      <c r="P66" s="6" t="s">
        <v>705</v>
      </c>
      <c r="Q66" s="23" t="s">
        <v>704</v>
      </c>
      <c r="S66" s="23" t="s">
        <v>180</v>
      </c>
      <c r="U66" s="11" t="s">
        <v>182</v>
      </c>
      <c r="V66" s="6" t="s">
        <v>169</v>
      </c>
      <c r="W66" s="23" t="s">
        <v>38</v>
      </c>
      <c r="Y66" s="6" t="s">
        <v>561</v>
      </c>
      <c r="AA66" s="23">
        <v>0</v>
      </c>
      <c r="AB66" s="23">
        <v>20010101</v>
      </c>
      <c r="AF66" s="23">
        <v>0</v>
      </c>
      <c r="AG66" s="23" t="s">
        <v>39</v>
      </c>
      <c r="AI66" s="23">
        <v>1</v>
      </c>
      <c r="AJ66" s="23">
        <v>0</v>
      </c>
      <c r="AK66" s="23">
        <v>0</v>
      </c>
      <c r="AP66" s="23" t="s">
        <v>698</v>
      </c>
      <c r="AQ66"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30708120460, 'Serrano 1598', 0, 'ALIANZA PRODUCCIONES SRL (MALEVA RESTO BAR)', 'CUIT', 'Serrano', '1598', '', '', '', '', '', 'C.A.B.A.', '1', 'Capital Federal', '', 'Fernando', '', '4831-3850', 02, 'IVA Responsable inscripto', '', 0, '', 0, '20010101', '', '', '', 0, 'Vigente', 1, 0, 0, '', '', '', '', 'Default')</v>
      </c>
    </row>
    <row r="67" spans="1:43">
      <c r="A67" s="6">
        <v>27165995703</v>
      </c>
      <c r="B67" s="6">
        <v>80</v>
      </c>
      <c r="C67" s="6" t="s">
        <v>249</v>
      </c>
      <c r="E67" s="6">
        <v>0</v>
      </c>
      <c r="F67" s="23" t="s">
        <v>662</v>
      </c>
      <c r="G67" s="23" t="s">
        <v>40</v>
      </c>
      <c r="H67" s="23" t="s">
        <v>474</v>
      </c>
      <c r="I67" s="23">
        <v>5143</v>
      </c>
      <c r="O67" s="23" t="s">
        <v>707</v>
      </c>
      <c r="P67" s="6" t="s">
        <v>705</v>
      </c>
      <c r="Q67" s="23" t="s">
        <v>704</v>
      </c>
      <c r="S67" s="23" t="s">
        <v>716</v>
      </c>
      <c r="U67" s="11" t="s">
        <v>248</v>
      </c>
      <c r="V67" s="6" t="s">
        <v>169</v>
      </c>
      <c r="W67" s="23" t="s">
        <v>38</v>
      </c>
      <c r="Y67" s="6" t="s">
        <v>561</v>
      </c>
      <c r="AA67" s="23">
        <v>0</v>
      </c>
      <c r="AB67" s="23">
        <v>20010101</v>
      </c>
      <c r="AF67" s="23">
        <v>0</v>
      </c>
      <c r="AG67" s="23" t="s">
        <v>39</v>
      </c>
      <c r="AI67" s="23">
        <v>1</v>
      </c>
      <c r="AJ67" s="23">
        <v>0</v>
      </c>
      <c r="AK67" s="23">
        <v>0</v>
      </c>
      <c r="AP67" s="23" t="s">
        <v>698</v>
      </c>
      <c r="AQ67"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30708918934, '', 0, 'DREAMS GG SRL (CRIZIA 15 5248 7467 (Gaby))', 'CUIT', 'Gorriti ', '5143', '', '', '', '', '', 'C.A.B.A.', '1', 'Capital Federal', '', 'Gabriel Geraldin Carolina', '', '48314979/5105   ', 02, 'IVA Responsable inscripto', '', 0, '', 0, '20010101', '', '', '', 0, 'Vigente', 1, 0, 0, '', '', '', '', 'Default')</v>
      </c>
    </row>
    <row r="68" spans="1:43">
      <c r="A68" s="6">
        <v>27165995703</v>
      </c>
      <c r="B68" s="6">
        <v>80</v>
      </c>
      <c r="C68" s="6" t="s">
        <v>357</v>
      </c>
      <c r="E68" s="6">
        <v>0</v>
      </c>
      <c r="F68" s="23" t="s">
        <v>663</v>
      </c>
      <c r="G68" s="23" t="s">
        <v>40</v>
      </c>
      <c r="H68" s="23" t="s">
        <v>510</v>
      </c>
      <c r="I68" s="23">
        <v>5617</v>
      </c>
      <c r="O68" s="23" t="s">
        <v>707</v>
      </c>
      <c r="P68" s="6" t="s">
        <v>705</v>
      </c>
      <c r="Q68" s="23" t="s">
        <v>704</v>
      </c>
      <c r="S68" s="23" t="s">
        <v>355</v>
      </c>
      <c r="U68" s="11" t="s">
        <v>356</v>
      </c>
      <c r="V68" s="6" t="s">
        <v>169</v>
      </c>
      <c r="W68" s="23" t="s">
        <v>38</v>
      </c>
      <c r="Y68" s="6" t="s">
        <v>561</v>
      </c>
      <c r="AA68" s="23">
        <v>0</v>
      </c>
      <c r="AB68" s="23">
        <v>20010101</v>
      </c>
      <c r="AF68" s="23">
        <v>0</v>
      </c>
      <c r="AG68" s="23" t="s">
        <v>39</v>
      </c>
      <c r="AI68" s="23">
        <v>1</v>
      </c>
      <c r="AJ68" s="23">
        <v>0</v>
      </c>
      <c r="AK68" s="23">
        <v>0</v>
      </c>
      <c r="AP68" s="23" t="s">
        <v>698</v>
      </c>
      <c r="AQ68"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30709110299, '', 0, 'POLIAK S.H. (FRANCESCO)', 'CUIT', 'Corrientes', '5617', '', '', '', '', '', 'C.A.B.A.', '1', 'Capital Federal', '', 'Sharon Florencia ', '', '4857 1132', 02, 'IVA Responsable inscripto', '', 0, '', 0, '20010101', '', '', '', 0, 'Vigente', 1, 0, 0, '', '', '', '', 'Default')</v>
      </c>
    </row>
    <row r="69" spans="1:43">
      <c r="A69" s="6">
        <v>27165995703</v>
      </c>
      <c r="B69" s="6">
        <v>80</v>
      </c>
      <c r="C69" s="6" t="s">
        <v>255</v>
      </c>
      <c r="E69" s="6">
        <v>0</v>
      </c>
      <c r="F69" s="23" t="s">
        <v>664</v>
      </c>
      <c r="G69" s="23" t="s">
        <v>40</v>
      </c>
      <c r="H69" s="23" t="s">
        <v>476</v>
      </c>
      <c r="I69" s="23">
        <v>4685</v>
      </c>
      <c r="O69" s="23" t="s">
        <v>707</v>
      </c>
      <c r="P69" s="6" t="s">
        <v>705</v>
      </c>
      <c r="Q69" s="23" t="s">
        <v>704</v>
      </c>
      <c r="S69" s="23" t="s">
        <v>253</v>
      </c>
      <c r="U69" s="11" t="s">
        <v>254</v>
      </c>
      <c r="V69" s="6" t="s">
        <v>169</v>
      </c>
      <c r="W69" s="23" t="s">
        <v>38</v>
      </c>
      <c r="Y69" s="6" t="s">
        <v>561</v>
      </c>
      <c r="AA69" s="23">
        <v>0</v>
      </c>
      <c r="AB69" s="23">
        <v>20010101</v>
      </c>
      <c r="AF69" s="23">
        <v>0</v>
      </c>
      <c r="AG69" s="23" t="s">
        <v>39</v>
      </c>
      <c r="AI69" s="23">
        <v>1</v>
      </c>
      <c r="AJ69" s="23">
        <v>0</v>
      </c>
      <c r="AK69" s="23">
        <v>0</v>
      </c>
      <c r="AP69" s="23" t="s">
        <v>698</v>
      </c>
      <c r="AQ69" s="31" t="str">
        <f t="shared" si="0"/>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30709367362, '', 0, 'EL SALVADOR 4685 S.R.L. (Mott)', 'CUIT', 'El Salvador ', '4685', '', '', '', '', '', 'C.A.B.A.', '1', 'Capital Federal', '', 'romina Pablo', '', '4833 4306', 02, 'IVA Responsable inscripto', '', 0, '', 0, '20010101', '', '', '', 0, 'Vigente', 1, 0, 0, '', '', '', '', 'Default')</v>
      </c>
    </row>
    <row r="70" spans="1:43">
      <c r="A70" s="6">
        <v>27165995703</v>
      </c>
      <c r="B70" s="6">
        <v>80</v>
      </c>
      <c r="C70" s="6" t="s">
        <v>432</v>
      </c>
      <c r="E70" s="6">
        <v>0</v>
      </c>
      <c r="F70" s="23" t="s">
        <v>665</v>
      </c>
      <c r="G70" s="23" t="s">
        <v>40</v>
      </c>
      <c r="H70" s="23" t="s">
        <v>542</v>
      </c>
      <c r="I70" s="23">
        <v>3240</v>
      </c>
      <c r="O70" s="23" t="s">
        <v>707</v>
      </c>
      <c r="P70" s="6" t="s">
        <v>705</v>
      </c>
      <c r="Q70" s="23" t="s">
        <v>704</v>
      </c>
      <c r="S70" s="23" t="s">
        <v>430</v>
      </c>
      <c r="U70" s="11" t="s">
        <v>431</v>
      </c>
      <c r="V70" s="6" t="s">
        <v>169</v>
      </c>
      <c r="W70" s="23" t="s">
        <v>38</v>
      </c>
      <c r="Y70" s="6" t="s">
        <v>561</v>
      </c>
      <c r="AA70" s="23">
        <v>0</v>
      </c>
      <c r="AB70" s="23">
        <v>20010101</v>
      </c>
      <c r="AF70" s="23">
        <v>0</v>
      </c>
      <c r="AG70" s="23" t="s">
        <v>39</v>
      </c>
      <c r="AI70" s="23">
        <v>1</v>
      </c>
      <c r="AJ70" s="23">
        <v>0</v>
      </c>
      <c r="AK70" s="23">
        <v>0</v>
      </c>
      <c r="AP70" s="23" t="s">
        <v>698</v>
      </c>
      <c r="AQ70" s="31" t="str">
        <f t="shared" ref="AQ70:AQ104" si="1">"insert Persona " &amp; $AQ$1 &amp; " values ('" &amp; A70 &amp; "', " &amp; B70 &amp; ", " &amp; C70 &amp; ", '" &amp; D70 &amp; "', " &amp; E70 &amp; ", '" &amp; F70 &amp; "', '" &amp; G70 &amp; "', '" &amp; H70 &amp; "', '" &amp; I70 &amp; "', '" &amp; J70 &amp; "', '" &amp; K70 &amp; "', '" &amp; L70 &amp; "', '" &amp; M70 &amp; "', '" &amp; N70 &amp; "', '" &amp; O70 &amp; "', '" &amp; P70 &amp; "', '" &amp; Q70 &amp; "', '" &amp; R70 &amp; "', '" &amp; S70 &amp; "', '" &amp; T70 &amp; "', '" &amp; U70 &amp; "', " &amp; V70 &amp; ", '" &amp; W70 &amp; "', '" &amp; X70 &amp; "', " &amp; Y70 &amp; ", '" &amp; Z70 &amp; "', " &amp; AA70 &amp; ", '" &amp; AB70 &amp; "', '" &amp; AC70 &amp; "', '" &amp; AD70 &amp; "', '" &amp; AE70 &amp; "', " &amp; AF70 &amp; ", '" &amp; AG70 &amp; "', " &amp; AI70 &amp; ", " &amp; AJ70 &amp; ", " &amp; AK70 &amp; ", '" &amp; AL70 &amp; "', '" &amp; AM70 &amp; "', '" &amp; AN70 &amp; "', '" &amp; AO70 &amp; "', '" &amp; AP70 &amp; "')"</f>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30709753769, '', 0, 'WOODEN SPOON S.R.L. (MARU BOTANA)', 'CUIT', 'Echeverria', '3240', '', '', '', '', '', 'C.A.B.A.', '1', 'Capital Federal', '', 'Corina', '', '4551 8887', 02, 'IVA Responsable inscripto', '', 0, '', 0, '20010101', '', '', '', 0, 'Vigente', 1, 0, 0, '', '', '', '', 'Default')</v>
      </c>
    </row>
    <row r="71" spans="1:43">
      <c r="A71" s="6">
        <v>27165995703</v>
      </c>
      <c r="B71" s="6">
        <v>80</v>
      </c>
      <c r="C71" s="6" t="s">
        <v>368</v>
      </c>
      <c r="E71" s="6">
        <v>0</v>
      </c>
      <c r="F71" s="23" t="s">
        <v>666</v>
      </c>
      <c r="G71" s="23" t="s">
        <v>40</v>
      </c>
      <c r="H71" s="23" t="s">
        <v>366</v>
      </c>
      <c r="O71" s="23" t="s">
        <v>707</v>
      </c>
      <c r="P71" s="6" t="s">
        <v>705</v>
      </c>
      <c r="Q71" s="23" t="s">
        <v>704</v>
      </c>
      <c r="S71" s="23" t="s">
        <v>365</v>
      </c>
      <c r="U71" s="11" t="s">
        <v>367</v>
      </c>
      <c r="V71" s="6" t="s">
        <v>169</v>
      </c>
      <c r="W71" s="23" t="s">
        <v>38</v>
      </c>
      <c r="Y71" s="6" t="s">
        <v>561</v>
      </c>
      <c r="AA71" s="23">
        <v>0</v>
      </c>
      <c r="AB71" s="23">
        <v>20010101</v>
      </c>
      <c r="AF71" s="23">
        <v>0</v>
      </c>
      <c r="AG71" s="23" t="s">
        <v>39</v>
      </c>
      <c r="AI71" s="23">
        <v>1</v>
      </c>
      <c r="AJ71" s="23">
        <v>0</v>
      </c>
      <c r="AK71" s="23">
        <v>0</v>
      </c>
      <c r="AP71" s="23" t="s">
        <v>698</v>
      </c>
      <c r="AQ71"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30709880914, '', 0, 'RAPEJU SA (PROVEDURIAS ARGENTINAS)', 'CUIT', 'PASEO COMERCIAL ST BARBARA', '', '', '', '', '', '', 'C.A.B.A.', '1', 'Capital Federal', '', 'AGUSTINA FALCONI', '', '4101 7366 156162 9220', 02, 'IVA Responsable inscripto', '', 0, '', 0, '20010101', '', '', '', 0, 'Vigente', 1, 0, 0, '', '', '', '', 'Default')</v>
      </c>
    </row>
    <row r="72" spans="1:43">
      <c r="A72" s="6">
        <v>27165995703</v>
      </c>
      <c r="B72" s="6">
        <v>80</v>
      </c>
      <c r="C72" s="6" t="s">
        <v>294</v>
      </c>
      <c r="E72" s="6">
        <v>0</v>
      </c>
      <c r="F72" s="23" t="s">
        <v>667</v>
      </c>
      <c r="G72" s="23" t="s">
        <v>40</v>
      </c>
      <c r="H72" s="23" t="s">
        <v>488</v>
      </c>
      <c r="I72" s="23">
        <v>555</v>
      </c>
      <c r="J72" s="23">
        <v>11</v>
      </c>
      <c r="O72" s="23" t="s">
        <v>489</v>
      </c>
      <c r="P72" s="6" t="s">
        <v>455</v>
      </c>
      <c r="Q72" s="23" t="s">
        <v>456</v>
      </c>
      <c r="R72" s="11">
        <v>5000</v>
      </c>
      <c r="S72" s="23" t="s">
        <v>293</v>
      </c>
      <c r="U72" s="11" t="s">
        <v>37</v>
      </c>
      <c r="V72" s="6" t="s">
        <v>169</v>
      </c>
      <c r="W72" s="23" t="s">
        <v>38</v>
      </c>
      <c r="Y72" s="6" t="s">
        <v>561</v>
      </c>
      <c r="AA72" s="23">
        <v>0</v>
      </c>
      <c r="AB72" s="23">
        <v>20010101</v>
      </c>
      <c r="AF72" s="23">
        <v>0</v>
      </c>
      <c r="AG72" s="23" t="s">
        <v>39</v>
      </c>
      <c r="AI72" s="23">
        <v>1</v>
      </c>
      <c r="AJ72" s="23">
        <v>0</v>
      </c>
      <c r="AK72" s="23">
        <v>0</v>
      </c>
      <c r="AP72" s="23" t="s">
        <v>698</v>
      </c>
      <c r="AQ72"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30710167121, '', 0, 'Granmerco SA (Granmerco)', 'CUIT', 'AMBROSIO OLMOS', '555', '11', '', '', '', '', 'Cordoba', '04', 'Córdoba', '5000', 'Claudio bino', '', '.', 02, 'IVA Responsable inscripto', '', 0, '', 0, '20010101', '', '', '', 0, 'Vigente', 1, 0, 0, '', '', '', '', 'Default')</v>
      </c>
    </row>
    <row r="73" spans="1:43">
      <c r="A73" s="6">
        <v>27165995703</v>
      </c>
      <c r="B73" s="6">
        <v>80</v>
      </c>
      <c r="C73" s="6" t="s">
        <v>277</v>
      </c>
      <c r="E73" s="6">
        <v>0</v>
      </c>
      <c r="F73" s="23" t="s">
        <v>668</v>
      </c>
      <c r="G73" s="23" t="s">
        <v>40</v>
      </c>
      <c r="H73" s="23" t="s">
        <v>464</v>
      </c>
      <c r="I73" s="23">
        <v>2233</v>
      </c>
      <c r="O73" s="23" t="s">
        <v>707</v>
      </c>
      <c r="P73" s="6" t="s">
        <v>705</v>
      </c>
      <c r="Q73" s="23" t="s">
        <v>704</v>
      </c>
      <c r="S73" s="23" t="s">
        <v>276</v>
      </c>
      <c r="U73" s="11">
        <v>47831653</v>
      </c>
      <c r="V73" s="6" t="s">
        <v>169</v>
      </c>
      <c r="W73" s="23" t="s">
        <v>38</v>
      </c>
      <c r="Y73" s="6" t="s">
        <v>561</v>
      </c>
      <c r="AA73" s="23">
        <v>0</v>
      </c>
      <c r="AB73" s="23">
        <v>20010101</v>
      </c>
      <c r="AF73" s="23">
        <v>0</v>
      </c>
      <c r="AG73" s="23" t="s">
        <v>39</v>
      </c>
      <c r="AI73" s="23">
        <v>1</v>
      </c>
      <c r="AJ73" s="23">
        <v>0</v>
      </c>
      <c r="AK73" s="23">
        <v>0</v>
      </c>
      <c r="AP73" s="23" t="s">
        <v>698</v>
      </c>
      <c r="AQ73"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30710169132, '', 0, 'FRESH MART (ICHIBAN)', 'CUIT', 'ARRIBEÑOS', '2233', '', '', '', '', '', 'C.A.B.A.', '1', 'Capital Federal', '', 'ELISA Fabian', '', '47831653', 02, 'IVA Responsable inscripto', '', 0, '', 0, '20010101', '', '', '', 0, 'Vigente', 1, 0, 0, '', '', '', '', 'Default')</v>
      </c>
    </row>
    <row r="74" spans="1:43">
      <c r="A74" s="6">
        <v>27165995703</v>
      </c>
      <c r="B74" s="6">
        <v>80</v>
      </c>
      <c r="C74" s="6" t="s">
        <v>335</v>
      </c>
      <c r="E74" s="6">
        <v>0</v>
      </c>
      <c r="F74" s="23" t="s">
        <v>669</v>
      </c>
      <c r="G74" s="23" t="s">
        <v>40</v>
      </c>
      <c r="H74" s="23" t="s">
        <v>502</v>
      </c>
      <c r="I74" s="23">
        <v>4900</v>
      </c>
      <c r="O74" s="23" t="s">
        <v>707</v>
      </c>
      <c r="P74" s="6" t="s">
        <v>705</v>
      </c>
      <c r="Q74" s="23" t="s">
        <v>704</v>
      </c>
      <c r="S74" s="23" t="s">
        <v>333</v>
      </c>
      <c r="U74" s="11" t="s">
        <v>334</v>
      </c>
      <c r="V74" s="6" t="s">
        <v>169</v>
      </c>
      <c r="W74" s="23" t="s">
        <v>38</v>
      </c>
      <c r="Y74" s="6" t="s">
        <v>561</v>
      </c>
      <c r="AA74" s="23">
        <v>0</v>
      </c>
      <c r="AB74" s="23">
        <v>20010101</v>
      </c>
      <c r="AF74" s="23">
        <v>0</v>
      </c>
      <c r="AG74" s="23" t="s">
        <v>39</v>
      </c>
      <c r="AI74" s="23">
        <v>1</v>
      </c>
      <c r="AJ74" s="23">
        <v>0</v>
      </c>
      <c r="AK74" s="23">
        <v>0</v>
      </c>
      <c r="AP74" s="23" t="s">
        <v>698</v>
      </c>
      <c r="AQ74"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30711121184, '', 0, 'Markis SRL (Persicco)', 'CUIT', 'Honduras ', '4900', '', '', '', '', '', 'C.A.B.A.', '1', 'Capital Federal', '', 'Andrea', '', '4831 6977', 02, 'IVA Responsable inscripto', '', 0, '', 0, '20010101', '', '', '', 0, 'Vigente', 1, 0, 0, '', '', '', '', 'Default')</v>
      </c>
    </row>
    <row r="75" spans="1:43">
      <c r="A75" s="6">
        <v>27165995703</v>
      </c>
      <c r="B75" s="6">
        <v>80</v>
      </c>
      <c r="C75" s="6" t="s">
        <v>338</v>
      </c>
      <c r="E75" s="6">
        <v>0</v>
      </c>
      <c r="F75" s="23" t="s">
        <v>670</v>
      </c>
      <c r="G75" s="23" t="s">
        <v>40</v>
      </c>
      <c r="H75" s="23" t="s">
        <v>503</v>
      </c>
      <c r="I75" s="23">
        <v>435</v>
      </c>
      <c r="O75" s="23" t="s">
        <v>504</v>
      </c>
      <c r="P75" s="6" t="s">
        <v>705</v>
      </c>
      <c r="Q75" s="23" t="s">
        <v>704</v>
      </c>
      <c r="S75" s="23" t="s">
        <v>336</v>
      </c>
      <c r="T75" s="23" t="s">
        <v>339</v>
      </c>
      <c r="U75" s="11" t="s">
        <v>337</v>
      </c>
      <c r="V75" s="6" t="s">
        <v>169</v>
      </c>
      <c r="W75" s="23" t="s">
        <v>38</v>
      </c>
      <c r="Y75" s="6" t="s">
        <v>561</v>
      </c>
      <c r="AA75" s="23">
        <v>0</v>
      </c>
      <c r="AB75" s="23">
        <v>20010101</v>
      </c>
      <c r="AF75" s="23">
        <v>0</v>
      </c>
      <c r="AG75" s="23" t="s">
        <v>39</v>
      </c>
      <c r="AI75" s="23">
        <v>1</v>
      </c>
      <c r="AJ75" s="23">
        <v>0</v>
      </c>
      <c r="AK75" s="23">
        <v>0</v>
      </c>
      <c r="AP75" s="23" t="s">
        <v>698</v>
      </c>
      <c r="AQ75"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30711162247, '', 0, 'MINIMARKET DIQUE 4 SRL (MINIMARKER)', 'CUIT', 'Juana Manso ', '435', '', '', '', '', '', 'Entrega COSSETTINI 1150', '1', 'Capital Federal', '', 'VICTORIA JAVIER', 'dvdmadero@dvdmadero.com.ar', '4506 8802 153630 6037', 02, 'IVA Responsable inscripto', '', 0, '', 0, '20010101', '', '', '', 0, 'Vigente', 1, 0, 0, '', '', '', '', 'Default')</v>
      </c>
    </row>
    <row r="76" spans="1:43">
      <c r="A76" s="6">
        <v>27165995703</v>
      </c>
      <c r="B76" s="6">
        <v>80</v>
      </c>
      <c r="C76" s="6" t="s">
        <v>412</v>
      </c>
      <c r="D76" s="23" t="s">
        <v>556</v>
      </c>
      <c r="E76" s="6">
        <v>0</v>
      </c>
      <c r="F76" s="23" t="s">
        <v>671</v>
      </c>
      <c r="G76" s="23" t="s">
        <v>40</v>
      </c>
      <c r="H76" s="23" t="s">
        <v>491</v>
      </c>
      <c r="I76" s="23">
        <v>1212</v>
      </c>
      <c r="O76" s="23" t="s">
        <v>707</v>
      </c>
      <c r="P76" s="6" t="s">
        <v>705</v>
      </c>
      <c r="Q76" s="23" t="s">
        <v>704</v>
      </c>
      <c r="S76" s="23" t="s">
        <v>407</v>
      </c>
      <c r="T76" s="23" t="s">
        <v>410</v>
      </c>
      <c r="U76" s="11" t="s">
        <v>408</v>
      </c>
      <c r="V76" s="6" t="s">
        <v>169</v>
      </c>
      <c r="W76" s="23" t="s">
        <v>38</v>
      </c>
      <c r="Y76" s="6" t="s">
        <v>561</v>
      </c>
      <c r="AA76" s="23">
        <v>0</v>
      </c>
      <c r="AB76" s="23">
        <v>20010101</v>
      </c>
      <c r="AF76" s="23">
        <v>0</v>
      </c>
      <c r="AG76" s="23" t="s">
        <v>39</v>
      </c>
      <c r="AI76" s="23">
        <v>1</v>
      </c>
      <c r="AJ76" s="23">
        <v>0</v>
      </c>
      <c r="AK76" s="23">
        <v>0</v>
      </c>
      <c r="AP76" s="23" t="s">
        <v>698</v>
      </c>
      <c r="AQ76"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'E.Lamarca 330', 0, 'THE PICK SRL (THE PICK MARKET)', 'CUIT', 'LIBERTAD', '1212', '', '', '', '', '', 'C.A.B.A.', '1', 'Capital Federal', '', 'FRANCISCO  Anielo', 'anielogj@hotmail.com', '4519 8046', 02, 'IVA Responsable inscripto', '', 0, '', 0, '20010101', '', '', '', 0, 'Vigente', 1, 0, 0, '', '', '', '', 'Default')</v>
      </c>
    </row>
    <row r="77" spans="1:43">
      <c r="A77" s="6">
        <v>27165995703</v>
      </c>
      <c r="B77" s="6">
        <v>80</v>
      </c>
      <c r="C77" s="6" t="s">
        <v>412</v>
      </c>
      <c r="D77" s="23" t="s">
        <v>411</v>
      </c>
      <c r="E77" s="6">
        <v>0</v>
      </c>
      <c r="F77" s="23" t="s">
        <v>671</v>
      </c>
      <c r="G77" s="23" t="s">
        <v>40</v>
      </c>
      <c r="H77" s="23" t="s">
        <v>491</v>
      </c>
      <c r="I77" s="23">
        <v>1212</v>
      </c>
      <c r="O77" s="23" t="s">
        <v>707</v>
      </c>
      <c r="P77" s="6" t="s">
        <v>705</v>
      </c>
      <c r="Q77" s="23" t="s">
        <v>704</v>
      </c>
      <c r="S77" s="23" t="s">
        <v>407</v>
      </c>
      <c r="U77" s="11" t="s">
        <v>408</v>
      </c>
      <c r="V77" s="6" t="s">
        <v>169</v>
      </c>
      <c r="W77" s="23" t="s">
        <v>38</v>
      </c>
      <c r="Y77" s="6" t="s">
        <v>561</v>
      </c>
      <c r="AA77" s="23">
        <v>0</v>
      </c>
      <c r="AB77" s="23">
        <v>20010101</v>
      </c>
      <c r="AF77" s="23">
        <v>0</v>
      </c>
      <c r="AG77" s="23" t="s">
        <v>39</v>
      </c>
      <c r="AI77" s="23">
        <v>1</v>
      </c>
      <c r="AJ77" s="23">
        <v>0</v>
      </c>
      <c r="AK77" s="23">
        <v>0</v>
      </c>
      <c r="AP77" s="23" t="s">
        <v>698</v>
      </c>
      <c r="AQ77"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'LIBERTAD 1212', 0, 'THE PICK SRL (THE PICK MARKET)', 'CUIT', 'LIBERTAD', '1212', '', '', '', '', '', 'C.A.B.A.', '1', 'Capital Federal', '', 'FRANCISCO  Anielo', '', '4519 8046', 02, 'IVA Responsable inscripto', '', 0, '', 0, '20010101', '', '', '', 0, 'Vigente', 1, 0, 0, '', '', '', '', 'Default')</v>
      </c>
    </row>
    <row r="78" spans="1:43">
      <c r="A78" s="6">
        <v>27165995703</v>
      </c>
      <c r="B78" s="6">
        <v>80</v>
      </c>
      <c r="C78" s="6" t="s">
        <v>412</v>
      </c>
      <c r="D78" s="23" t="s">
        <v>413</v>
      </c>
      <c r="E78" s="6">
        <v>0</v>
      </c>
      <c r="F78" s="23" t="s">
        <v>671</v>
      </c>
      <c r="G78" s="23" t="s">
        <v>40</v>
      </c>
      <c r="H78" s="23" t="s">
        <v>534</v>
      </c>
      <c r="I78" s="23">
        <v>4557</v>
      </c>
      <c r="O78" s="23" t="s">
        <v>707</v>
      </c>
      <c r="P78" s="6" t="s">
        <v>705</v>
      </c>
      <c r="Q78" s="23" t="s">
        <v>704</v>
      </c>
      <c r="S78" s="23" t="s">
        <v>407</v>
      </c>
      <c r="U78" s="11" t="s">
        <v>414</v>
      </c>
      <c r="V78" s="6" t="s">
        <v>169</v>
      </c>
      <c r="W78" s="23" t="s">
        <v>38</v>
      </c>
      <c r="Y78" s="6" t="s">
        <v>561</v>
      </c>
      <c r="AA78" s="23">
        <v>0</v>
      </c>
      <c r="AB78" s="23">
        <v>20010101</v>
      </c>
      <c r="AF78" s="23">
        <v>0</v>
      </c>
      <c r="AG78" s="23" t="s">
        <v>39</v>
      </c>
      <c r="AI78" s="23">
        <v>1</v>
      </c>
      <c r="AJ78" s="23">
        <v>0</v>
      </c>
      <c r="AK78" s="23">
        <v>0</v>
      </c>
      <c r="AP78" s="23" t="s">
        <v>698</v>
      </c>
      <c r="AQ78"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'DEMARIA 4557', 0, 'THE PICK SRL (THE PICK MARKET)', 'CUIT', 'DEMARIA', '4557', '', '', '', '', '', 'C.A.B.A.', '1', 'Capital Federal', '', 'FRANCISCO  Anielo', '', '11 4772 2697', 02, 'IVA Responsable inscripto', '', 0, '', 0, '20010101', '', '', '', 0, 'Vigente', 1, 0, 0, '', '', '', '', 'Default')</v>
      </c>
    </row>
    <row r="79" spans="1:43">
      <c r="A79" s="6">
        <v>27165995703</v>
      </c>
      <c r="B79" s="6">
        <v>80</v>
      </c>
      <c r="C79" s="6" t="s">
        <v>412</v>
      </c>
      <c r="D79" s="23" t="s">
        <v>415</v>
      </c>
      <c r="E79" s="6">
        <v>0</v>
      </c>
      <c r="F79" s="23" t="s">
        <v>671</v>
      </c>
      <c r="G79" s="23" t="s">
        <v>40</v>
      </c>
      <c r="H79" s="23" t="s">
        <v>535</v>
      </c>
      <c r="I79" s="23">
        <v>3154</v>
      </c>
      <c r="O79" s="23" t="s">
        <v>707</v>
      </c>
      <c r="P79" s="6" t="s">
        <v>705</v>
      </c>
      <c r="Q79" s="23" t="s">
        <v>704</v>
      </c>
      <c r="S79" s="23" t="s">
        <v>407</v>
      </c>
      <c r="U79" s="11" t="s">
        <v>416</v>
      </c>
      <c r="V79" s="6" t="s">
        <v>169</v>
      </c>
      <c r="W79" s="23" t="s">
        <v>38</v>
      </c>
      <c r="Y79" s="6" t="s">
        <v>561</v>
      </c>
      <c r="AA79" s="23">
        <v>0</v>
      </c>
      <c r="AB79" s="23">
        <v>20010101</v>
      </c>
      <c r="AF79" s="23">
        <v>0</v>
      </c>
      <c r="AG79" s="23" t="s">
        <v>39</v>
      </c>
      <c r="AI79" s="23">
        <v>1</v>
      </c>
      <c r="AJ79" s="23">
        <v>0</v>
      </c>
      <c r="AK79" s="23">
        <v>0</v>
      </c>
      <c r="AP79" s="23" t="s">
        <v>698</v>
      </c>
      <c r="AQ79"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'UGARTECHE 3154', 0, 'THE PICK SRL (THE PICK MARKET)', 'CUIT', 'UGARTECHE', '3154', '', '', '', '', '', 'C.A.B.A.', '1', 'Capital Federal', '', 'FRANCISCO  Anielo', '', '11 4806 5259 Francisco 1559306891', 02, 'IVA Responsable inscripto', '', 0, '', 0, '20010101', '', '', '', 0, 'Vigente', 1, 0, 0, '', '', '', '', 'Default')</v>
      </c>
    </row>
    <row r="80" spans="1:43">
      <c r="A80" s="6">
        <v>27165995703</v>
      </c>
      <c r="B80" s="6">
        <v>80</v>
      </c>
      <c r="C80" s="6" t="s">
        <v>412</v>
      </c>
      <c r="D80" s="23" t="s">
        <v>417</v>
      </c>
      <c r="E80" s="6">
        <v>0</v>
      </c>
      <c r="F80" s="23" t="s">
        <v>671</v>
      </c>
      <c r="G80" s="23" t="s">
        <v>40</v>
      </c>
      <c r="H80" s="23" t="s">
        <v>536</v>
      </c>
      <c r="I80" s="23">
        <v>570</v>
      </c>
      <c r="O80" s="23" t="s">
        <v>707</v>
      </c>
      <c r="P80" s="6" t="s">
        <v>705</v>
      </c>
      <c r="Q80" s="23" t="s">
        <v>704</v>
      </c>
      <c r="S80" s="23" t="s">
        <v>407</v>
      </c>
      <c r="U80" s="11" t="s">
        <v>418</v>
      </c>
      <c r="V80" s="6" t="s">
        <v>169</v>
      </c>
      <c r="W80" s="23" t="s">
        <v>38</v>
      </c>
      <c r="Y80" s="6" t="s">
        <v>561</v>
      </c>
      <c r="AA80" s="23">
        <v>0</v>
      </c>
      <c r="AB80" s="23">
        <v>20010101</v>
      </c>
      <c r="AF80" s="23">
        <v>0</v>
      </c>
      <c r="AG80" s="23" t="s">
        <v>39</v>
      </c>
      <c r="AI80" s="23">
        <v>1</v>
      </c>
      <c r="AJ80" s="23">
        <v>0</v>
      </c>
      <c r="AK80" s="23">
        <v>0</v>
      </c>
      <c r="AP80" s="23" t="s">
        <v>698</v>
      </c>
      <c r="AQ80"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'QUINTANA 570', 0, 'THE PICK SRL (THE PICK MARKET)', 'CUIT', 'QUINTANA', '570', '', '', '', '', '', 'C.A.B.A.', '1', 'Capital Federal', '', 'FRANCISCO  Anielo', '', '11 4807 7977', 02, 'IVA Responsable inscripto', '', 0, '', 0, '20010101', '', '', '', 0, 'Vigente', 1, 0, 0, '', '', '', '', 'Default')</v>
      </c>
    </row>
    <row r="81" spans="1:43">
      <c r="A81" s="6">
        <v>27165995703</v>
      </c>
      <c r="B81" s="6">
        <v>80</v>
      </c>
      <c r="C81" s="6" t="s">
        <v>412</v>
      </c>
      <c r="D81" s="23" t="s">
        <v>419</v>
      </c>
      <c r="E81" s="6">
        <v>0</v>
      </c>
      <c r="F81" s="23" t="s">
        <v>671</v>
      </c>
      <c r="G81" s="23" t="s">
        <v>40</v>
      </c>
      <c r="H81" s="23" t="s">
        <v>537</v>
      </c>
      <c r="I81" s="23">
        <v>1073</v>
      </c>
      <c r="O81" s="23" t="s">
        <v>707</v>
      </c>
      <c r="P81" s="6" t="s">
        <v>705</v>
      </c>
      <c r="Q81" s="23" t="s">
        <v>704</v>
      </c>
      <c r="S81" s="23" t="s">
        <v>407</v>
      </c>
      <c r="U81" s="11" t="s">
        <v>37</v>
      </c>
      <c r="V81" s="6" t="s">
        <v>169</v>
      </c>
      <c r="W81" s="23" t="s">
        <v>38</v>
      </c>
      <c r="Y81" s="6" t="s">
        <v>561</v>
      </c>
      <c r="AA81" s="23">
        <v>0</v>
      </c>
      <c r="AB81" s="23">
        <v>20010101</v>
      </c>
      <c r="AF81" s="23">
        <v>0</v>
      </c>
      <c r="AG81" s="23" t="s">
        <v>39</v>
      </c>
      <c r="AI81" s="23">
        <v>1</v>
      </c>
      <c r="AJ81" s="23">
        <v>0</v>
      </c>
      <c r="AK81" s="23">
        <v>0</v>
      </c>
      <c r="AP81" s="23" t="s">
        <v>698</v>
      </c>
      <c r="AQ81"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30711280517, 'Soldado 1073', 0, 'THE PICK SRL (THE PICK MARKET)', 'CUIT', 'Soldado', '1073', '', '', '', '', '', 'C.A.B.A.', '1', 'Capital Federal', '', 'FRANCISCO  Anielo', '', '.', 02, 'IVA Responsable inscripto', '', 0, '', 0, '20010101', '', '', '', 0, 'Vigente', 1, 0, 0, '', '', '', '', 'Default')</v>
      </c>
    </row>
    <row r="82" spans="1:43">
      <c r="A82" s="6">
        <v>27165995703</v>
      </c>
      <c r="B82" s="6">
        <v>80</v>
      </c>
      <c r="C82" s="6" t="s">
        <v>192</v>
      </c>
      <c r="E82" s="6">
        <v>0</v>
      </c>
      <c r="F82" s="23" t="s">
        <v>672</v>
      </c>
      <c r="G82" s="23" t="s">
        <v>40</v>
      </c>
      <c r="H82" s="23" t="s">
        <v>451</v>
      </c>
      <c r="I82" s="23">
        <v>1772</v>
      </c>
      <c r="O82" s="23" t="s">
        <v>707</v>
      </c>
      <c r="P82" s="6" t="s">
        <v>705</v>
      </c>
      <c r="Q82" s="23" t="s">
        <v>704</v>
      </c>
      <c r="S82" s="23" t="s">
        <v>190</v>
      </c>
      <c r="U82" s="11" t="s">
        <v>191</v>
      </c>
      <c r="V82" s="6" t="s">
        <v>169</v>
      </c>
      <c r="W82" s="23" t="s">
        <v>38</v>
      </c>
      <c r="Y82" s="6" t="s">
        <v>561</v>
      </c>
      <c r="AA82" s="23">
        <v>0</v>
      </c>
      <c r="AB82" s="23">
        <v>20010101</v>
      </c>
      <c r="AF82" s="23">
        <v>0</v>
      </c>
      <c r="AG82" s="23" t="s">
        <v>39</v>
      </c>
      <c r="AI82" s="23">
        <v>1</v>
      </c>
      <c r="AJ82" s="23">
        <v>0</v>
      </c>
      <c r="AK82" s="23">
        <v>0</v>
      </c>
      <c r="AP82" s="23" t="s">
        <v>698</v>
      </c>
      <c r="AQ82"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30711286620, '', 0, 'BARRANCAS PLAZA SRL (MARU BOTANA)', 'CUIT', '11 de septiembre', '1772', '', '', '', '', '', 'C.A.B.A.', '1', 'Capital Federal', '', 'Marisa Lucila', '', '4781 3385', 02, 'IVA Responsable inscripto', '', 0, '', 0, '20010101', '', '', '', 0, 'Vigente', 1, 0, 0, '', '', '', '', 'Default')</v>
      </c>
    </row>
    <row r="83" spans="1:43">
      <c r="A83" s="6">
        <v>27165995703</v>
      </c>
      <c r="B83" s="6">
        <v>80</v>
      </c>
      <c r="C83" s="6" t="s">
        <v>379</v>
      </c>
      <c r="E83" s="6">
        <v>0</v>
      </c>
      <c r="F83" s="23" t="s">
        <v>673</v>
      </c>
      <c r="G83" s="23" t="s">
        <v>40</v>
      </c>
      <c r="H83" s="23" t="s">
        <v>520</v>
      </c>
      <c r="I83" s="23">
        <v>2085</v>
      </c>
      <c r="O83" s="23" t="s">
        <v>707</v>
      </c>
      <c r="P83" s="6" t="s">
        <v>705</v>
      </c>
      <c r="Q83" s="23" t="s">
        <v>704</v>
      </c>
      <c r="S83" s="23" t="s">
        <v>377</v>
      </c>
      <c r="U83" s="11" t="s">
        <v>378</v>
      </c>
      <c r="V83" s="6" t="s">
        <v>169</v>
      </c>
      <c r="W83" s="23" t="s">
        <v>38</v>
      </c>
      <c r="Y83" s="6" t="s">
        <v>561</v>
      </c>
      <c r="AA83" s="23">
        <v>0</v>
      </c>
      <c r="AB83" s="23">
        <v>20010101</v>
      </c>
      <c r="AF83" s="23">
        <v>0</v>
      </c>
      <c r="AG83" s="23" t="s">
        <v>39</v>
      </c>
      <c r="AI83" s="23">
        <v>1</v>
      </c>
      <c r="AJ83" s="23">
        <v>0</v>
      </c>
      <c r="AK83" s="23">
        <v>0</v>
      </c>
      <c r="AP83" s="23" t="s">
        <v>698</v>
      </c>
      <c r="AQ83"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30711706131, '', 0, 'SAPORI SA (PRIMAFILA)', 'CUIT', 'Azcuenaga', '2085', '', '', '', '', '', 'C.A.B.A.', '1', 'Capital Federal', '', 'Miguel', '', '4804-0058/4804 0055', 02, 'IVA Responsable inscripto', '', 0, '', 0, '20010101', '', '', '', 0, 'Vigente', 1, 0, 0, '', '', '', '', 'Default')</v>
      </c>
    </row>
    <row r="84" spans="1:43">
      <c r="A84" s="6">
        <v>27165995703</v>
      </c>
      <c r="B84" s="6">
        <v>80</v>
      </c>
      <c r="C84" s="6" t="s">
        <v>207</v>
      </c>
      <c r="E84" s="6">
        <v>0</v>
      </c>
      <c r="F84" s="23" t="s">
        <v>674</v>
      </c>
      <c r="G84" s="23" t="s">
        <v>40</v>
      </c>
      <c r="H84" s="23" t="s">
        <v>460</v>
      </c>
      <c r="I84" s="23">
        <v>3401</v>
      </c>
      <c r="O84" s="23" t="s">
        <v>707</v>
      </c>
      <c r="P84" s="6" t="s">
        <v>705</v>
      </c>
      <c r="Q84" s="23" t="s">
        <v>704</v>
      </c>
      <c r="S84" s="23" t="s">
        <v>205</v>
      </c>
      <c r="T84" s="23" t="s">
        <v>208</v>
      </c>
      <c r="U84" s="11" t="s">
        <v>206</v>
      </c>
      <c r="V84" s="6" t="s">
        <v>169</v>
      </c>
      <c r="W84" s="23" t="s">
        <v>38</v>
      </c>
      <c r="Y84" s="6" t="s">
        <v>561</v>
      </c>
      <c r="AA84" s="23">
        <v>0</v>
      </c>
      <c r="AB84" s="23">
        <v>20010101</v>
      </c>
      <c r="AF84" s="23">
        <v>0</v>
      </c>
      <c r="AG84" s="23" t="s">
        <v>39</v>
      </c>
      <c r="AI84" s="23">
        <v>1</v>
      </c>
      <c r="AJ84" s="23">
        <v>0</v>
      </c>
      <c r="AK84" s="23">
        <v>0</v>
      </c>
      <c r="AP84" s="23" t="s">
        <v>698</v>
      </c>
      <c r="AQ84"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30711721246, '', 0, 'BOTAFRIA BRASSERIE (DAMBLEE)', 'CUIT', 'Rivadavia ', '3401', '', '', '', '', '', 'C.A.B.A.', '1', 'Capital Federal', '', 'Gustavo Cano', 'gustavocano@fibertel.com.ar', '4861-1629/6670 $ 48629769', 02, 'IVA Responsable inscripto', '', 0, '', 0, '20010101', '', '', '', 0, 'Vigente', 1, 0, 0, '', '', '', '', 'Default')</v>
      </c>
    </row>
    <row r="85" spans="1:43">
      <c r="A85" s="6">
        <v>27165995703</v>
      </c>
      <c r="B85" s="6">
        <v>80</v>
      </c>
      <c r="C85" s="6" t="s">
        <v>422</v>
      </c>
      <c r="E85" s="6">
        <v>0</v>
      </c>
      <c r="F85" s="23" t="s">
        <v>675</v>
      </c>
      <c r="G85" s="23" t="s">
        <v>40</v>
      </c>
      <c r="H85" s="23" t="s">
        <v>539</v>
      </c>
      <c r="I85" s="23">
        <v>4624</v>
      </c>
      <c r="J85" s="23">
        <v>9</v>
      </c>
      <c r="K85" s="23" t="s">
        <v>538</v>
      </c>
      <c r="O85" s="23" t="s">
        <v>707</v>
      </c>
      <c r="P85" s="6" t="s">
        <v>705</v>
      </c>
      <c r="Q85" s="23" t="s">
        <v>704</v>
      </c>
      <c r="S85" s="23" t="s">
        <v>420</v>
      </c>
      <c r="U85" s="11" t="s">
        <v>421</v>
      </c>
      <c r="V85" s="6" t="s">
        <v>169</v>
      </c>
      <c r="W85" s="23" t="s">
        <v>38</v>
      </c>
      <c r="Y85" s="6" t="s">
        <v>561</v>
      </c>
      <c r="AA85" s="23">
        <v>0</v>
      </c>
      <c r="AB85" s="23">
        <v>20010101</v>
      </c>
      <c r="AF85" s="23">
        <v>0</v>
      </c>
      <c r="AG85" s="23" t="s">
        <v>39</v>
      </c>
      <c r="AI85" s="23">
        <v>1</v>
      </c>
      <c r="AJ85" s="23">
        <v>0</v>
      </c>
      <c r="AK85" s="23">
        <v>0</v>
      </c>
      <c r="AP85" s="23" t="s">
        <v>698</v>
      </c>
      <c r="AQ85"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30711745765, '', 0, 'TRIBUNA TRES S.A. (Martindale y Arboris)', 'CUIT', 'DIAZ VELEZ AV.', '4624', '9', 'A', '', '', '', 'C.A.B.A.', '1', 'Capital Federal', '', 'SOL ASCONAPE', '', '4723-0422 / 156-289-6581', 02, 'IVA Responsable inscripto', '', 0, '', 0, '20010101', '', '', '', 0, 'Vigente', 1, 0, 0, '', '', '', '', 'Default')</v>
      </c>
    </row>
    <row r="86" spans="1:43">
      <c r="A86" s="6">
        <v>27165995703</v>
      </c>
      <c r="B86" s="6">
        <v>80</v>
      </c>
      <c r="C86" s="6" t="s">
        <v>332</v>
      </c>
      <c r="E86" s="6">
        <v>0</v>
      </c>
      <c r="F86" s="23" t="s">
        <v>676</v>
      </c>
      <c r="G86" s="23" t="s">
        <v>40</v>
      </c>
      <c r="H86" s="23" t="s">
        <v>330</v>
      </c>
      <c r="O86" s="23" t="s">
        <v>708</v>
      </c>
      <c r="P86" s="6" t="s">
        <v>706</v>
      </c>
      <c r="Q86" s="23" t="s">
        <v>689</v>
      </c>
      <c r="S86" s="23" t="s">
        <v>714</v>
      </c>
      <c r="U86" s="11" t="s">
        <v>331</v>
      </c>
      <c r="V86" s="6" t="s">
        <v>169</v>
      </c>
      <c r="W86" s="23" t="s">
        <v>38</v>
      </c>
      <c r="Y86" s="6" t="s">
        <v>561</v>
      </c>
      <c r="AA86" s="23">
        <v>0</v>
      </c>
      <c r="AB86" s="23">
        <v>20010101</v>
      </c>
      <c r="AF86" s="23">
        <v>0</v>
      </c>
      <c r="AG86" s="23" t="s">
        <v>39</v>
      </c>
      <c r="AI86" s="23">
        <v>1</v>
      </c>
      <c r="AJ86" s="23">
        <v>0</v>
      </c>
      <c r="AK86" s="23">
        <v>0</v>
      </c>
      <c r="AP86" s="23" t="s">
        <v>698</v>
      </c>
      <c r="AQ86"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30711785015, '', 0, 'MARKET AYRES S.R.L. (MARKET AYRES)', 'CUIT', 'Panamericana km 43,5', '', '', '', '', '', '', 'Pilar', '2', 'Buenos Aires', '', 'Francisco,Laura Lopensino', '', '02320-300-690 / 156-744-3354', 02, 'IVA Responsable inscripto', '', 0, '', 0, '20010101', '', '', '', 0, 'Vigente', 1, 0, 0, '', '', '', '', 'Default')</v>
      </c>
    </row>
    <row r="87" spans="1:43">
      <c r="A87" s="6">
        <v>27165995703</v>
      </c>
      <c r="B87" s="6">
        <v>80</v>
      </c>
      <c r="C87" s="6" t="s">
        <v>282</v>
      </c>
      <c r="E87" s="6">
        <v>0</v>
      </c>
      <c r="F87" s="23" t="s">
        <v>709</v>
      </c>
      <c r="G87" s="23" t="s">
        <v>40</v>
      </c>
      <c r="H87" s="23" t="s">
        <v>462</v>
      </c>
      <c r="I87" s="23">
        <v>1702</v>
      </c>
      <c r="O87" s="23" t="s">
        <v>707</v>
      </c>
      <c r="P87" s="6" t="s">
        <v>705</v>
      </c>
      <c r="Q87" s="23" t="s">
        <v>704</v>
      </c>
      <c r="S87" s="23" t="s">
        <v>280</v>
      </c>
      <c r="U87" s="11" t="s">
        <v>281</v>
      </c>
      <c r="V87" s="6" t="s">
        <v>169</v>
      </c>
      <c r="W87" s="23" t="s">
        <v>38</v>
      </c>
      <c r="Y87" s="6" t="s">
        <v>561</v>
      </c>
      <c r="AA87" s="23">
        <v>0</v>
      </c>
      <c r="AB87" s="23">
        <v>20010101</v>
      </c>
      <c r="AF87" s="23">
        <v>0</v>
      </c>
      <c r="AG87" s="23" t="s">
        <v>39</v>
      </c>
      <c r="AI87" s="23">
        <v>1</v>
      </c>
      <c r="AJ87" s="23">
        <v>0</v>
      </c>
      <c r="AK87" s="23">
        <v>0</v>
      </c>
      <c r="AP87" s="23" t="s">
        <v>698</v>
      </c>
      <c r="AQ87"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30712019065, '', 0, 'GiMENBAR SRL (SULLIVAN''S)', 'CUIT', 'BORGES', '1702', '', '', '', '', '', 'C.A.B.A.', '1', 'Capital Federal', '', 'FERNANDO', '', '4832 6442', 02, 'IVA Responsable inscripto', '', 0, '', 0, '20010101', '', '', '', 0, 'Vigente', 1, 0, 0, '', '', '', '', 'Default')</v>
      </c>
    </row>
    <row r="88" spans="1:43">
      <c r="A88" s="6">
        <v>27165995703</v>
      </c>
      <c r="B88" s="6">
        <v>80</v>
      </c>
      <c r="C88" s="6" t="s">
        <v>399</v>
      </c>
      <c r="E88" s="6">
        <v>0</v>
      </c>
      <c r="F88" s="23" t="s">
        <v>677</v>
      </c>
      <c r="G88" s="23" t="s">
        <v>40</v>
      </c>
      <c r="H88" s="23" t="s">
        <v>529</v>
      </c>
      <c r="I88" s="23">
        <v>2173</v>
      </c>
      <c r="O88" s="23" t="s">
        <v>707</v>
      </c>
      <c r="P88" s="6" t="s">
        <v>705</v>
      </c>
      <c r="Q88" s="23" t="s">
        <v>704</v>
      </c>
      <c r="S88" s="23" t="s">
        <v>397</v>
      </c>
      <c r="U88" s="11" t="s">
        <v>398</v>
      </c>
      <c r="V88" s="6" t="s">
        <v>169</v>
      </c>
      <c r="W88" s="23" t="s">
        <v>38</v>
      </c>
      <c r="Y88" s="6" t="s">
        <v>561</v>
      </c>
      <c r="AA88" s="23">
        <v>0</v>
      </c>
      <c r="AB88" s="23">
        <v>20010101</v>
      </c>
      <c r="AF88" s="23">
        <v>0</v>
      </c>
      <c r="AG88" s="23" t="s">
        <v>39</v>
      </c>
      <c r="AI88" s="23">
        <v>1</v>
      </c>
      <c r="AJ88" s="23">
        <v>0</v>
      </c>
      <c r="AK88" s="23">
        <v>0</v>
      </c>
      <c r="AP88" s="23" t="s">
        <v>698</v>
      </c>
      <c r="AQ88"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30712168265, '', 0, 'SUNMART SRL (Casa China)', 'CUIT', 'Arribeños', '2173', '', '', '', '', '', 'C.A.B.A.', '1', 'Capital Federal', '', 'MEME ALICIA', '', '4786 1142', 02, 'IVA Responsable inscripto', '', 0, '', 0, '20010101', '', '', '', 0, 'Vigente', 1, 0, 0, '', '', '', '', 'Default')</v>
      </c>
    </row>
    <row r="89" spans="1:43">
      <c r="A89" s="6">
        <v>27165995703</v>
      </c>
      <c r="B89" s="6">
        <v>80</v>
      </c>
      <c r="C89" s="6" t="s">
        <v>241</v>
      </c>
      <c r="E89" s="6">
        <v>0</v>
      </c>
      <c r="F89" s="23" t="s">
        <v>710</v>
      </c>
      <c r="G89" s="23" t="s">
        <v>40</v>
      </c>
      <c r="H89" s="23" t="s">
        <v>471</v>
      </c>
      <c r="I89" s="23">
        <v>4701</v>
      </c>
      <c r="O89" s="23" t="s">
        <v>707</v>
      </c>
      <c r="P89" s="6" t="s">
        <v>705</v>
      </c>
      <c r="Q89" s="23" t="s">
        <v>704</v>
      </c>
      <c r="S89" s="23" t="s">
        <v>239</v>
      </c>
      <c r="U89" s="11" t="s">
        <v>240</v>
      </c>
      <c r="V89" s="6" t="s">
        <v>169</v>
      </c>
      <c r="W89" s="23" t="s">
        <v>38</v>
      </c>
      <c r="Y89" s="6" t="s">
        <v>561</v>
      </c>
      <c r="AA89" s="23">
        <v>0</v>
      </c>
      <c r="AB89" s="23">
        <v>20010101</v>
      </c>
      <c r="AF89" s="23">
        <v>0</v>
      </c>
      <c r="AG89" s="23" t="s">
        <v>39</v>
      </c>
      <c r="AI89" s="23">
        <v>1</v>
      </c>
      <c r="AJ89" s="23">
        <v>0</v>
      </c>
      <c r="AK89" s="23">
        <v>0</v>
      </c>
      <c r="AP89" s="23" t="s">
        <v>698</v>
      </c>
      <c r="AQ89"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30712385703, '', 0, 'DANYS SA (MARK''S)', 'CUIT', 'EL SALVADOR', '4701', '', '', '', '', '', 'C.A.B.A.', '1', 'Capital Federal', '', 'Facundo Claudia', '', '4832 6244 15 3478 3228 lucas', 02, 'IVA Responsable inscripto', '', 0, '', 0, '20010101', '', '', '', 0, 'Vigente', 1, 0, 0, '', '', '', '', 'Default')</v>
      </c>
    </row>
    <row r="90" spans="1:43">
      <c r="A90" s="6">
        <v>27165995703</v>
      </c>
      <c r="B90" s="6">
        <v>80</v>
      </c>
      <c r="C90" s="6" t="s">
        <v>214</v>
      </c>
      <c r="E90" s="6">
        <v>0</v>
      </c>
      <c r="F90" s="23" t="s">
        <v>678</v>
      </c>
      <c r="G90" s="23" t="s">
        <v>40</v>
      </c>
      <c r="H90" s="23" t="s">
        <v>462</v>
      </c>
      <c r="I90" s="23">
        <v>2020</v>
      </c>
      <c r="O90" s="23" t="s">
        <v>707</v>
      </c>
      <c r="P90" s="6" t="s">
        <v>705</v>
      </c>
      <c r="Q90" s="23" t="s">
        <v>704</v>
      </c>
      <c r="S90" s="23" t="s">
        <v>212</v>
      </c>
      <c r="U90" s="11" t="s">
        <v>213</v>
      </c>
      <c r="V90" s="6" t="s">
        <v>169</v>
      </c>
      <c r="W90" s="23" t="s">
        <v>38</v>
      </c>
      <c r="Y90" s="6" t="s">
        <v>561</v>
      </c>
      <c r="AA90" s="23">
        <v>0</v>
      </c>
      <c r="AB90" s="23">
        <v>20010101</v>
      </c>
      <c r="AF90" s="23">
        <v>0</v>
      </c>
      <c r="AG90" s="23" t="s">
        <v>39</v>
      </c>
      <c r="AI90" s="23">
        <v>1</v>
      </c>
      <c r="AJ90" s="23">
        <v>0</v>
      </c>
      <c r="AK90" s="23">
        <v>0</v>
      </c>
      <c r="AP90" s="23" t="s">
        <v>698</v>
      </c>
      <c r="AQ90"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30714188964, '', 0, 'CAFÉ DE LA FUNDACION SRL (FUNDACION COLUMBIA)', 'CUIT', 'BORGES', '2020', '', '', '', '', '', 'C.A.B.A.', '1', 'Capital Federal', '', 'GUILLERMO', '', '4775-2172 15 5605 0000', 02, 'IVA Responsable inscripto', '', 0, '', 0, '20010101', '', '', '', 0, 'Vigente', 1, 0, 0, '', '', '', '', 'Default')</v>
      </c>
    </row>
    <row r="91" spans="1:43">
      <c r="A91" s="6">
        <v>27165995703</v>
      </c>
      <c r="B91" s="6">
        <v>80</v>
      </c>
      <c r="C91" s="6" t="s">
        <v>198</v>
      </c>
      <c r="E91" s="6">
        <v>0</v>
      </c>
      <c r="F91" s="23" t="s">
        <v>679</v>
      </c>
      <c r="G91" s="23" t="s">
        <v>40</v>
      </c>
      <c r="H91" s="23" t="s">
        <v>453</v>
      </c>
      <c r="I91" s="25">
        <v>4676</v>
      </c>
      <c r="O91" s="25" t="s">
        <v>454</v>
      </c>
      <c r="P91" s="6" t="s">
        <v>455</v>
      </c>
      <c r="Q91" s="23" t="s">
        <v>456</v>
      </c>
      <c r="R91" s="11">
        <v>5021</v>
      </c>
      <c r="S91" s="23" t="s">
        <v>196</v>
      </c>
      <c r="U91" s="11" t="s">
        <v>197</v>
      </c>
      <c r="V91" s="6" t="s">
        <v>169</v>
      </c>
      <c r="W91" s="23" t="s">
        <v>38</v>
      </c>
      <c r="Y91" s="6" t="s">
        <v>561</v>
      </c>
      <c r="AA91" s="23">
        <v>0</v>
      </c>
      <c r="AB91" s="23">
        <v>20010101</v>
      </c>
      <c r="AF91" s="23">
        <v>0</v>
      </c>
      <c r="AG91" s="23" t="s">
        <v>39</v>
      </c>
      <c r="AI91" s="23">
        <v>1</v>
      </c>
      <c r="AJ91" s="23">
        <v>0</v>
      </c>
      <c r="AK91" s="23">
        <v>0</v>
      </c>
      <c r="AP91" s="23" t="s">
        <v>698</v>
      </c>
      <c r="AQ91"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30714279005, '', 0, 'BIO SALUD S.R.L. (BIO SALUD)', 'CUIT', 'Boulevard Los Hungaros', '4676', '', '', '', '', '', 'Barrio Los Boulevares', '04', 'Córdoba', '5021', 'LEONARDO', '', '03543 405354', 02, 'IVA Responsable inscripto', '', 0, '', 0, '20010101', '', '', '', 0, 'Vigente', 1, 0, 0, '', '', '', '', 'Default')</v>
      </c>
    </row>
    <row r="92" spans="1:43">
      <c r="A92" s="6">
        <v>27165995703</v>
      </c>
      <c r="B92" s="6">
        <v>80</v>
      </c>
      <c r="C92" s="6" t="s">
        <v>405</v>
      </c>
      <c r="E92" s="6">
        <v>0</v>
      </c>
      <c r="F92" s="23" t="s">
        <v>680</v>
      </c>
      <c r="G92" s="23" t="s">
        <v>40</v>
      </c>
      <c r="H92" s="23" t="s">
        <v>482</v>
      </c>
      <c r="I92" s="23">
        <v>595</v>
      </c>
      <c r="O92" s="23" t="s">
        <v>707</v>
      </c>
      <c r="P92" s="6" t="s">
        <v>705</v>
      </c>
      <c r="Q92" s="23" t="s">
        <v>704</v>
      </c>
      <c r="S92" s="23" t="s">
        <v>403</v>
      </c>
      <c r="T92" s="23" t="s">
        <v>406</v>
      </c>
      <c r="U92" s="11" t="s">
        <v>404</v>
      </c>
      <c r="V92" s="6" t="s">
        <v>169</v>
      </c>
      <c r="W92" s="23" t="s">
        <v>38</v>
      </c>
      <c r="Y92" s="6" t="s">
        <v>561</v>
      </c>
      <c r="AA92" s="23">
        <v>0</v>
      </c>
      <c r="AB92" s="23">
        <v>20010101</v>
      </c>
      <c r="AF92" s="23">
        <v>0</v>
      </c>
      <c r="AG92" s="23" t="s">
        <v>39</v>
      </c>
      <c r="AI92" s="23">
        <v>1</v>
      </c>
      <c r="AJ92" s="23">
        <v>0</v>
      </c>
      <c r="AK92" s="23">
        <v>0</v>
      </c>
      <c r="AP92" s="23" t="s">
        <v>698</v>
      </c>
      <c r="AQ92"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30714388963, '', 0, 'THE ORIGINAL PATISSERIE SRL (CONFITERIA PESCE)', 'CUIT', '25 de Mayo', '595', '', '', '', '', '', 'C.A.B.A.', '1', 'Capital Federal', '', 'Genaro', 'genaro@confiteriapesce.com.ar', '4311 0169 / 155053- 6970', 02, 'IVA Responsable inscripto', '', 0, '', 0, '20010101', '', '', '', 0, 'Vigente', 1, 0, 0, '', '', '', '', 'Default')</v>
      </c>
    </row>
    <row r="93" spans="1:43">
      <c r="A93" s="6">
        <v>27165995703</v>
      </c>
      <c r="B93" s="6">
        <v>80</v>
      </c>
      <c r="C93" s="6" t="s">
        <v>409</v>
      </c>
      <c r="E93" s="6">
        <v>0</v>
      </c>
      <c r="F93" s="23" t="s">
        <v>681</v>
      </c>
      <c r="G93" s="23" t="s">
        <v>40</v>
      </c>
      <c r="H93" s="23" t="s">
        <v>532</v>
      </c>
      <c r="I93" s="23">
        <v>526</v>
      </c>
      <c r="O93" s="23" t="s">
        <v>533</v>
      </c>
      <c r="P93" s="6" t="s">
        <v>701</v>
      </c>
      <c r="Q93" s="23" t="s">
        <v>700</v>
      </c>
      <c r="S93" s="23" t="s">
        <v>407</v>
      </c>
      <c r="T93" s="23" t="s">
        <v>410</v>
      </c>
      <c r="U93" s="11" t="s">
        <v>408</v>
      </c>
      <c r="V93" s="6" t="s">
        <v>169</v>
      </c>
      <c r="W93" s="23" t="s">
        <v>38</v>
      </c>
      <c r="Y93" s="6" t="s">
        <v>561</v>
      </c>
      <c r="AA93" s="23">
        <v>0</v>
      </c>
      <c r="AB93" s="23">
        <v>20010101</v>
      </c>
      <c r="AF93" s="23">
        <v>0</v>
      </c>
      <c r="AG93" s="23" t="s">
        <v>39</v>
      </c>
      <c r="AI93" s="23">
        <v>1</v>
      </c>
      <c r="AJ93" s="23">
        <v>0</v>
      </c>
      <c r="AK93" s="23">
        <v>0</v>
      </c>
      <c r="AP93" s="23" t="s">
        <v>698</v>
      </c>
      <c r="AQ93"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30714573191, '', 0, 'THE PICK MARKET SRL (THE PICK MARKET)', 'CUIT', 'Olegario Andrade', '526', '', '', '', '', '', 'Usuhaia', '23', 'Tierra del Fuego', '', 'FRANCISCO  Anielo', 'anielogj@hotmail.com', '4519 8046', 02, 'IVA Responsable inscripto', '', 0, '', 0, '20010101', '', '', '', 0, 'Vigente', 1, 0, 0, '', '', '', '', 'Default')</v>
      </c>
    </row>
    <row r="94" spans="1:43">
      <c r="A94" s="6">
        <v>27165995703</v>
      </c>
      <c r="B94" s="6">
        <v>80</v>
      </c>
      <c r="C94" s="6" t="s">
        <v>382</v>
      </c>
      <c r="E94" s="6">
        <v>0</v>
      </c>
      <c r="F94" s="23" t="s">
        <v>682</v>
      </c>
      <c r="G94" s="23" t="s">
        <v>40</v>
      </c>
      <c r="H94" s="23" t="s">
        <v>522</v>
      </c>
      <c r="I94" s="23">
        <v>148</v>
      </c>
      <c r="O94" s="23" t="s">
        <v>521</v>
      </c>
      <c r="P94" s="6" t="s">
        <v>706</v>
      </c>
      <c r="Q94" s="23" t="s">
        <v>689</v>
      </c>
      <c r="S94" s="23" t="s">
        <v>380</v>
      </c>
      <c r="T94" s="23" t="s">
        <v>383</v>
      </c>
      <c r="U94" s="11" t="s">
        <v>381</v>
      </c>
      <c r="V94" s="6" t="s">
        <v>169</v>
      </c>
      <c r="W94" s="23" t="s">
        <v>38</v>
      </c>
      <c r="Y94" s="6" t="s">
        <v>561</v>
      </c>
      <c r="AA94" s="23">
        <v>0</v>
      </c>
      <c r="AB94" s="23">
        <v>20010101</v>
      </c>
      <c r="AF94" s="23">
        <v>0</v>
      </c>
      <c r="AG94" s="23" t="s">
        <v>39</v>
      </c>
      <c r="AI94" s="23">
        <v>1</v>
      </c>
      <c r="AJ94" s="23">
        <v>0</v>
      </c>
      <c r="AK94" s="23">
        <v>0</v>
      </c>
      <c r="AP94" s="23" t="s">
        <v>698</v>
      </c>
      <c r="AQ94"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30714946613, '', 0, 'SAWYER PIMAR SRL (EST GRAL DE café)', 'CUIT', 'ITALIA', '148', '', '', '', '', '', 'LOMAS ZAMORA', '2', 'Buenos Aires', '', 'PIA', 'pia-rubio@hotmail.com', '4249-0797', 02, 'IVA Responsable inscripto', '', 0, '', 0, '20010101', '', '', '', 0, 'Vigente', 1, 0, 0, '', '', '', '', 'Default')</v>
      </c>
    </row>
    <row r="95" spans="1:43">
      <c r="A95" s="6">
        <v>27165995703</v>
      </c>
      <c r="B95" s="6">
        <v>80</v>
      </c>
      <c r="C95" s="6" t="s">
        <v>275</v>
      </c>
      <c r="E95" s="6">
        <v>0</v>
      </c>
      <c r="F95" s="23" t="s">
        <v>683</v>
      </c>
      <c r="G95" s="23" t="s">
        <v>40</v>
      </c>
      <c r="H95" s="23" t="s">
        <v>484</v>
      </c>
      <c r="I95" s="23">
        <v>2600</v>
      </c>
      <c r="O95" s="23" t="s">
        <v>707</v>
      </c>
      <c r="P95" s="6" t="s">
        <v>705</v>
      </c>
      <c r="Q95" s="23" t="s">
        <v>704</v>
      </c>
      <c r="S95" s="23" t="s">
        <v>273</v>
      </c>
      <c r="U95" s="11" t="s">
        <v>274</v>
      </c>
      <c r="V95" s="6" t="s">
        <v>546</v>
      </c>
      <c r="W95" s="23" t="s">
        <v>547</v>
      </c>
      <c r="Y95" s="6" t="s">
        <v>561</v>
      </c>
      <c r="AA95" s="23">
        <v>0</v>
      </c>
      <c r="AB95" s="23">
        <v>20010101</v>
      </c>
      <c r="AF95" s="23">
        <v>0</v>
      </c>
      <c r="AG95" s="23" t="s">
        <v>39</v>
      </c>
      <c r="AI95" s="23">
        <v>1</v>
      </c>
      <c r="AJ95" s="23">
        <v>0</v>
      </c>
      <c r="AK95" s="23">
        <v>0</v>
      </c>
      <c r="AP95" s="23" t="s">
        <v>698</v>
      </c>
      <c r="AQ95"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33707610439, '', 0, 'FILIPPINI &amp; SAN ROMAN SH (SOCIETA DI CAFFE)', 'CUIT', 'BERUTI', '2600', '', '', '', '', '', 'C.A.B.A.', '1', 'Capital Federal', '', 'MARIANO', '', '4828 0656', 06, 'Responsable Monotributo ', '', 0, '', 0, '20010101', '', '', '', 0, 'Vigente', 1, 0, 0, '', '', '', '', 'Default')</v>
      </c>
    </row>
    <row r="96" spans="1:43">
      <c r="A96" s="6">
        <v>27165995703</v>
      </c>
      <c r="B96" s="6">
        <v>80</v>
      </c>
      <c r="C96" s="6" t="s">
        <v>259</v>
      </c>
      <c r="D96" s="23" t="s">
        <v>257</v>
      </c>
      <c r="E96" s="6">
        <v>0</v>
      </c>
      <c r="F96" s="23" t="s">
        <v>684</v>
      </c>
      <c r="G96" s="23" t="s">
        <v>40</v>
      </c>
      <c r="H96" s="23" t="s">
        <v>477</v>
      </c>
      <c r="I96" s="23">
        <v>514</v>
      </c>
      <c r="O96" s="23" t="s">
        <v>707</v>
      </c>
      <c r="P96" s="6" t="s">
        <v>705</v>
      </c>
      <c r="Q96" s="23" t="s">
        <v>704</v>
      </c>
      <c r="S96" s="23" t="s">
        <v>256</v>
      </c>
      <c r="T96" s="26" t="s">
        <v>558</v>
      </c>
      <c r="U96" s="11" t="s">
        <v>258</v>
      </c>
      <c r="V96" s="6" t="s">
        <v>169</v>
      </c>
      <c r="W96" s="23" t="s">
        <v>38</v>
      </c>
      <c r="Y96" s="6" t="s">
        <v>561</v>
      </c>
      <c r="AA96" s="23">
        <v>0</v>
      </c>
      <c r="AB96" s="23">
        <v>20010101</v>
      </c>
      <c r="AF96" s="23">
        <v>0</v>
      </c>
      <c r="AG96" s="23" t="s">
        <v>39</v>
      </c>
      <c r="AI96" s="23">
        <v>1</v>
      </c>
      <c r="AJ96" s="23">
        <v>0</v>
      </c>
      <c r="AK96" s="23">
        <v>0</v>
      </c>
      <c r="AP96" s="23" t="s">
        <v>698</v>
      </c>
      <c r="AQ96"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'Rodriguez Peña 514', 0, 'EST.GRAL DE CAFÉ S.R.L. (Cia Gral de Café)', 'CUIT', 'Rodriguez Peña', '514', '', '', '', '', '', 'C.A.B.A.', '1', 'Capital Federal', '', 'Jorge', 'administracion@hoofdorp.com.ar', '4371-6742', 02, 'IVA Responsable inscripto', '', 0, '', 0, '20010101', '', '', '', 0, 'Vigente', 1, 0, 0, '', '', '', '', 'Default')</v>
      </c>
    </row>
    <row r="97" spans="1:43">
      <c r="A97" s="6">
        <v>27165995703</v>
      </c>
      <c r="B97" s="6">
        <v>80</v>
      </c>
      <c r="C97" s="6" t="s">
        <v>259</v>
      </c>
      <c r="D97" s="23" t="s">
        <v>260</v>
      </c>
      <c r="E97" s="6">
        <v>0</v>
      </c>
      <c r="F97" s="23" t="s">
        <v>684</v>
      </c>
      <c r="G97" s="23" t="s">
        <v>40</v>
      </c>
      <c r="H97" s="23" t="s">
        <v>478</v>
      </c>
      <c r="I97" s="23">
        <v>1365</v>
      </c>
      <c r="O97" s="23" t="s">
        <v>707</v>
      </c>
      <c r="P97" s="6" t="s">
        <v>705</v>
      </c>
      <c r="Q97" s="23" t="s">
        <v>704</v>
      </c>
      <c r="S97" s="23" t="s">
        <v>692</v>
      </c>
      <c r="T97" s="26" t="s">
        <v>559</v>
      </c>
      <c r="U97" s="11">
        <v>43749073</v>
      </c>
      <c r="V97" s="6" t="s">
        <v>169</v>
      </c>
      <c r="W97" s="23" t="s">
        <v>38</v>
      </c>
      <c r="Y97" s="6" t="s">
        <v>561</v>
      </c>
      <c r="AA97" s="23">
        <v>0</v>
      </c>
      <c r="AB97" s="23">
        <v>20010101</v>
      </c>
      <c r="AF97" s="23">
        <v>0</v>
      </c>
      <c r="AG97" s="23" t="s">
        <v>39</v>
      </c>
      <c r="AI97" s="23">
        <v>1</v>
      </c>
      <c r="AJ97" s="23">
        <v>0</v>
      </c>
      <c r="AK97" s="23">
        <v>0</v>
      </c>
      <c r="AP97" s="23" t="s">
        <v>698</v>
      </c>
      <c r="AQ97"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'Tucuman 1365', 0, 'EST.GRAL DE CAFÉ S.R.L. (Cia Gral de Café)', 'CUIT', 'Tucuman', '1365', '', '', '', '', '', 'C.A.B.A.', '1', 'Capital Federal', '', 'Nancy - Paulina', 'nancy@estcafe.com.ar', '43749073', 02, 'IVA Responsable inscripto', '', 0, '', 0, '20010101', '', '', '', 0, 'Vigente', 1, 0, 0, '', '', '', '', 'Default')</v>
      </c>
    </row>
    <row r="98" spans="1:43">
      <c r="A98" s="6">
        <v>27165995703</v>
      </c>
      <c r="B98" s="6">
        <v>80</v>
      </c>
      <c r="C98" s="6" t="s">
        <v>259</v>
      </c>
      <c r="D98" s="23" t="s">
        <v>262</v>
      </c>
      <c r="E98" s="6">
        <v>0</v>
      </c>
      <c r="F98" s="23" t="s">
        <v>684</v>
      </c>
      <c r="G98" s="23" t="s">
        <v>40</v>
      </c>
      <c r="H98" s="23" t="s">
        <v>479</v>
      </c>
      <c r="I98" s="23">
        <v>1543</v>
      </c>
      <c r="O98" s="23" t="s">
        <v>707</v>
      </c>
      <c r="P98" s="6" t="s">
        <v>705</v>
      </c>
      <c r="Q98" s="23" t="s">
        <v>704</v>
      </c>
      <c r="S98" s="23" t="s">
        <v>261</v>
      </c>
      <c r="U98" s="11" t="s">
        <v>560</v>
      </c>
      <c r="V98" s="6" t="s">
        <v>169</v>
      </c>
      <c r="W98" s="23" t="s">
        <v>38</v>
      </c>
      <c r="Y98" s="6" t="s">
        <v>561</v>
      </c>
      <c r="AA98" s="23">
        <v>0</v>
      </c>
      <c r="AB98" s="23">
        <v>20010101</v>
      </c>
      <c r="AF98" s="23">
        <v>0</v>
      </c>
      <c r="AG98" s="23" t="s">
        <v>39</v>
      </c>
      <c r="AI98" s="23">
        <v>1</v>
      </c>
      <c r="AJ98" s="23">
        <v>0</v>
      </c>
      <c r="AK98" s="23">
        <v>0</v>
      </c>
      <c r="AP98" s="23" t="s">
        <v>698</v>
      </c>
      <c r="AQ98"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'CORRIENTES 1543', 0, 'EST.GRAL DE CAFÉ S.R.L. (Cia Gral de Café)', 'CUIT', 'CORRIENTES', '1543', '', '', '', '', '', 'C.A.B.A.', '1', 'Capital Federal', '', 'PABLO', '', '15 3386 7564', 02, 'IVA Responsable inscripto', '', 0, '', 0, '20010101', '', '', '', 0, 'Vigente', 1, 0, 0, '', '', '', '', 'Default')</v>
      </c>
    </row>
    <row r="99" spans="1:43">
      <c r="A99" s="6">
        <v>27165995703</v>
      </c>
      <c r="B99" s="6">
        <v>80</v>
      </c>
      <c r="C99" s="6" t="s">
        <v>259</v>
      </c>
      <c r="D99" s="23" t="s">
        <v>263</v>
      </c>
      <c r="E99" s="6">
        <v>0</v>
      </c>
      <c r="F99" s="23" t="s">
        <v>684</v>
      </c>
      <c r="G99" s="23" t="s">
        <v>40</v>
      </c>
      <c r="H99" s="23" t="s">
        <v>480</v>
      </c>
      <c r="I99" s="23">
        <v>591</v>
      </c>
      <c r="O99" s="23" t="s">
        <v>707</v>
      </c>
      <c r="P99" s="6" t="s">
        <v>705</v>
      </c>
      <c r="Q99" s="23" t="s">
        <v>704</v>
      </c>
      <c r="S99" s="23" t="s">
        <v>189</v>
      </c>
      <c r="U99" s="11" t="s">
        <v>37</v>
      </c>
      <c r="V99" s="6" t="s">
        <v>169</v>
      </c>
      <c r="W99" s="23" t="s">
        <v>38</v>
      </c>
      <c r="Y99" s="6" t="s">
        <v>561</v>
      </c>
      <c r="AA99" s="23">
        <v>0</v>
      </c>
      <c r="AB99" s="23">
        <v>20010101</v>
      </c>
      <c r="AF99" s="23">
        <v>0</v>
      </c>
      <c r="AG99" s="23" t="s">
        <v>39</v>
      </c>
      <c r="AI99" s="23">
        <v>1</v>
      </c>
      <c r="AJ99" s="23">
        <v>0</v>
      </c>
      <c r="AK99" s="23">
        <v>0</v>
      </c>
      <c r="AP99" s="23" t="s">
        <v>698</v>
      </c>
      <c r="AQ99"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33709131309, 'Reconquista 591', 0, 'EST.GRAL DE CAFÉ S.R.L. (Cia Gral de Café)', 'CUIT', 'Reconquista', '591', '', '', '', '', '', 'C.A.B.A.', '1', 'Capital Federal', '', '', '', '.', 02, 'IVA Responsable inscripto', '', 0, '', 0, '20010101', '', '', '', 0, 'Vigente', 1, 0, 0, '', '', '', '', 'Default')</v>
      </c>
    </row>
    <row r="100" spans="1:43">
      <c r="A100" s="6">
        <v>27165995703</v>
      </c>
      <c r="B100" s="6">
        <v>80</v>
      </c>
      <c r="C100" s="6" t="s">
        <v>376</v>
      </c>
      <c r="E100" s="6">
        <v>0</v>
      </c>
      <c r="F100" s="23" t="s">
        <v>685</v>
      </c>
      <c r="G100" s="23" t="s">
        <v>40</v>
      </c>
      <c r="H100" s="23" t="s">
        <v>518</v>
      </c>
      <c r="I100" s="23">
        <v>16170</v>
      </c>
      <c r="O100" s="23" t="s">
        <v>519</v>
      </c>
      <c r="P100" s="6" t="s">
        <v>706</v>
      </c>
      <c r="Q100" s="23" t="s">
        <v>689</v>
      </c>
      <c r="S100" s="23" t="s">
        <v>374</v>
      </c>
      <c r="U100" s="11" t="s">
        <v>375</v>
      </c>
      <c r="V100" s="6" t="s">
        <v>169</v>
      </c>
      <c r="W100" s="23" t="s">
        <v>38</v>
      </c>
      <c r="Y100" s="6" t="s">
        <v>561</v>
      </c>
      <c r="AA100" s="23">
        <v>0</v>
      </c>
      <c r="AB100" s="23">
        <v>20010101</v>
      </c>
      <c r="AF100" s="23">
        <v>0</v>
      </c>
      <c r="AG100" s="23" t="s">
        <v>39</v>
      </c>
      <c r="AI100" s="23">
        <v>1</v>
      </c>
      <c r="AJ100" s="23">
        <v>0</v>
      </c>
      <c r="AK100" s="23">
        <v>0</v>
      </c>
      <c r="AP100" s="23" t="s">
        <v>698</v>
      </c>
      <c r="AQ100"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80, 33710914589, '', 0, 'SAN ISIDRO PLAZA S.A. (Hotel del Casco)', 'CUIT', 'Av. del Libertador', '16170', '', '', '', '', '', 'San Isidro', '2', 'Buenos Aires', '', 'Betina Ruzal y Karina', '', '4732-3993', 02, 'IVA Responsable inscripto', '', 0, '', 0, '20010101', '', '', '', 0, 'Vigente', 1, 0, 0, '', '', '', '', 'Default')</v>
      </c>
    </row>
    <row r="101" spans="1:43">
      <c r="A101" s="6">
        <v>27165995703</v>
      </c>
      <c r="B101" s="27">
        <v>96</v>
      </c>
      <c r="C101" s="27" t="s">
        <v>612</v>
      </c>
      <c r="E101" s="6">
        <v>0</v>
      </c>
      <c r="F101" s="23" t="s">
        <v>686</v>
      </c>
      <c r="G101" s="23" t="s">
        <v>611</v>
      </c>
      <c r="H101" s="23" t="s">
        <v>450</v>
      </c>
      <c r="I101" s="23">
        <v>3021</v>
      </c>
      <c r="O101" s="23" t="s">
        <v>707</v>
      </c>
      <c r="P101" s="6" t="s">
        <v>705</v>
      </c>
      <c r="Q101" s="23" t="s">
        <v>704</v>
      </c>
      <c r="S101" s="23" t="s">
        <v>187</v>
      </c>
      <c r="U101" s="11" t="s">
        <v>188</v>
      </c>
      <c r="V101" s="6" t="s">
        <v>548</v>
      </c>
      <c r="W101" s="23" t="s">
        <v>549</v>
      </c>
      <c r="Y101" s="6" t="s">
        <v>561</v>
      </c>
      <c r="AA101" s="23">
        <v>0</v>
      </c>
      <c r="AB101" s="23">
        <v>20010101</v>
      </c>
      <c r="AF101" s="23">
        <v>0</v>
      </c>
      <c r="AG101" s="23" t="s">
        <v>39</v>
      </c>
      <c r="AI101" s="23">
        <v>1</v>
      </c>
      <c r="AJ101" s="23">
        <v>0</v>
      </c>
      <c r="AK101" s="23">
        <v>0</v>
      </c>
      <c r="AP101" s="23" t="s">
        <v>698</v>
      </c>
      <c r="AQ101"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'Ariel  (DIET ARIEL)', 'DNI', 'CAMPANA', '3021', '', '', '', '', '', 'C.A.B.A.', '1', 'Capital Federal', '', 'ARIEL AMIGO LIN', '', '4503 8414', 05, 'Consumidor Final', '', 0, '', 0, '20010101', '', '', '', 0, 'Vigente', 1, 0, 0, '', '', '', '', 'Default')</v>
      </c>
    </row>
    <row r="102" spans="1:43">
      <c r="A102" s="6">
        <v>27165995703</v>
      </c>
      <c r="B102" s="27">
        <v>96</v>
      </c>
      <c r="C102" s="27" t="s">
        <v>612</v>
      </c>
      <c r="E102" s="6">
        <v>0</v>
      </c>
      <c r="F102" s="23" t="s">
        <v>283</v>
      </c>
      <c r="G102" s="23" t="s">
        <v>611</v>
      </c>
      <c r="H102" s="23"/>
      <c r="O102" s="23" t="s">
        <v>707</v>
      </c>
      <c r="P102" s="6" t="s">
        <v>705</v>
      </c>
      <c r="Q102" s="23" t="s">
        <v>704</v>
      </c>
      <c r="S102" s="23" t="s">
        <v>189</v>
      </c>
      <c r="U102" s="11" t="s">
        <v>37</v>
      </c>
      <c r="V102" s="6" t="s">
        <v>548</v>
      </c>
      <c r="W102" s="23" t="s">
        <v>549</v>
      </c>
      <c r="Y102" s="6" t="s">
        <v>561</v>
      </c>
      <c r="AA102" s="23">
        <v>0</v>
      </c>
      <c r="AB102" s="23">
        <v>20010101</v>
      </c>
      <c r="AF102" s="23">
        <v>0</v>
      </c>
      <c r="AG102" s="23" t="s">
        <v>39</v>
      </c>
      <c r="AI102" s="23">
        <v>1</v>
      </c>
      <c r="AJ102" s="23">
        <v>0</v>
      </c>
      <c r="AK102" s="23">
        <v>0</v>
      </c>
      <c r="AP102" s="23" t="s">
        <v>698</v>
      </c>
      <c r="AQ102"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'Gonzalez Fernandez Rocio', 'DNI', '', '', '', '', '', '', '', 'C.A.B.A.', '1', 'Capital Federal', '', '', '', '.', 05, 'Consumidor Final', '', 0, '', 0, '20010101', '', '', '', 0, 'Vigente', 1, 0, 0, '', '', '', '', 'Default')</v>
      </c>
    </row>
    <row r="103" spans="1:43">
      <c r="A103" s="6">
        <v>27165995703</v>
      </c>
      <c r="B103" s="27">
        <v>96</v>
      </c>
      <c r="C103" s="27" t="s">
        <v>612</v>
      </c>
      <c r="E103" s="6">
        <v>0</v>
      </c>
      <c r="F103" s="23" t="s">
        <v>687</v>
      </c>
      <c r="G103" s="23" t="s">
        <v>611</v>
      </c>
      <c r="H103" s="23" t="s">
        <v>493</v>
      </c>
      <c r="I103" s="23">
        <v>3050</v>
      </c>
      <c r="O103" s="23" t="s">
        <v>707</v>
      </c>
      <c r="P103" s="6" t="s">
        <v>705</v>
      </c>
      <c r="Q103" s="23" t="s">
        <v>704</v>
      </c>
      <c r="S103" s="23" t="s">
        <v>304</v>
      </c>
      <c r="U103" s="11" t="s">
        <v>305</v>
      </c>
      <c r="V103" s="6" t="s">
        <v>548</v>
      </c>
      <c r="W103" s="23" t="s">
        <v>549</v>
      </c>
      <c r="Y103" s="6" t="s">
        <v>561</v>
      </c>
      <c r="AA103" s="23">
        <v>0</v>
      </c>
      <c r="AB103" s="23">
        <v>20010101</v>
      </c>
      <c r="AF103" s="23">
        <v>0</v>
      </c>
      <c r="AG103" s="23" t="s">
        <v>39</v>
      </c>
      <c r="AI103" s="23">
        <v>1</v>
      </c>
      <c r="AJ103" s="23">
        <v>0</v>
      </c>
      <c r="AK103" s="23">
        <v>0</v>
      </c>
      <c r="AP103" s="23" t="s">
        <v>698</v>
      </c>
      <c r="AQ103"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'Julieta, (Andrea) (Julieta)', 'DNI', 'Artigas', '3050', '', '', '', '', '', 'C.A.B.A.', '1', 'Capital Federal', '', 'Julieta', '', '4503 6056 152070 44 00', 05, 'Consumidor Final', '', 0, '', 0, '20010101', '', '', '', 0, 'Vigente', 1, 0, 0, '', '', '', '', 'Default')</v>
      </c>
    </row>
    <row r="104" spans="1:43">
      <c r="A104" s="6">
        <v>27165995703</v>
      </c>
      <c r="B104" s="27">
        <v>96</v>
      </c>
      <c r="C104" s="27" t="s">
        <v>612</v>
      </c>
      <c r="E104" s="6">
        <v>0</v>
      </c>
      <c r="F104" s="23" t="s">
        <v>389</v>
      </c>
      <c r="G104" s="23" t="s">
        <v>611</v>
      </c>
      <c r="H104" s="23" t="s">
        <v>526</v>
      </c>
      <c r="I104" s="23">
        <v>1289</v>
      </c>
      <c r="J104" s="23">
        <v>5</v>
      </c>
      <c r="O104" s="23" t="s">
        <v>707</v>
      </c>
      <c r="P104" s="6" t="s">
        <v>705</v>
      </c>
      <c r="Q104" s="23" t="s">
        <v>704</v>
      </c>
      <c r="S104" s="23" t="s">
        <v>390</v>
      </c>
      <c r="U104" s="11" t="s">
        <v>391</v>
      </c>
      <c r="V104" s="6" t="s">
        <v>548</v>
      </c>
      <c r="W104" s="23" t="s">
        <v>549</v>
      </c>
      <c r="Y104" s="6" t="s">
        <v>561</v>
      </c>
      <c r="AA104" s="23">
        <v>0</v>
      </c>
      <c r="AB104" s="23">
        <v>20010101</v>
      </c>
      <c r="AF104" s="23">
        <v>0</v>
      </c>
      <c r="AG104" s="23" t="s">
        <v>39</v>
      </c>
      <c r="AI104" s="23">
        <v>1</v>
      </c>
      <c r="AJ104" s="23">
        <v>0</v>
      </c>
      <c r="AK104" s="23">
        <v>0</v>
      </c>
      <c r="AP104" s="23" t="s">
        <v>698</v>
      </c>
      <c r="AQ104" s="31" t="str">
        <f t="shared" si="1"/>
        <v>insert Persona (Cuit, IdTipoDoc, NroDoc, IdPersona, DesambiguacionCuitPais, RazonSocial, DescrTipoDoc, Calle, Nro, Piso, Depto, Sector, Torre, Manzana, Localidad, IdProvincia, DescrProvincia, CodPost, NombreContacto, EmailContacto, TelefonoContacto, IdCondIVA, DescrCondIVA, NroIngBrutos, IdCondIngBrutos, DescrCondIngBrutos, GLN, FechaInicioActividades, CodigoInterno, EmailAvisoVisualizacion, PasswordAvisoVisualizacion, IdWF, Estado, EsCliente, EsProveedor, EmailAvisoComprobanteActivo, EmailAvisoComprobanteDe, EmailAvisoComprobanteCco, EmailAvisoComprobanteAsunto, EmailAvisoComprobanteCuerpo, IdListaPrecio) values ('27165995703', 96, falta, '', 0, 'Sra Dolores', 'DNI', 'Parana', '1289', '5', '', '', '', '', 'C.A.B.A.', '1', 'Capital Federal', '', 'Sra Ana de calloa', '', '15 3268 0616 4805 5660 ', 05, 'Consumidor Final', '', 0, '', 0, '20010101', '', '', '', 0, 'Vigente', 1, 0, 0, '', '', '', '', 'Default')</v>
      </c>
    </row>
    <row r="105" spans="1:43" s="7" customFormat="1">
      <c r="A105" s="8"/>
      <c r="B105" s="8"/>
      <c r="C105" s="8"/>
      <c r="D105" s="28"/>
      <c r="E105" s="8"/>
      <c r="F105" s="28"/>
      <c r="G105" s="28"/>
      <c r="H105" s="29"/>
      <c r="I105" s="28"/>
      <c r="J105" s="28"/>
      <c r="K105" s="28"/>
      <c r="L105" s="28"/>
      <c r="M105" s="28"/>
      <c r="N105" s="28"/>
      <c r="O105" s="28"/>
      <c r="P105" s="8"/>
      <c r="Q105" s="28"/>
      <c r="R105" s="29"/>
      <c r="S105" s="28"/>
      <c r="T105" s="28"/>
      <c r="U105" s="29"/>
      <c r="V105" s="8"/>
      <c r="W105" s="28"/>
      <c r="X105" s="28"/>
      <c r="Y105" s="8"/>
      <c r="Z105" s="28"/>
      <c r="AA105" s="28"/>
      <c r="AB105" s="28"/>
      <c r="AC105" s="28"/>
      <c r="AD105" s="28"/>
      <c r="AE105" s="28"/>
      <c r="AF105" s="28"/>
      <c r="AG105" s="28"/>
      <c r="AH105" s="28"/>
      <c r="AI105" s="28"/>
      <c r="AJ105" s="28"/>
      <c r="AK105" s="28"/>
      <c r="AL105" s="28"/>
      <c r="AM105" s="28"/>
      <c r="AN105" s="28"/>
      <c r="AO105" s="28"/>
      <c r="AP105" s="28"/>
      <c r="AQ105" s="32"/>
    </row>
  </sheetData>
  <sortState ref="A7:BA107">
    <sortCondition ref="B7:B107"/>
    <sortCondition ref="C7:C107"/>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AO2"/>
  <sheetViews>
    <sheetView topLeftCell="AD1" zoomScale="130" zoomScaleNormal="130" workbookViewId="0">
      <selection activeCell="AF20" sqref="AF20"/>
    </sheetView>
  </sheetViews>
  <sheetFormatPr baseColWidth="10" defaultColWidth="9" defaultRowHeight="15"/>
  <sheetData>
    <row r="1" spans="1:4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spans="1:4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O44"/>
  <sheetViews>
    <sheetView workbookViewId="0">
      <selection activeCell="AF20" sqref="AF20"/>
    </sheetView>
  </sheetViews>
  <sheetFormatPr baseColWidth="10" defaultColWidth="9" defaultRowHeight="15"/>
  <cols>
    <col min="2" max="2" width="55.140625" bestFit="1" customWidth="1"/>
  </cols>
  <sheetData>
    <row r="1" spans="2:2">
      <c r="B1" t="s">
        <v>41</v>
      </c>
    </row>
    <row r="2" spans="2:2">
      <c r="B2" t="s">
        <v>42</v>
      </c>
    </row>
    <row r="3" spans="2:2">
      <c r="B3" t="s">
        <v>43</v>
      </c>
    </row>
    <row r="4" spans="2:2">
      <c r="B4" t="s">
        <v>44</v>
      </c>
    </row>
    <row r="5" spans="2:2">
      <c r="B5" t="s">
        <v>45</v>
      </c>
    </row>
    <row r="6" spans="2:2">
      <c r="B6" t="s">
        <v>46</v>
      </c>
    </row>
    <row r="7" spans="2:2">
      <c r="B7" t="s">
        <v>47</v>
      </c>
    </row>
    <row r="8" spans="2:2">
      <c r="B8" t="s">
        <v>48</v>
      </c>
    </row>
    <row r="9" spans="2:2">
      <c r="B9" t="s">
        <v>49</v>
      </c>
    </row>
    <row r="10" spans="2:2">
      <c r="B10" t="s">
        <v>50</v>
      </c>
    </row>
    <row r="11" spans="2:2">
      <c r="B11" t="s">
        <v>51</v>
      </c>
    </row>
    <row r="12" spans="2:2">
      <c r="B12" t="s">
        <v>52</v>
      </c>
    </row>
    <row r="13" spans="2:2">
      <c r="B13" t="s">
        <v>53</v>
      </c>
    </row>
    <row r="14" spans="2:2">
      <c r="B14" t="s">
        <v>54</v>
      </c>
    </row>
    <row r="15" spans="2:2">
      <c r="B15" t="s">
        <v>55</v>
      </c>
    </row>
    <row r="16" spans="2:2">
      <c r="B16" t="s">
        <v>56</v>
      </c>
    </row>
    <row r="17" spans="2:2">
      <c r="B17" t="s">
        <v>57</v>
      </c>
    </row>
    <row r="18" spans="2:2">
      <c r="B18" t="s">
        <v>58</v>
      </c>
    </row>
    <row r="19" spans="2:2">
      <c r="B19" t="s">
        <v>59</v>
      </c>
    </row>
    <row r="20" spans="2:2">
      <c r="B20" t="s">
        <v>60</v>
      </c>
    </row>
    <row r="21" spans="2:2">
      <c r="B21" t="s">
        <v>61</v>
      </c>
    </row>
    <row r="22" spans="2:2">
      <c r="B22" t="s">
        <v>62</v>
      </c>
    </row>
    <row r="23" spans="2:2">
      <c r="B23" t="s">
        <v>63</v>
      </c>
    </row>
    <row r="24" spans="2:2">
      <c r="B24" t="s">
        <v>64</v>
      </c>
    </row>
    <row r="25" spans="2:2">
      <c r="B25" t="s">
        <v>65</v>
      </c>
    </row>
    <row r="26" spans="2:2">
      <c r="B26" t="s">
        <v>66</v>
      </c>
    </row>
    <row r="27" spans="2:2">
      <c r="B27" t="s">
        <v>67</v>
      </c>
    </row>
    <row r="28" spans="2:2">
      <c r="B28" t="s">
        <v>68</v>
      </c>
    </row>
    <row r="29" spans="2:2">
      <c r="B29" t="s">
        <v>69</v>
      </c>
    </row>
    <row r="30" spans="2:2">
      <c r="B30" t="s">
        <v>70</v>
      </c>
    </row>
    <row r="31" spans="2:2">
      <c r="B31" t="s">
        <v>71</v>
      </c>
    </row>
    <row r="32" spans="2:2">
      <c r="B32" t="s">
        <v>72</v>
      </c>
    </row>
    <row r="33" spans="1:41">
      <c r="B33" t="s">
        <v>73</v>
      </c>
    </row>
    <row r="34" spans="1:41">
      <c r="B34" t="s">
        <v>74</v>
      </c>
    </row>
    <row r="35" spans="1:41">
      <c r="B35" t="s">
        <v>75</v>
      </c>
    </row>
    <row r="36" spans="1:41">
      <c r="B36" t="s">
        <v>76</v>
      </c>
    </row>
    <row r="37" spans="1:41">
      <c r="B37" t="s">
        <v>77</v>
      </c>
    </row>
    <row r="38" spans="1:41">
      <c r="B38" t="s">
        <v>78</v>
      </c>
    </row>
    <row r="39" spans="1:41">
      <c r="B39" t="s">
        <v>79</v>
      </c>
    </row>
    <row r="40" spans="1:41">
      <c r="B40" t="s">
        <v>80</v>
      </c>
    </row>
    <row r="41" spans="1:41">
      <c r="B41" t="s">
        <v>81</v>
      </c>
    </row>
    <row r="44" spans="1:41">
      <c r="A44" t="s">
        <v>41</v>
      </c>
      <c r="B44" t="s">
        <v>42</v>
      </c>
      <c r="C44" t="s">
        <v>43</v>
      </c>
      <c r="D44" t="s">
        <v>44</v>
      </c>
      <c r="E44" t="s">
        <v>45</v>
      </c>
      <c r="F44" t="s">
        <v>46</v>
      </c>
      <c r="G44" t="s">
        <v>47</v>
      </c>
      <c r="H44" t="s">
        <v>48</v>
      </c>
      <c r="I44" t="s">
        <v>49</v>
      </c>
      <c r="J44" t="s">
        <v>50</v>
      </c>
      <c r="K44" t="s">
        <v>51</v>
      </c>
      <c r="L44" t="s">
        <v>52</v>
      </c>
      <c r="M44" t="s">
        <v>53</v>
      </c>
      <c r="N44" t="s">
        <v>54</v>
      </c>
      <c r="O44" t="s">
        <v>55</v>
      </c>
      <c r="P44" t="s">
        <v>56</v>
      </c>
      <c r="Q44" t="s">
        <v>57</v>
      </c>
      <c r="R44" t="s">
        <v>58</v>
      </c>
      <c r="S44" t="s">
        <v>59</v>
      </c>
      <c r="T44" t="s">
        <v>60</v>
      </c>
      <c r="U44" t="s">
        <v>61</v>
      </c>
      <c r="V44" t="s">
        <v>62</v>
      </c>
      <c r="W44" t="s">
        <v>63</v>
      </c>
      <c r="X44" t="s">
        <v>64</v>
      </c>
      <c r="Y44" t="s">
        <v>65</v>
      </c>
      <c r="Z44" t="s">
        <v>66</v>
      </c>
      <c r="AA44" t="s">
        <v>67</v>
      </c>
      <c r="AB44" t="s">
        <v>68</v>
      </c>
      <c r="AC44" t="s">
        <v>69</v>
      </c>
      <c r="AD44" t="s">
        <v>70</v>
      </c>
      <c r="AE44" t="s">
        <v>71</v>
      </c>
      <c r="AF44" t="s">
        <v>72</v>
      </c>
      <c r="AG44" t="s">
        <v>73</v>
      </c>
      <c r="AH44" t="s">
        <v>74</v>
      </c>
      <c r="AI44" t="s">
        <v>75</v>
      </c>
      <c r="AJ44" t="s">
        <v>76</v>
      </c>
      <c r="AK44" t="s">
        <v>77</v>
      </c>
      <c r="AL44" t="s">
        <v>78</v>
      </c>
      <c r="AM44" t="s">
        <v>79</v>
      </c>
      <c r="AN44" t="s">
        <v>80</v>
      </c>
      <c r="AO44" t="s">
        <v>81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A3" sqref="A3"/>
    </sheetView>
  </sheetViews>
  <sheetFormatPr baseColWidth="10" defaultRowHeight="15"/>
  <sheetData>
    <row r="1" spans="1:1">
      <c r="A1" t="s">
        <v>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83"/>
  <sheetViews>
    <sheetView topLeftCell="A12" workbookViewId="0">
      <selection activeCell="B65" sqref="B65"/>
    </sheetView>
  </sheetViews>
  <sheetFormatPr baseColWidth="10" defaultColWidth="9" defaultRowHeight="15"/>
  <cols>
    <col min="2" max="2" width="41.85546875" bestFit="1" customWidth="1"/>
  </cols>
  <sheetData>
    <row r="1" spans="1:3">
      <c r="A1" t="s">
        <v>157</v>
      </c>
    </row>
    <row r="2" spans="1:3">
      <c r="A2" s="4" t="s">
        <v>82</v>
      </c>
      <c r="B2" s="4" t="s">
        <v>83</v>
      </c>
    </row>
    <row r="3" spans="1:3">
      <c r="A3" s="4" t="s">
        <v>84</v>
      </c>
      <c r="B3" s="4" t="s">
        <v>85</v>
      </c>
      <c r="C3" t="str">
        <f>A3 &amp; "-" &amp; B3</f>
        <v xml:space="preserve"> 1  - Capital Federal  </v>
      </c>
    </row>
    <row r="4" spans="1:3">
      <c r="A4" s="4" t="s">
        <v>86</v>
      </c>
      <c r="B4" s="4" t="s">
        <v>87</v>
      </c>
      <c r="C4" t="str">
        <f t="shared" ref="C4:C26" si="0">A4 &amp; "-" &amp; B4</f>
        <v xml:space="preserve"> 2  - Buenos Aires  </v>
      </c>
    </row>
    <row r="5" spans="1:3">
      <c r="A5" s="4" t="s">
        <v>88</v>
      </c>
      <c r="B5" s="4" t="s">
        <v>89</v>
      </c>
      <c r="C5" t="str">
        <f t="shared" si="0"/>
        <v xml:space="preserve"> 3  - Catamarca  </v>
      </c>
    </row>
    <row r="6" spans="1:3">
      <c r="A6" s="4" t="s">
        <v>90</v>
      </c>
      <c r="B6" s="4" t="s">
        <v>91</v>
      </c>
      <c r="C6" t="str">
        <f t="shared" si="0"/>
        <v xml:space="preserve"> 4  - Córdoba  </v>
      </c>
    </row>
    <row r="7" spans="1:3">
      <c r="A7" s="4" t="s">
        <v>92</v>
      </c>
      <c r="B7" s="4" t="s">
        <v>93</v>
      </c>
      <c r="C7" t="str">
        <f t="shared" si="0"/>
        <v xml:space="preserve"> 5  - Corrientes  </v>
      </c>
    </row>
    <row r="8" spans="1:3">
      <c r="A8" s="4" t="s">
        <v>94</v>
      </c>
      <c r="B8" s="4" t="s">
        <v>95</v>
      </c>
      <c r="C8" t="str">
        <f t="shared" si="0"/>
        <v xml:space="preserve"> 6  - Chaco  </v>
      </c>
    </row>
    <row r="9" spans="1:3">
      <c r="A9" s="4" t="s">
        <v>96</v>
      </c>
      <c r="B9" s="4" t="s">
        <v>97</v>
      </c>
      <c r="C9" t="str">
        <f t="shared" si="0"/>
        <v xml:space="preserve"> 7  - Chubut  </v>
      </c>
    </row>
    <row r="10" spans="1:3">
      <c r="A10" s="4" t="s">
        <v>98</v>
      </c>
      <c r="B10" s="4" t="s">
        <v>99</v>
      </c>
      <c r="C10" t="str">
        <f t="shared" si="0"/>
        <v xml:space="preserve"> 8  - Entre Ríos  </v>
      </c>
    </row>
    <row r="11" spans="1:3">
      <c r="A11" s="4" t="s">
        <v>100</v>
      </c>
      <c r="B11" s="4" t="s">
        <v>101</v>
      </c>
      <c r="C11" t="str">
        <f t="shared" si="0"/>
        <v xml:space="preserve"> 9  - Formosa  </v>
      </c>
    </row>
    <row r="12" spans="1:3">
      <c r="A12" s="4" t="s">
        <v>102</v>
      </c>
      <c r="B12" s="4" t="s">
        <v>103</v>
      </c>
      <c r="C12" t="str">
        <f t="shared" si="0"/>
        <v xml:space="preserve"> 10  - Jujuy  </v>
      </c>
    </row>
    <row r="13" spans="1:3">
      <c r="A13" s="4" t="s">
        <v>104</v>
      </c>
      <c r="B13" s="4" t="s">
        <v>105</v>
      </c>
      <c r="C13" t="str">
        <f t="shared" si="0"/>
        <v xml:space="preserve"> 11  - La Pampa  </v>
      </c>
    </row>
    <row r="14" spans="1:3">
      <c r="A14" s="4" t="s">
        <v>106</v>
      </c>
      <c r="B14" s="4" t="s">
        <v>107</v>
      </c>
      <c r="C14" t="str">
        <f t="shared" si="0"/>
        <v xml:space="preserve"> 12  - La Rioja  </v>
      </c>
    </row>
    <row r="15" spans="1:3">
      <c r="A15" s="4" t="s">
        <v>108</v>
      </c>
      <c r="B15" s="4" t="s">
        <v>109</v>
      </c>
      <c r="C15" t="str">
        <f t="shared" si="0"/>
        <v xml:space="preserve"> 13  - Mendoza  </v>
      </c>
    </row>
    <row r="16" spans="1:3">
      <c r="A16" s="4" t="s">
        <v>110</v>
      </c>
      <c r="B16" s="4" t="s">
        <v>111</v>
      </c>
      <c r="C16" t="str">
        <f t="shared" si="0"/>
        <v xml:space="preserve"> 14  - Misiones  </v>
      </c>
    </row>
    <row r="17" spans="1:3">
      <c r="A17" s="4" t="s">
        <v>112</v>
      </c>
      <c r="B17" s="4" t="s">
        <v>113</v>
      </c>
      <c r="C17" t="str">
        <f t="shared" si="0"/>
        <v xml:space="preserve"> 15  - Neuquén  </v>
      </c>
    </row>
    <row r="18" spans="1:3">
      <c r="A18" s="4" t="s">
        <v>114</v>
      </c>
      <c r="B18" s="4" t="s">
        <v>115</v>
      </c>
      <c r="C18" t="str">
        <f t="shared" si="0"/>
        <v xml:space="preserve"> 16  - Río Negro  </v>
      </c>
    </row>
    <row r="19" spans="1:3">
      <c r="A19" s="4" t="s">
        <v>116</v>
      </c>
      <c r="B19" s="4" t="s">
        <v>117</v>
      </c>
      <c r="C19" t="str">
        <f t="shared" si="0"/>
        <v xml:space="preserve"> 17  - Salta  </v>
      </c>
    </row>
    <row r="20" spans="1:3">
      <c r="A20" s="4" t="s">
        <v>118</v>
      </c>
      <c r="B20" s="4" t="s">
        <v>119</v>
      </c>
      <c r="C20" t="str">
        <f t="shared" si="0"/>
        <v xml:space="preserve"> 18  - San Juan  </v>
      </c>
    </row>
    <row r="21" spans="1:3">
      <c r="A21" s="4" t="s">
        <v>120</v>
      </c>
      <c r="B21" s="4" t="s">
        <v>121</v>
      </c>
      <c r="C21" t="str">
        <f t="shared" si="0"/>
        <v xml:space="preserve"> 19  - San Luis  </v>
      </c>
    </row>
    <row r="22" spans="1:3">
      <c r="A22" s="4" t="s">
        <v>122</v>
      </c>
      <c r="B22" s="4" t="s">
        <v>123</v>
      </c>
      <c r="C22" t="str">
        <f t="shared" si="0"/>
        <v xml:space="preserve"> 20  - Santa Cruz  </v>
      </c>
    </row>
    <row r="23" spans="1:3">
      <c r="A23" s="4" t="s">
        <v>124</v>
      </c>
      <c r="B23" s="4" t="s">
        <v>125</v>
      </c>
      <c r="C23" t="str">
        <f t="shared" si="0"/>
        <v xml:space="preserve"> 21  - Santa Fe  </v>
      </c>
    </row>
    <row r="24" spans="1:3">
      <c r="A24" s="4" t="s">
        <v>126</v>
      </c>
      <c r="B24" s="4" t="s">
        <v>127</v>
      </c>
      <c r="C24" t="str">
        <f t="shared" si="0"/>
        <v xml:space="preserve"> 22  - Santiago del Estero  </v>
      </c>
    </row>
    <row r="25" spans="1:3">
      <c r="A25" s="4" t="s">
        <v>128</v>
      </c>
      <c r="B25" s="4" t="s">
        <v>129</v>
      </c>
      <c r="C25" t="str">
        <f t="shared" si="0"/>
        <v xml:space="preserve"> 23  - Tierra del Fuego  </v>
      </c>
    </row>
    <row r="26" spans="1:3">
      <c r="A26" s="4" t="s">
        <v>130</v>
      </c>
      <c r="B26" s="4" t="s">
        <v>131</v>
      </c>
      <c r="C26" t="str">
        <f t="shared" si="0"/>
        <v xml:space="preserve"> 24  - Tucumán  </v>
      </c>
    </row>
    <row r="27" spans="1:3">
      <c r="A27" s="4" t="s">
        <v>156</v>
      </c>
    </row>
    <row r="28" spans="1:3">
      <c r="A28" s="4" t="s">
        <v>134</v>
      </c>
      <c r="B28" s="4" t="s">
        <v>135</v>
      </c>
    </row>
    <row r="29" spans="1:3">
      <c r="A29" s="4" t="s">
        <v>136</v>
      </c>
      <c r="B29" s="4" t="s">
        <v>137</v>
      </c>
      <c r="C29" t="str">
        <f t="shared" ref="C29:C39" si="1">A29 &amp; "-" &amp; B29</f>
        <v xml:space="preserve"> 01  - IVA Responsable inscripto  </v>
      </c>
    </row>
    <row r="30" spans="1:3">
      <c r="A30" s="4" t="s">
        <v>138</v>
      </c>
      <c r="B30" s="4" t="s">
        <v>139</v>
      </c>
      <c r="C30" t="str">
        <f t="shared" si="1"/>
        <v xml:space="preserve"> 02  - IVA Responsable no inscripto  </v>
      </c>
    </row>
    <row r="31" spans="1:3">
      <c r="A31" s="4" t="s">
        <v>140</v>
      </c>
      <c r="B31" s="4" t="s">
        <v>141</v>
      </c>
      <c r="C31" t="str">
        <f t="shared" si="1"/>
        <v xml:space="preserve"> 03  - IVA no responsable  </v>
      </c>
    </row>
    <row r="32" spans="1:3">
      <c r="A32" s="4" t="s">
        <v>142</v>
      </c>
      <c r="B32" s="4" t="s">
        <v>143</v>
      </c>
      <c r="C32" t="str">
        <f t="shared" si="1"/>
        <v xml:space="preserve"> 04  - IVA Sujeto Exento  </v>
      </c>
    </row>
    <row r="33" spans="1:3">
      <c r="A33" s="4" t="s">
        <v>144</v>
      </c>
      <c r="B33" s="4" t="s">
        <v>145</v>
      </c>
      <c r="C33" t="str">
        <f t="shared" si="1"/>
        <v xml:space="preserve"> 05  - Consumidor Final  </v>
      </c>
    </row>
    <row r="34" spans="1:3">
      <c r="A34" s="4" t="s">
        <v>146</v>
      </c>
      <c r="B34" s="4" t="s">
        <v>147</v>
      </c>
      <c r="C34" t="str">
        <f t="shared" si="1"/>
        <v xml:space="preserve"> 06  - Responsable Monotributo  </v>
      </c>
    </row>
    <row r="35" spans="1:3">
      <c r="A35" s="4" t="s">
        <v>148</v>
      </c>
      <c r="B35" s="4" t="s">
        <v>149</v>
      </c>
      <c r="C35" t="str">
        <f t="shared" si="1"/>
        <v xml:space="preserve"> 07  - Sujeto no categorizado  </v>
      </c>
    </row>
    <row r="36" spans="1:3">
      <c r="A36" s="4" t="s">
        <v>150</v>
      </c>
      <c r="B36" s="4" t="s">
        <v>151</v>
      </c>
      <c r="C36" t="str">
        <f t="shared" si="1"/>
        <v xml:space="preserve"> 08  - Importador del exterior  </v>
      </c>
    </row>
    <row r="37" spans="1:3">
      <c r="A37" s="4" t="s">
        <v>152</v>
      </c>
      <c r="B37" s="4" t="s">
        <v>153</v>
      </c>
      <c r="C37" t="str">
        <f t="shared" si="1"/>
        <v xml:space="preserve"> 09  - Cliente del Exterior  </v>
      </c>
    </row>
    <row r="38" spans="1:3">
      <c r="A38" s="4" t="s">
        <v>102</v>
      </c>
      <c r="B38" s="4" t="s">
        <v>154</v>
      </c>
      <c r="C38" t="str">
        <f t="shared" si="1"/>
        <v xml:space="preserve"> 10  - IVA Liberado - Ley N° 19640  </v>
      </c>
    </row>
    <row r="39" spans="1:3">
      <c r="A39" s="4" t="s">
        <v>104</v>
      </c>
      <c r="B39" s="4" t="s">
        <v>155</v>
      </c>
      <c r="C39" t="str">
        <f t="shared" si="1"/>
        <v xml:space="preserve"> 11  - IVA Responsable Inscripto - Agente de   Percepción  </v>
      </c>
    </row>
    <row r="40" spans="1:3">
      <c r="B40" s="4"/>
    </row>
    <row r="42" spans="1:3">
      <c r="A42" s="4" t="s">
        <v>134</v>
      </c>
      <c r="B42" s="4" t="s">
        <v>135</v>
      </c>
    </row>
    <row r="43" spans="1:3">
      <c r="A43" s="4" t="s">
        <v>136</v>
      </c>
      <c r="B43" s="4" t="s">
        <v>158</v>
      </c>
      <c r="C43" t="str">
        <f t="shared" ref="C43:C45" si="2">A43 &amp; "-" &amp; B43</f>
        <v xml:space="preserve"> 01  - Contribuyente Local  </v>
      </c>
    </row>
    <row r="44" spans="1:3">
      <c r="A44" s="4" t="s">
        <v>138</v>
      </c>
      <c r="B44" s="4" t="s">
        <v>159</v>
      </c>
      <c r="C44" t="str">
        <f t="shared" si="2"/>
        <v xml:space="preserve"> 02  - Convenio Multilateral  </v>
      </c>
    </row>
    <row r="45" spans="1:3">
      <c r="A45" s="4" t="s">
        <v>140</v>
      </c>
      <c r="B45" s="4" t="s">
        <v>160</v>
      </c>
      <c r="C45" t="str">
        <f t="shared" si="2"/>
        <v xml:space="preserve"> 03  - Exento  </v>
      </c>
    </row>
    <row r="47" spans="1:3">
      <c r="A47" s="4" t="s">
        <v>82</v>
      </c>
      <c r="B47" s="4" t="s">
        <v>83</v>
      </c>
    </row>
    <row r="48" spans="1:3">
      <c r="A48" s="4" t="s">
        <v>562</v>
      </c>
      <c r="B48" s="4" t="s">
        <v>563</v>
      </c>
      <c r="C48" t="str">
        <f t="shared" ref="C48:C83" si="3">A48 &amp; "-" &amp; B48</f>
        <v xml:space="preserve"> 80  - CUIT  </v>
      </c>
    </row>
    <row r="49" spans="1:3">
      <c r="A49" s="4" t="s">
        <v>564</v>
      </c>
      <c r="B49" s="4" t="s">
        <v>565</v>
      </c>
      <c r="C49" t="str">
        <f t="shared" si="3"/>
        <v xml:space="preserve"> 86  - CUIL  </v>
      </c>
    </row>
    <row r="50" spans="1:3">
      <c r="A50" s="4" t="s">
        <v>566</v>
      </c>
      <c r="B50" s="4" t="s">
        <v>567</v>
      </c>
      <c r="C50" t="str">
        <f t="shared" si="3"/>
        <v xml:space="preserve"> 87  - CDI  </v>
      </c>
    </row>
    <row r="51" spans="1:3">
      <c r="A51" s="4" t="s">
        <v>568</v>
      </c>
      <c r="B51" s="4" t="s">
        <v>569</v>
      </c>
      <c r="C51" t="str">
        <f t="shared" si="3"/>
        <v xml:space="preserve"> 89  - LE  </v>
      </c>
    </row>
    <row r="52" spans="1:3">
      <c r="A52" s="4" t="s">
        <v>570</v>
      </c>
      <c r="B52" s="4" t="s">
        <v>571</v>
      </c>
      <c r="C52" t="str">
        <f t="shared" si="3"/>
        <v xml:space="preserve"> 90  - LC  </v>
      </c>
    </row>
    <row r="53" spans="1:3">
      <c r="A53" s="4" t="s">
        <v>572</v>
      </c>
      <c r="B53" s="4" t="s">
        <v>573</v>
      </c>
      <c r="C53" t="str">
        <f t="shared" si="3"/>
        <v xml:space="preserve"> 91  - CI extranjera  </v>
      </c>
    </row>
    <row r="54" spans="1:3">
      <c r="A54" s="4" t="s">
        <v>574</v>
      </c>
      <c r="B54" s="4" t="s">
        <v>575</v>
      </c>
      <c r="C54" t="str">
        <f t="shared" si="3"/>
        <v xml:space="preserve"> 92  - En trámite  </v>
      </c>
    </row>
    <row r="55" spans="1:3">
      <c r="A55" s="4" t="s">
        <v>576</v>
      </c>
      <c r="B55" s="4" t="s">
        <v>577</v>
      </c>
      <c r="C55" t="str">
        <f t="shared" si="3"/>
        <v xml:space="preserve"> 93  - Acta nacimiento  </v>
      </c>
    </row>
    <row r="56" spans="1:3">
      <c r="A56" s="4" t="s">
        <v>578</v>
      </c>
      <c r="B56" s="4" t="s">
        <v>579</v>
      </c>
      <c r="C56" t="str">
        <f t="shared" si="3"/>
        <v xml:space="preserve"> 94  - Pasaporte  </v>
      </c>
    </row>
    <row r="57" spans="1:3">
      <c r="A57" s="4" t="s">
        <v>580</v>
      </c>
      <c r="B57" s="4" t="s">
        <v>581</v>
      </c>
      <c r="C57" t="str">
        <f t="shared" si="3"/>
        <v xml:space="preserve"> 95  - CI Bs. As. RNP  </v>
      </c>
    </row>
    <row r="58" spans="1:3">
      <c r="A58" s="4" t="s">
        <v>582</v>
      </c>
      <c r="B58" s="4" t="s">
        <v>583</v>
      </c>
      <c r="C58" t="str">
        <f t="shared" si="3"/>
        <v xml:space="preserve"> 96  - DNI  </v>
      </c>
    </row>
    <row r="59" spans="1:3">
      <c r="A59" s="4" t="s">
        <v>584</v>
      </c>
      <c r="B59" s="4" t="s">
        <v>585</v>
      </c>
      <c r="C59" t="str">
        <f t="shared" si="3"/>
        <v xml:space="preserve"> 00  - CI Policía Federal  </v>
      </c>
    </row>
    <row r="60" spans="1:3">
      <c r="A60" s="4" t="s">
        <v>136</v>
      </c>
      <c r="B60" s="4" t="s">
        <v>586</v>
      </c>
      <c r="C60" t="str">
        <f t="shared" si="3"/>
        <v xml:space="preserve"> 01  - CI Buenos Aires  </v>
      </c>
    </row>
    <row r="61" spans="1:3">
      <c r="A61" s="4" t="s">
        <v>138</v>
      </c>
      <c r="B61" s="4" t="s">
        <v>587</v>
      </c>
      <c r="C61" t="str">
        <f t="shared" si="3"/>
        <v xml:space="preserve"> 02  - CI Catamarca  </v>
      </c>
    </row>
    <row r="62" spans="1:3">
      <c r="A62" s="4" t="s">
        <v>140</v>
      </c>
      <c r="B62" s="4" t="s">
        <v>588</v>
      </c>
      <c r="C62" t="str">
        <f t="shared" si="3"/>
        <v xml:space="preserve"> 03  - CI Córdoba  </v>
      </c>
    </row>
    <row r="63" spans="1:3">
      <c r="A63" s="4" t="s">
        <v>142</v>
      </c>
      <c r="B63" s="4" t="s">
        <v>589</v>
      </c>
      <c r="C63" t="str">
        <f t="shared" si="3"/>
        <v xml:space="preserve"> 04  - CI Corrientes  </v>
      </c>
    </row>
    <row r="64" spans="1:3">
      <c r="A64" s="4" t="s">
        <v>144</v>
      </c>
      <c r="B64" s="4" t="s">
        <v>590</v>
      </c>
      <c r="C64" t="str">
        <f t="shared" si="3"/>
        <v xml:space="preserve"> 05  - CI Entre Ríos  </v>
      </c>
    </row>
    <row r="65" spans="1:3">
      <c r="A65" s="4" t="s">
        <v>146</v>
      </c>
      <c r="B65" s="4" t="s">
        <v>591</v>
      </c>
      <c r="C65" t="str">
        <f t="shared" si="3"/>
        <v xml:space="preserve"> 06  - CI Jujuy  </v>
      </c>
    </row>
    <row r="66" spans="1:3">
      <c r="A66" s="4" t="s">
        <v>148</v>
      </c>
      <c r="B66" s="4" t="s">
        <v>592</v>
      </c>
      <c r="C66" t="str">
        <f t="shared" si="3"/>
        <v xml:space="preserve"> 07  - CI Mendoza  </v>
      </c>
    </row>
    <row r="67" spans="1:3">
      <c r="A67" s="4" t="s">
        <v>150</v>
      </c>
      <c r="B67" s="4" t="s">
        <v>593</v>
      </c>
      <c r="C67" t="str">
        <f t="shared" si="3"/>
        <v xml:space="preserve"> 08  - CI La Rioja  </v>
      </c>
    </row>
    <row r="68" spans="1:3">
      <c r="A68" s="4" t="s">
        <v>150</v>
      </c>
      <c r="B68" s="4" t="s">
        <v>594</v>
      </c>
      <c r="C68" t="str">
        <f t="shared" si="3"/>
        <v xml:space="preserve"> 08  - CI Salta  </v>
      </c>
    </row>
    <row r="69" spans="1:3">
      <c r="A69" s="4" t="s">
        <v>102</v>
      </c>
      <c r="B69" s="4" t="s">
        <v>595</v>
      </c>
      <c r="C69" t="str">
        <f t="shared" si="3"/>
        <v xml:space="preserve"> 10  - CI San Juan  </v>
      </c>
    </row>
    <row r="70" spans="1:3">
      <c r="A70" s="4" t="s">
        <v>104</v>
      </c>
      <c r="B70" s="4" t="s">
        <v>596</v>
      </c>
      <c r="C70" t="str">
        <f t="shared" si="3"/>
        <v xml:space="preserve"> 11  - CI Santa Fe  </v>
      </c>
    </row>
    <row r="71" spans="1:3">
      <c r="A71" s="4" t="s">
        <v>106</v>
      </c>
      <c r="B71" s="4" t="s">
        <v>597</v>
      </c>
      <c r="C71" t="str">
        <f t="shared" si="3"/>
        <v xml:space="preserve"> 12  - CI San Luis  </v>
      </c>
    </row>
    <row r="72" spans="1:3">
      <c r="A72" s="4" t="s">
        <v>108</v>
      </c>
      <c r="B72" s="4" t="s">
        <v>598</v>
      </c>
      <c r="C72" t="str">
        <f t="shared" si="3"/>
        <v xml:space="preserve"> 13  - CI Santiago del Estero  </v>
      </c>
    </row>
    <row r="73" spans="1:3">
      <c r="A73" s="4" t="s">
        <v>110</v>
      </c>
      <c r="B73" s="4" t="s">
        <v>599</v>
      </c>
      <c r="C73" t="str">
        <f t="shared" si="3"/>
        <v xml:space="preserve"> 14  - CI Tucumán  </v>
      </c>
    </row>
    <row r="74" spans="1:3">
      <c r="A74" s="4" t="s">
        <v>114</v>
      </c>
      <c r="B74" s="4" t="s">
        <v>600</v>
      </c>
      <c r="C74" t="str">
        <f t="shared" si="3"/>
        <v xml:space="preserve"> 16  - CI Chaco  </v>
      </c>
    </row>
    <row r="75" spans="1:3">
      <c r="A75" s="4" t="s">
        <v>116</v>
      </c>
      <c r="B75" s="4" t="s">
        <v>601</v>
      </c>
      <c r="C75" t="str">
        <f t="shared" si="3"/>
        <v xml:space="preserve"> 17  - CI Chubut  </v>
      </c>
    </row>
    <row r="76" spans="1:3">
      <c r="A76" s="4" t="s">
        <v>118</v>
      </c>
      <c r="B76" s="4" t="s">
        <v>602</v>
      </c>
      <c r="C76" t="str">
        <f t="shared" si="3"/>
        <v xml:space="preserve"> 18  - CI Formosa  </v>
      </c>
    </row>
    <row r="77" spans="1:3">
      <c r="A77" s="4" t="s">
        <v>120</v>
      </c>
      <c r="B77" s="4" t="s">
        <v>603</v>
      </c>
      <c r="C77" t="str">
        <f t="shared" si="3"/>
        <v xml:space="preserve"> 19  - CI Misiones  </v>
      </c>
    </row>
    <row r="78" spans="1:3">
      <c r="A78" s="4" t="s">
        <v>122</v>
      </c>
      <c r="B78" s="4" t="s">
        <v>604</v>
      </c>
      <c r="C78" t="str">
        <f t="shared" si="3"/>
        <v xml:space="preserve"> 20  - CI Neuquén  </v>
      </c>
    </row>
    <row r="79" spans="1:3">
      <c r="A79" s="4" t="s">
        <v>124</v>
      </c>
      <c r="B79" s="4" t="s">
        <v>605</v>
      </c>
      <c r="C79" t="str">
        <f t="shared" si="3"/>
        <v xml:space="preserve"> 21  - CI La Pampa  </v>
      </c>
    </row>
    <row r="80" spans="1:3">
      <c r="A80" s="4" t="s">
        <v>126</v>
      </c>
      <c r="B80" s="4" t="s">
        <v>606</v>
      </c>
      <c r="C80" t="str">
        <f t="shared" si="3"/>
        <v xml:space="preserve"> 22  - CI Río Negro  </v>
      </c>
    </row>
    <row r="81" spans="1:3">
      <c r="A81" s="4" t="s">
        <v>128</v>
      </c>
      <c r="B81" s="4" t="s">
        <v>607</v>
      </c>
      <c r="C81" t="str">
        <f t="shared" si="3"/>
        <v xml:space="preserve"> 23  - CI Santa Cruz  </v>
      </c>
    </row>
    <row r="82" spans="1:3">
      <c r="A82" s="4" t="s">
        <v>130</v>
      </c>
      <c r="B82" s="4" t="s">
        <v>608</v>
      </c>
      <c r="C82" t="str">
        <f t="shared" si="3"/>
        <v xml:space="preserve"> 24  - CI Tierra del Fuego  </v>
      </c>
    </row>
    <row r="83" spans="1:3">
      <c r="A83" s="4" t="s">
        <v>609</v>
      </c>
      <c r="B83" s="4" t="s">
        <v>610</v>
      </c>
      <c r="C83" t="str">
        <f t="shared" si="3"/>
        <v xml:space="preserve"> 99  - Sin identificar/venta global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 e inserts</vt:lpstr>
      <vt:lpstr>Sheet2</vt:lpstr>
      <vt:lpstr>Sheet3</vt:lpstr>
      <vt:lpstr>update IdCondIVA</vt:lpstr>
      <vt:lpstr>Tablas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Claudio</cp:lastModifiedBy>
  <dcterms:created xsi:type="dcterms:W3CDTF">2016-05-30T22:48:07Z</dcterms:created>
  <dcterms:modified xsi:type="dcterms:W3CDTF">2016-06-09T17:13:01Z</dcterms:modified>
</cp:coreProperties>
</file>