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Black Friday\listas\"/>
    </mc:Choice>
  </mc:AlternateContent>
  <xr:revisionPtr revIDLastSave="0" documentId="13_ncr:1_{05DEADE7-5735-4B7B-9933-B15F0908C7D0}" xr6:coauthVersionLast="38" xr6:coauthVersionMax="38" xr10:uidLastSave="{00000000-0000-0000-0000-000000000000}"/>
  <bookViews>
    <workbookView xWindow="0" yWindow="0" windowWidth="16140" windowHeight="10995" xr2:uid="{DC90994A-8265-40D1-AC41-3B83A530D079}"/>
  </bookViews>
  <sheets>
    <sheet name="TV PROMO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 s="1"/>
  <c r="G25" i="1"/>
  <c r="H25" i="1" s="1"/>
  <c r="I24" i="1"/>
  <c r="J24" i="1" s="1"/>
  <c r="G24" i="1"/>
  <c r="H24" i="1" s="1"/>
  <c r="I23" i="1"/>
  <c r="J23" i="1" s="1"/>
  <c r="G23" i="1"/>
  <c r="H23" i="1" s="1"/>
  <c r="I22" i="1"/>
  <c r="J22" i="1" s="1"/>
  <c r="G22" i="1"/>
  <c r="H22" i="1" s="1"/>
  <c r="I21" i="1"/>
  <c r="J21" i="1" s="1"/>
  <c r="G21" i="1"/>
  <c r="H21" i="1" s="1"/>
  <c r="I20" i="1"/>
  <c r="J20" i="1" s="1"/>
  <c r="G20" i="1"/>
  <c r="H20" i="1" s="1"/>
  <c r="I19" i="1"/>
  <c r="J19" i="1" s="1"/>
  <c r="G19" i="1"/>
  <c r="H19" i="1" s="1"/>
  <c r="I18" i="1"/>
  <c r="J18" i="1" s="1"/>
  <c r="G18" i="1"/>
  <c r="H18" i="1" s="1"/>
  <c r="I17" i="1"/>
  <c r="J17" i="1" s="1"/>
  <c r="H17" i="1"/>
  <c r="I16" i="1"/>
  <c r="J16" i="1" s="1"/>
  <c r="H16" i="1"/>
  <c r="I15" i="1"/>
  <c r="J15" i="1" s="1"/>
  <c r="G15" i="1"/>
  <c r="H15" i="1" s="1"/>
  <c r="I14" i="1"/>
  <c r="J14" i="1" s="1"/>
  <c r="H14" i="1"/>
  <c r="I13" i="1"/>
  <c r="J13" i="1" s="1"/>
  <c r="G13" i="1"/>
  <c r="H13" i="1" s="1"/>
  <c r="I12" i="1"/>
  <c r="J12" i="1" s="1"/>
  <c r="H12" i="1"/>
  <c r="I11" i="1"/>
  <c r="J11" i="1" s="1"/>
  <c r="G11" i="1"/>
  <c r="H11" i="1" s="1"/>
  <c r="I10" i="1"/>
  <c r="J10" i="1" s="1"/>
  <c r="H10" i="1"/>
  <c r="I9" i="1"/>
  <c r="J9" i="1" s="1"/>
  <c r="H9" i="1"/>
  <c r="I8" i="1"/>
  <c r="J8" i="1" s="1"/>
  <c r="G8" i="1"/>
  <c r="H8" i="1" s="1"/>
  <c r="I7" i="1"/>
  <c r="J7" i="1" s="1"/>
  <c r="H7" i="1"/>
  <c r="I6" i="1"/>
  <c r="J6" i="1" s="1"/>
  <c r="G6" i="1"/>
  <c r="H6" i="1" s="1"/>
  <c r="I5" i="1"/>
  <c r="J5" i="1" s="1"/>
  <c r="H5" i="1"/>
  <c r="I4" i="1"/>
  <c r="J4" i="1" s="1"/>
  <c r="G4" i="1"/>
  <c r="H4" i="1" s="1"/>
  <c r="I3" i="1"/>
  <c r="J3" i="1" s="1"/>
  <c r="G3" i="1"/>
  <c r="H3" i="1" s="1"/>
</calcChain>
</file>

<file path=xl/sharedStrings.xml><?xml version="1.0" encoding="utf-8"?>
<sst xmlns="http://schemas.openxmlformats.org/spreadsheetml/2006/main" count="53" uniqueCount="53">
  <si>
    <t xml:space="preserve">  Promoção TV'S</t>
  </si>
  <si>
    <t>Codigo</t>
  </si>
  <si>
    <t>Descrição do Produto</t>
  </si>
  <si>
    <t>Referencia</t>
  </si>
  <si>
    <t>Preço</t>
  </si>
  <si>
    <t>Desc 30%</t>
  </si>
  <si>
    <t>Desc.</t>
  </si>
  <si>
    <t>% Desc</t>
  </si>
  <si>
    <t>TV LED JVC 49'' LT-49KB475 FHD ELITE SMART ISDBT</t>
  </si>
  <si>
    <t>LT-49KB475</t>
  </si>
  <si>
    <t>TV LED JVC UHD 4K 55'' LT-55KB77 SMART ISDBT</t>
  </si>
  <si>
    <t>LT-55KB77</t>
  </si>
  <si>
    <t>TV LED LG 43'' 43LJ5500 FHD SMART</t>
  </si>
  <si>
    <t>43LJ5500</t>
  </si>
  <si>
    <t>TV LED LG 49'' 49LH5700 FHD SMART WIFI</t>
  </si>
  <si>
    <t>49LH5700</t>
  </si>
  <si>
    <t xml:space="preserve">TV LED SAMSUNG 46'' UN46FH5005 FULL HD </t>
  </si>
  <si>
    <t>TV LED SAMSUNG 49'' UN49J5200 SMART WIFI</t>
  </si>
  <si>
    <t>UN49J5200AHXPA</t>
  </si>
  <si>
    <t>TV LED SAMSUNG 50'' UN50J5300 SMART</t>
  </si>
  <si>
    <t>UN50J5300AHXPA</t>
  </si>
  <si>
    <t>TV LED SAMSUNG CURVO 49'' UN49K6500 SMART</t>
  </si>
  <si>
    <t>UN49K6500AHXPA</t>
  </si>
  <si>
    <t>TV LED SAMSUNG UHD 4K 43'' UN43MU6100PXPA</t>
  </si>
  <si>
    <t>UN43MU6100PXPA</t>
  </si>
  <si>
    <t>TV LED SAMSUNG UHD 4K 55'' UN55MU7000 SMART</t>
  </si>
  <si>
    <t>UN55MU7000PXPA</t>
  </si>
  <si>
    <t>TV LED SAMSUNG UHD 4K 58'' UN58MU6120PXPA</t>
  </si>
  <si>
    <t>UN58MU6120PXPA</t>
  </si>
  <si>
    <t>TV LED SAMSUNG UHD 4K 65'' UN65MU6100 SMART</t>
  </si>
  <si>
    <t>UN65MU6100PXPA</t>
  </si>
  <si>
    <t>TV LED SAMSUNG UHD 4K 65'' UN65MU6103 SMART WIFI</t>
  </si>
  <si>
    <t>UN65MU6103PXPA</t>
  </si>
  <si>
    <t>TV LED SAMSUNG UHD 4K 65'' UN65MU7000 SMART</t>
  </si>
  <si>
    <t>UN65MU7000PXPA</t>
  </si>
  <si>
    <t>TV LED SAMSUNG UHD 4K 65'' UN65MU7500 SMART WIFI</t>
  </si>
  <si>
    <t>UN65MU7500PXPA</t>
  </si>
  <si>
    <t>TV LED SAMSUNG UHD 4K 75'' UN75MU6103 SMART WIFI</t>
  </si>
  <si>
    <t>UN75MU6103PXPA</t>
  </si>
  <si>
    <t>TV LED SONY  4K 49'' KD-49X725E SMART WIFI</t>
  </si>
  <si>
    <t>KD-49X725E</t>
  </si>
  <si>
    <t>TV LED SONY  4K 55'' KD-55X725E SMART WIFI</t>
  </si>
  <si>
    <t>KD-55X725E</t>
  </si>
  <si>
    <t>TV LED SONY  4K 65'' XBR-65X755D ANDROID TV SMA</t>
  </si>
  <si>
    <t xml:space="preserve">XBR-65X755D </t>
  </si>
  <si>
    <t>TV LED SONY  4K 75'' XBR-75X855E ANDROID TV SMART</t>
  </si>
  <si>
    <t>XBR-75X855E</t>
  </si>
  <si>
    <t>TV LED VIZZION 40'' 40E2000 FHD SMART WIFI C/F S/A</t>
  </si>
  <si>
    <t>TV LED VIZZION 4K 55'' 55U2 SMART WIFI</t>
  </si>
  <si>
    <t>55U2</t>
  </si>
  <si>
    <t>TV QLED SAMSUNG UHD 4K 55'' QN55Q7FAM SMART</t>
  </si>
  <si>
    <t>QN55Q7FAMPXPA</t>
  </si>
  <si>
    <t>BLACK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</si>
</sst>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b/>
      <sz val="8"/>
      <color rgb="FF7030A0"/>
      <name val="Arial"/>
      <family val="2"/>
    </font>
    <font>
      <b/>
      <sz val="10"/>
      <color theme="0"/>
      <name val="Arial"/>
      <family val="2"/>
    </font>
    <font>
      <sz val="8"/>
      <color theme="0" tint="-0.34998626667073579"/>
      <name val="Arail"/>
    </font>
    <font>
      <sz val="8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8"/>
      <name val="Arail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Arail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ai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9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11" fillId="0" borderId="3" xfId="0" applyNumberFormat="1" applyFont="1" applyFill="1" applyBorder="1" applyAlignment="1">
      <alignment horizontal="center"/>
    </xf>
    <xf numFmtId="10" fontId="12" fillId="0" borderId="3" xfId="0" applyNumberFormat="1" applyFont="1" applyFill="1" applyBorder="1" applyAlignment="1">
      <alignment horizontal="center"/>
    </xf>
    <xf numFmtId="0" fontId="13" fillId="2" borderId="3" xfId="0" applyNumberFormat="1" applyFont="1" applyFill="1" applyBorder="1" applyAlignment="1" applyProtection="1">
      <alignment horizontal="center"/>
      <protection locked="0"/>
    </xf>
    <xf numFmtId="0" fontId="14" fillId="2" borderId="3" xfId="0" applyFont="1" applyFill="1" applyBorder="1" applyProtection="1">
      <protection locked="0"/>
    </xf>
    <xf numFmtId="0" fontId="14" fillId="2" borderId="3" xfId="0" applyFont="1" applyFill="1" applyBorder="1" applyAlignment="1" applyProtection="1">
      <alignment horizontal="center"/>
      <protection locked="0"/>
    </xf>
    <xf numFmtId="4" fontId="11" fillId="2" borderId="3" xfId="0" applyNumberFormat="1" applyFont="1" applyFill="1" applyBorder="1" applyAlignment="1">
      <alignment horizontal="center"/>
    </xf>
    <xf numFmtId="4" fontId="15" fillId="2" borderId="3" xfId="0" applyNumberFormat="1" applyFont="1" applyFill="1" applyBorder="1" applyAlignment="1">
      <alignment horizontal="center"/>
    </xf>
    <xf numFmtId="10" fontId="12" fillId="2" borderId="3" xfId="0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 applyProtection="1">
      <alignment horizontal="center"/>
      <protection locked="0"/>
    </xf>
    <xf numFmtId="0" fontId="14" fillId="0" borderId="3" xfId="0" applyFont="1" applyFill="1" applyBorder="1" applyProtection="1"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3" fillId="4" borderId="3" xfId="0" applyNumberFormat="1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Protection="1"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4" fontId="11" fillId="4" borderId="3" xfId="0" applyNumberFormat="1" applyFont="1" applyFill="1" applyBorder="1" applyAlignment="1">
      <alignment horizontal="center"/>
    </xf>
    <xf numFmtId="4" fontId="15" fillId="4" borderId="3" xfId="0" applyNumberFormat="1" applyFont="1" applyFill="1" applyBorder="1" applyAlignment="1">
      <alignment horizontal="center"/>
    </xf>
    <xf numFmtId="10" fontId="12" fillId="4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9" fillId="4" borderId="3" xfId="0" applyNumberFormat="1" applyFont="1" applyFill="1" applyBorder="1" applyAlignment="1" applyProtection="1">
      <alignment horizontal="center"/>
      <protection locked="0"/>
    </xf>
    <xf numFmtId="0" fontId="10" fillId="4" borderId="3" xfId="0" applyFont="1" applyFill="1" applyBorder="1" applyAlignment="1" applyProtection="1">
      <alignment horizontal="center"/>
      <protection locked="0"/>
    </xf>
    <xf numFmtId="0" fontId="6" fillId="2" borderId="3" xfId="0" applyNumberFormat="1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4" fontId="8" fillId="2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6" fillId="2" borderId="3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19050</xdr:rowOff>
    </xdr:from>
    <xdr:to>
      <xdr:col>2</xdr:col>
      <xdr:colOff>326400</xdr:colOff>
      <xdr:row>0</xdr:row>
      <xdr:rowOff>415050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7B640E-1D34-4501-8336-E72A792C6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9050"/>
          <a:ext cx="783600" cy="3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0</xdr:row>
      <xdr:rowOff>38100</xdr:rowOff>
    </xdr:from>
    <xdr:to>
      <xdr:col>2</xdr:col>
      <xdr:colOff>1177645</xdr:colOff>
      <xdr:row>0</xdr:row>
      <xdr:rowOff>428625</xdr:rowOff>
    </xdr:to>
    <xdr:pic>
      <xdr:nvPicPr>
        <xdr:cNvPr id="3" name="Imagem 2" descr="Resultado de imagem para TV SONY logotipo">
          <a:extLst>
            <a:ext uri="{FF2B5EF4-FFF2-40B4-BE49-F238E27FC236}">
              <a16:creationId xmlns:a16="http://schemas.microsoft.com/office/drawing/2014/main" id="{3AD076D5-12D8-4488-A032-29322EADB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38100"/>
          <a:ext cx="75854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0</xdr:row>
      <xdr:rowOff>38100</xdr:rowOff>
    </xdr:from>
    <xdr:to>
      <xdr:col>5</xdr:col>
      <xdr:colOff>587906</xdr:colOff>
      <xdr:row>0</xdr:row>
      <xdr:rowOff>452100</xdr:rowOff>
    </xdr:to>
    <xdr:pic>
      <xdr:nvPicPr>
        <xdr:cNvPr id="4" name="Imagem 3" descr="Resultado de imagem para TV JVC logotipo">
          <a:extLst>
            <a:ext uri="{FF2B5EF4-FFF2-40B4-BE49-F238E27FC236}">
              <a16:creationId xmlns:a16="http://schemas.microsoft.com/office/drawing/2014/main" id="{3E432CE1-761E-48D2-AAB1-C32675048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8100"/>
          <a:ext cx="1026056" cy="41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819150</xdr:colOff>
      <xdr:row>0</xdr:row>
      <xdr:rowOff>57150</xdr:rowOff>
    </xdr:from>
    <xdr:to>
      <xdr:col>9</xdr:col>
      <xdr:colOff>513643</xdr:colOff>
      <xdr:row>0</xdr:row>
      <xdr:rowOff>417150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A458C4D-2AD9-43DE-8B7A-4C246AD9F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57150"/>
          <a:ext cx="108514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1238250</xdr:colOff>
      <xdr:row>0</xdr:row>
      <xdr:rowOff>95251</xdr:rowOff>
    </xdr:from>
    <xdr:to>
      <xdr:col>2</xdr:col>
      <xdr:colOff>1825050</xdr:colOff>
      <xdr:row>0</xdr:row>
      <xdr:rowOff>351976</xdr:rowOff>
    </xdr:to>
    <xdr:pic>
      <xdr:nvPicPr>
        <xdr:cNvPr id="6" name="Imagem 5" descr="Resultado de imagem para TV LG logotipo">
          <a:extLst>
            <a:ext uri="{FF2B5EF4-FFF2-40B4-BE49-F238E27FC236}">
              <a16:creationId xmlns:a16="http://schemas.microsoft.com/office/drawing/2014/main" id="{A1EB3522-0498-4FD7-AE1E-5AF8E7880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95251"/>
          <a:ext cx="586800" cy="25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FAC7-9535-4EE6-B707-BA505906BAD7}">
  <sheetPr>
    <tabColor rgb="FFFF0000"/>
  </sheetPr>
  <dimension ref="A1:N30"/>
  <sheetViews>
    <sheetView tabSelected="1" zoomScaleNormal="100" workbookViewId="0">
      <selection activeCell="A26" sqref="A26:XFD26"/>
    </sheetView>
  </sheetViews>
  <sheetFormatPr baseColWidth="10" defaultColWidth="9.140625" defaultRowHeight="15"/>
  <cols>
    <col min="1" max="1" width="5.140625" style="1" customWidth="1"/>
    <col min="2" max="2" width="7.85546875" style="5" bestFit="1" customWidth="1"/>
    <col min="3" max="3" width="53.140625" customWidth="1"/>
    <col min="4" max="4" width="11.28515625" hidden="1" customWidth="1"/>
    <col min="5" max="5" width="9.42578125" style="23" bestFit="1" customWidth="1"/>
    <col min="6" max="6" width="13.28515625" style="23" customWidth="1"/>
    <col min="7" max="7" width="13.28515625" style="23" hidden="1" customWidth="1"/>
    <col min="8" max="8" width="10.7109375" style="23" hidden="1" customWidth="1"/>
    <col min="9" max="9" width="7.5703125" style="23" bestFit="1" customWidth="1"/>
    <col min="10" max="10" width="8.28515625" style="23" customWidth="1"/>
    <col min="11" max="11" width="9.140625" style="5"/>
    <col min="12" max="12" width="11.7109375" customWidth="1"/>
  </cols>
  <sheetData>
    <row r="1" spans="1:12" ht="36" customHeight="1" thickTop="1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5"/>
      <c r="L1" s="36"/>
    </row>
    <row r="2" spans="1:12" ht="26.25" customHeight="1">
      <c r="B2" s="2" t="s">
        <v>1</v>
      </c>
      <c r="C2" s="2" t="s">
        <v>2</v>
      </c>
      <c r="D2" s="2" t="s">
        <v>3</v>
      </c>
      <c r="E2" s="3" t="s">
        <v>4</v>
      </c>
      <c r="F2" s="3" t="s">
        <v>52</v>
      </c>
      <c r="G2" s="3"/>
      <c r="H2" s="3" t="s">
        <v>5</v>
      </c>
      <c r="I2" s="3" t="s">
        <v>6</v>
      </c>
      <c r="J2" s="4" t="s">
        <v>7</v>
      </c>
    </row>
    <row r="3" spans="1:12" ht="15" customHeight="1">
      <c r="B3" s="8">
        <v>139076</v>
      </c>
      <c r="C3" s="9" t="s">
        <v>8</v>
      </c>
      <c r="D3" s="10" t="s">
        <v>9</v>
      </c>
      <c r="E3" s="11">
        <v>390</v>
      </c>
      <c r="F3" s="11">
        <v>273.89999999999998</v>
      </c>
      <c r="G3" s="11">
        <f>F3*30%</f>
        <v>82.169999999999987</v>
      </c>
      <c r="H3" s="11">
        <f t="shared" ref="H3:H22" si="0">ROUNDUP(G3,0)</f>
        <v>83</v>
      </c>
      <c r="I3" s="12">
        <f t="shared" ref="I3:I22" si="1">E3-F3</f>
        <v>116.10000000000002</v>
      </c>
      <c r="J3" s="13">
        <f t="shared" ref="J3:J22" si="2">I3/E3</f>
        <v>0.29769230769230776</v>
      </c>
    </row>
    <row r="4" spans="1:12" ht="15" customHeight="1">
      <c r="B4" s="14">
        <v>139077</v>
      </c>
      <c r="C4" s="15" t="s">
        <v>10</v>
      </c>
      <c r="D4" s="16" t="s">
        <v>11</v>
      </c>
      <c r="E4" s="6">
        <v>545</v>
      </c>
      <c r="F4" s="6">
        <v>381.99</v>
      </c>
      <c r="G4" s="6">
        <f>F4*30%</f>
        <v>114.59699999999999</v>
      </c>
      <c r="H4" s="6">
        <f t="shared" si="0"/>
        <v>115</v>
      </c>
      <c r="I4" s="12">
        <f t="shared" si="1"/>
        <v>163.01</v>
      </c>
      <c r="J4" s="13">
        <f t="shared" si="2"/>
        <v>0.29910091743119266</v>
      </c>
    </row>
    <row r="5" spans="1:12" ht="15" customHeight="1">
      <c r="B5" s="17">
        <v>139079</v>
      </c>
      <c r="C5" s="18" t="s">
        <v>12</v>
      </c>
      <c r="D5" s="19" t="s">
        <v>13</v>
      </c>
      <c r="E5" s="20">
        <v>380</v>
      </c>
      <c r="F5" s="20">
        <v>299.89999999999998</v>
      </c>
      <c r="G5" s="20"/>
      <c r="H5" s="20">
        <f t="shared" si="0"/>
        <v>0</v>
      </c>
      <c r="I5" s="21">
        <f t="shared" si="1"/>
        <v>80.100000000000023</v>
      </c>
      <c r="J5" s="22">
        <f t="shared" si="2"/>
        <v>0.21078947368421058</v>
      </c>
    </row>
    <row r="6" spans="1:12">
      <c r="B6" s="14">
        <v>139080</v>
      </c>
      <c r="C6" s="15" t="s">
        <v>14</v>
      </c>
      <c r="D6" s="16" t="s">
        <v>15</v>
      </c>
      <c r="E6" s="6">
        <v>445</v>
      </c>
      <c r="F6" s="6">
        <v>349.9</v>
      </c>
      <c r="G6" s="6">
        <f>F6*30%</f>
        <v>104.96999999999998</v>
      </c>
      <c r="H6" s="6">
        <f t="shared" si="0"/>
        <v>105</v>
      </c>
      <c r="I6" s="12">
        <f t="shared" si="1"/>
        <v>95.100000000000023</v>
      </c>
      <c r="J6" s="13">
        <f t="shared" si="2"/>
        <v>0.21370786516853937</v>
      </c>
    </row>
    <row r="7" spans="1:12" s="24" customFormat="1" ht="15" customHeight="1">
      <c r="A7" s="1"/>
      <c r="B7" s="25">
        <v>139693</v>
      </c>
      <c r="C7" s="18" t="s">
        <v>16</v>
      </c>
      <c r="D7" s="26"/>
      <c r="E7" s="20">
        <v>399.99</v>
      </c>
      <c r="F7" s="20">
        <v>279.89999999999998</v>
      </c>
      <c r="G7" s="20"/>
      <c r="H7" s="20">
        <f t="shared" si="0"/>
        <v>0</v>
      </c>
      <c r="I7" s="21">
        <f t="shared" si="1"/>
        <v>120.09000000000003</v>
      </c>
      <c r="J7" s="22">
        <f t="shared" si="2"/>
        <v>0.30023250581264538</v>
      </c>
      <c r="K7" s="23"/>
    </row>
    <row r="8" spans="1:12" s="24" customFormat="1" ht="15" customHeight="1">
      <c r="A8" s="1"/>
      <c r="B8" s="14">
        <v>139082</v>
      </c>
      <c r="C8" s="15" t="s">
        <v>17</v>
      </c>
      <c r="D8" s="16" t="s">
        <v>18</v>
      </c>
      <c r="E8" s="6">
        <v>435</v>
      </c>
      <c r="F8" s="6">
        <v>297.89999999999998</v>
      </c>
      <c r="G8" s="6">
        <f>F8*30%</f>
        <v>89.36999999999999</v>
      </c>
      <c r="H8" s="6">
        <f t="shared" si="0"/>
        <v>90</v>
      </c>
      <c r="I8" s="12">
        <f t="shared" si="1"/>
        <v>137.10000000000002</v>
      </c>
      <c r="J8" s="13">
        <f t="shared" si="2"/>
        <v>0.31517241379310351</v>
      </c>
      <c r="K8" s="23"/>
    </row>
    <row r="9" spans="1:12" s="24" customFormat="1" ht="15" customHeight="1">
      <c r="A9" s="1"/>
      <c r="B9" s="17">
        <v>139083</v>
      </c>
      <c r="C9" s="18" t="s">
        <v>19</v>
      </c>
      <c r="D9" s="19" t="s">
        <v>20</v>
      </c>
      <c r="E9" s="20">
        <v>560</v>
      </c>
      <c r="F9" s="20">
        <v>389.9</v>
      </c>
      <c r="G9" s="20"/>
      <c r="H9" s="20">
        <f t="shared" si="0"/>
        <v>0</v>
      </c>
      <c r="I9" s="21">
        <f t="shared" si="1"/>
        <v>170.10000000000002</v>
      </c>
      <c r="J9" s="22">
        <f t="shared" si="2"/>
        <v>0.30375000000000002</v>
      </c>
      <c r="K9" s="23"/>
    </row>
    <row r="10" spans="1:12" s="24" customFormat="1" ht="15" customHeight="1">
      <c r="A10" s="1"/>
      <c r="B10" s="17">
        <v>139086</v>
      </c>
      <c r="C10" s="18" t="s">
        <v>21</v>
      </c>
      <c r="D10" s="19" t="s">
        <v>22</v>
      </c>
      <c r="E10" s="20">
        <v>595</v>
      </c>
      <c r="F10" s="20">
        <v>409.9</v>
      </c>
      <c r="G10" s="20"/>
      <c r="H10" s="20">
        <f t="shared" si="0"/>
        <v>0</v>
      </c>
      <c r="I10" s="21">
        <f t="shared" si="1"/>
        <v>185.10000000000002</v>
      </c>
      <c r="J10" s="22">
        <f t="shared" si="2"/>
        <v>0.31109243697478994</v>
      </c>
      <c r="K10" s="23"/>
    </row>
    <row r="11" spans="1:12" s="24" customFormat="1" ht="15" customHeight="1">
      <c r="A11" s="1"/>
      <c r="B11" s="14">
        <v>139087</v>
      </c>
      <c r="C11" s="15" t="s">
        <v>23</v>
      </c>
      <c r="D11" s="16" t="s">
        <v>24</v>
      </c>
      <c r="E11" s="6">
        <v>470</v>
      </c>
      <c r="F11" s="6">
        <v>299.89999999999998</v>
      </c>
      <c r="G11" s="6">
        <f>F11*30%</f>
        <v>89.969999999999985</v>
      </c>
      <c r="H11" s="6">
        <f t="shared" si="0"/>
        <v>90</v>
      </c>
      <c r="I11" s="33">
        <f t="shared" si="1"/>
        <v>170.10000000000002</v>
      </c>
      <c r="J11" s="7">
        <f t="shared" si="2"/>
        <v>0.36191489361702134</v>
      </c>
      <c r="K11" s="23"/>
    </row>
    <row r="12" spans="1:12" s="24" customFormat="1" ht="15" customHeight="1">
      <c r="A12" s="1"/>
      <c r="B12" s="17">
        <v>139090</v>
      </c>
      <c r="C12" s="18" t="s">
        <v>25</v>
      </c>
      <c r="D12" s="19" t="s">
        <v>26</v>
      </c>
      <c r="E12" s="20">
        <v>1200</v>
      </c>
      <c r="F12" s="20">
        <v>839.9</v>
      </c>
      <c r="G12" s="20"/>
      <c r="H12" s="20">
        <f t="shared" si="0"/>
        <v>0</v>
      </c>
      <c r="I12" s="21">
        <f t="shared" si="1"/>
        <v>360.1</v>
      </c>
      <c r="J12" s="22">
        <f t="shared" si="2"/>
        <v>0.30008333333333337</v>
      </c>
      <c r="K12" s="23"/>
    </row>
    <row r="13" spans="1:12" s="24" customFormat="1" ht="15" customHeight="1">
      <c r="A13" s="1"/>
      <c r="B13" s="14">
        <v>139091</v>
      </c>
      <c r="C13" s="15" t="s">
        <v>27</v>
      </c>
      <c r="D13" s="16" t="s">
        <v>28</v>
      </c>
      <c r="E13" s="6">
        <v>700</v>
      </c>
      <c r="F13" s="6">
        <v>519.9</v>
      </c>
      <c r="G13" s="6">
        <f>F13*30%</f>
        <v>155.97</v>
      </c>
      <c r="H13" s="6">
        <f t="shared" si="0"/>
        <v>156</v>
      </c>
      <c r="I13" s="12">
        <f t="shared" si="1"/>
        <v>180.10000000000002</v>
      </c>
      <c r="J13" s="13">
        <f t="shared" si="2"/>
        <v>0.25728571428571434</v>
      </c>
      <c r="K13" s="23"/>
    </row>
    <row r="14" spans="1:12" s="24" customFormat="1" ht="15" customHeight="1">
      <c r="A14" s="1"/>
      <c r="B14" s="17">
        <v>139092</v>
      </c>
      <c r="C14" s="18" t="s">
        <v>29</v>
      </c>
      <c r="D14" s="19" t="s">
        <v>30</v>
      </c>
      <c r="E14" s="20">
        <v>1315</v>
      </c>
      <c r="F14" s="20">
        <v>909.9</v>
      </c>
      <c r="G14" s="20"/>
      <c r="H14" s="20">
        <f t="shared" si="0"/>
        <v>0</v>
      </c>
      <c r="I14" s="21">
        <f t="shared" si="1"/>
        <v>405.1</v>
      </c>
      <c r="J14" s="22">
        <f t="shared" si="2"/>
        <v>0.30806083650190114</v>
      </c>
      <c r="K14" s="23"/>
    </row>
    <row r="15" spans="1:12" s="24" customFormat="1" ht="15" customHeight="1">
      <c r="A15" s="1"/>
      <c r="B15" s="14">
        <v>139093</v>
      </c>
      <c r="C15" s="15" t="s">
        <v>31</v>
      </c>
      <c r="D15" s="16" t="s">
        <v>32</v>
      </c>
      <c r="E15" s="6">
        <v>1075</v>
      </c>
      <c r="F15" s="6">
        <v>909.9</v>
      </c>
      <c r="G15" s="6">
        <f>F15*30%</f>
        <v>272.96999999999997</v>
      </c>
      <c r="H15" s="6">
        <f t="shared" si="0"/>
        <v>273</v>
      </c>
      <c r="I15" s="12">
        <f t="shared" si="1"/>
        <v>165.10000000000002</v>
      </c>
      <c r="J15" s="13">
        <f t="shared" si="2"/>
        <v>0.15358139534883722</v>
      </c>
      <c r="K15" s="23"/>
    </row>
    <row r="16" spans="1:12" s="24" customFormat="1" ht="15" customHeight="1">
      <c r="A16" s="1"/>
      <c r="B16" s="17">
        <v>139094</v>
      </c>
      <c r="C16" s="18" t="s">
        <v>33</v>
      </c>
      <c r="D16" s="19" t="s">
        <v>34</v>
      </c>
      <c r="E16" s="20">
        <v>1470</v>
      </c>
      <c r="F16" s="20">
        <v>999.9</v>
      </c>
      <c r="G16" s="20"/>
      <c r="H16" s="20">
        <f t="shared" si="0"/>
        <v>0</v>
      </c>
      <c r="I16" s="21">
        <f t="shared" si="1"/>
        <v>470.1</v>
      </c>
      <c r="J16" s="22">
        <f t="shared" si="2"/>
        <v>0.31979591836734694</v>
      </c>
      <c r="K16" s="23"/>
    </row>
    <row r="17" spans="1:14" s="24" customFormat="1" ht="15" customHeight="1">
      <c r="A17" s="1"/>
      <c r="B17" s="17">
        <v>139095</v>
      </c>
      <c r="C17" s="18" t="s">
        <v>35</v>
      </c>
      <c r="D17" s="19" t="s">
        <v>36</v>
      </c>
      <c r="E17" s="20">
        <v>1650</v>
      </c>
      <c r="F17" s="20">
        <v>1085.9000000000001</v>
      </c>
      <c r="G17" s="20"/>
      <c r="H17" s="20">
        <f t="shared" si="0"/>
        <v>0</v>
      </c>
      <c r="I17" s="21">
        <f t="shared" si="1"/>
        <v>564.09999999999991</v>
      </c>
      <c r="J17" s="22">
        <f t="shared" si="2"/>
        <v>0.34187878787878784</v>
      </c>
      <c r="K17" s="23"/>
    </row>
    <row r="18" spans="1:14" s="24" customFormat="1" ht="15" customHeight="1">
      <c r="A18" s="1"/>
      <c r="B18" s="14">
        <v>139096</v>
      </c>
      <c r="C18" s="15" t="s">
        <v>37</v>
      </c>
      <c r="D18" s="16" t="s">
        <v>38</v>
      </c>
      <c r="E18" s="6">
        <v>2110</v>
      </c>
      <c r="F18" s="6">
        <v>1599.9</v>
      </c>
      <c r="G18" s="6">
        <f>F18*30%</f>
        <v>479.97</v>
      </c>
      <c r="H18" s="6">
        <f t="shared" si="0"/>
        <v>480</v>
      </c>
      <c r="I18" s="12">
        <f t="shared" si="1"/>
        <v>510.09999999999991</v>
      </c>
      <c r="J18" s="13">
        <f t="shared" si="2"/>
        <v>0.24175355450236963</v>
      </c>
      <c r="K18" s="23"/>
    </row>
    <row r="19" spans="1:14" s="24" customFormat="1" ht="15" customHeight="1">
      <c r="A19" s="1"/>
      <c r="B19" s="14">
        <v>139097</v>
      </c>
      <c r="C19" s="15" t="s">
        <v>39</v>
      </c>
      <c r="D19" s="16" t="s">
        <v>40</v>
      </c>
      <c r="E19" s="6">
        <v>529.9</v>
      </c>
      <c r="F19" s="6">
        <v>379.9</v>
      </c>
      <c r="G19" s="6">
        <f>F19*30%</f>
        <v>113.96999999999998</v>
      </c>
      <c r="H19" s="6">
        <f t="shared" si="0"/>
        <v>114</v>
      </c>
      <c r="I19" s="12">
        <f t="shared" si="1"/>
        <v>150</v>
      </c>
      <c r="J19" s="13">
        <f t="shared" si="2"/>
        <v>0.28307227778826194</v>
      </c>
      <c r="K19" s="23"/>
    </row>
    <row r="20" spans="1:14" s="24" customFormat="1" ht="15" customHeight="1">
      <c r="A20" s="1"/>
      <c r="B20" s="17">
        <v>139098</v>
      </c>
      <c r="C20" s="18" t="s">
        <v>41</v>
      </c>
      <c r="D20" s="19" t="s">
        <v>42</v>
      </c>
      <c r="E20" s="20">
        <v>875</v>
      </c>
      <c r="F20" s="20">
        <v>599.9</v>
      </c>
      <c r="G20" s="20">
        <f>F20*30%</f>
        <v>179.97</v>
      </c>
      <c r="H20" s="20">
        <f t="shared" si="0"/>
        <v>180</v>
      </c>
      <c r="I20" s="21">
        <f t="shared" si="1"/>
        <v>275.10000000000002</v>
      </c>
      <c r="J20" s="22">
        <f t="shared" si="2"/>
        <v>0.31440000000000001</v>
      </c>
      <c r="K20" s="23"/>
    </row>
    <row r="21" spans="1:14" s="24" customFormat="1" ht="15" hidden="1" customHeight="1">
      <c r="A21" s="1"/>
      <c r="B21" s="27">
        <v>122566</v>
      </c>
      <c r="C21" s="28" t="s">
        <v>43</v>
      </c>
      <c r="D21" s="29" t="s">
        <v>44</v>
      </c>
      <c r="E21" s="30">
        <v>1500</v>
      </c>
      <c r="F21" s="30"/>
      <c r="G21" s="30">
        <f>F21*30%</f>
        <v>0</v>
      </c>
      <c r="H21" s="30">
        <f t="shared" si="0"/>
        <v>0</v>
      </c>
      <c r="I21" s="12">
        <f t="shared" si="1"/>
        <v>1500</v>
      </c>
      <c r="J21" s="13">
        <f t="shared" si="2"/>
        <v>1</v>
      </c>
      <c r="K21" s="23"/>
    </row>
    <row r="22" spans="1:14" s="24" customFormat="1" ht="15" customHeight="1">
      <c r="A22" s="1"/>
      <c r="B22" s="8">
        <v>139102</v>
      </c>
      <c r="C22" s="9" t="s">
        <v>45</v>
      </c>
      <c r="D22" s="10" t="s">
        <v>46</v>
      </c>
      <c r="E22" s="11">
        <v>2199.9</v>
      </c>
      <c r="F22" s="11">
        <v>1569.9</v>
      </c>
      <c r="G22" s="11">
        <f>F22*30%</f>
        <v>470.97</v>
      </c>
      <c r="H22" s="11">
        <f t="shared" si="0"/>
        <v>471</v>
      </c>
      <c r="I22" s="12">
        <f t="shared" si="1"/>
        <v>630</v>
      </c>
      <c r="J22" s="13">
        <f t="shared" si="2"/>
        <v>0.28637665348424929</v>
      </c>
      <c r="K22" s="23"/>
    </row>
    <row r="23" spans="1:14" s="24" customFormat="1" ht="15" hidden="1" customHeight="1">
      <c r="A23" s="1"/>
      <c r="B23" s="27">
        <v>138865</v>
      </c>
      <c r="C23" s="28" t="s">
        <v>47</v>
      </c>
      <c r="D23" s="29"/>
      <c r="E23" s="30">
        <v>240</v>
      </c>
      <c r="F23" s="30"/>
      <c r="G23" s="30">
        <f t="shared" ref="G23:G25" si="3">F23*30%</f>
        <v>0</v>
      </c>
      <c r="H23" s="30">
        <f t="shared" ref="H23:H25" si="4">ROUNDUP(G23,0)</f>
        <v>0</v>
      </c>
      <c r="I23" s="12">
        <f t="shared" ref="I23:I25" si="5">E23-F23</f>
        <v>240</v>
      </c>
      <c r="J23" s="13">
        <f t="shared" ref="J23:J25" si="6">I23/E23</f>
        <v>1</v>
      </c>
      <c r="K23" s="23"/>
    </row>
    <row r="24" spans="1:14" s="24" customFormat="1" ht="15" hidden="1" customHeight="1">
      <c r="A24" s="31"/>
      <c r="B24" s="27">
        <v>139104</v>
      </c>
      <c r="C24" s="28" t="s">
        <v>48</v>
      </c>
      <c r="D24" s="29" t="s">
        <v>49</v>
      </c>
      <c r="E24" s="30">
        <v>385</v>
      </c>
      <c r="F24" s="30"/>
      <c r="G24" s="30">
        <f t="shared" si="3"/>
        <v>0</v>
      </c>
      <c r="H24" s="30">
        <f t="shared" si="4"/>
        <v>0</v>
      </c>
      <c r="I24" s="12">
        <f t="shared" si="5"/>
        <v>385</v>
      </c>
      <c r="J24" s="13">
        <f t="shared" si="6"/>
        <v>1</v>
      </c>
      <c r="K24" s="23"/>
    </row>
    <row r="25" spans="1:14" s="24" customFormat="1" ht="15" customHeight="1">
      <c r="A25" s="1"/>
      <c r="B25" s="32">
        <v>139105</v>
      </c>
      <c r="C25" s="9" t="s">
        <v>50</v>
      </c>
      <c r="D25" s="10" t="s">
        <v>51</v>
      </c>
      <c r="E25" s="11">
        <v>1500</v>
      </c>
      <c r="F25" s="11">
        <v>1319.9</v>
      </c>
      <c r="G25" s="11">
        <f t="shared" si="3"/>
        <v>395.97</v>
      </c>
      <c r="H25" s="11">
        <f t="shared" si="4"/>
        <v>396</v>
      </c>
      <c r="I25" s="12">
        <f t="shared" si="5"/>
        <v>180.09999999999991</v>
      </c>
      <c r="J25" s="13">
        <f t="shared" si="6"/>
        <v>0.1200666666666666</v>
      </c>
      <c r="K25" s="23"/>
    </row>
    <row r="26" spans="1:14" s="24" customFormat="1">
      <c r="A26" s="1"/>
      <c r="B26" s="5"/>
      <c r="C26"/>
      <c r="D26"/>
      <c r="E26" s="23"/>
      <c r="F26" s="23"/>
      <c r="G26" s="23"/>
      <c r="H26" s="23"/>
      <c r="I26" s="23"/>
      <c r="J26" s="23"/>
      <c r="K26" s="23"/>
      <c r="N26"/>
    </row>
    <row r="30" spans="1:14">
      <c r="J30"/>
    </row>
  </sheetData>
  <mergeCells count="2">
    <mergeCell ref="B1:J1"/>
    <mergeCell ref="K1:L1"/>
  </mergeCells>
  <conditionalFormatting sqref="B3:B24">
    <cfRule type="duplicateValues" dxfId="0" priority="6"/>
  </conditionalFormatting>
  <pageMargins left="0.25" right="0.25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TV PROMOÇÃO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Marcelo Ibarra</cp:lastModifiedBy>
  <cp:lastPrinted>2018-11-22T20:11:02Z</cp:lastPrinted>
  <dcterms:created xsi:type="dcterms:W3CDTF">2018-11-22T12:12:15Z</dcterms:created>
  <dcterms:modified xsi:type="dcterms:W3CDTF">2018-11-24T11:36:38Z</dcterms:modified>
</cp:coreProperties>
</file>