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77ce239edc4c409/Desktop/Selbststudium/DataAnalyst/Projekte/airlines_flight/Excel/"/>
    </mc:Choice>
  </mc:AlternateContent>
  <xr:revisionPtr revIDLastSave="1" documentId="11_AD4DB114E441178AC67DF4954691F48E683EDF19" xr6:coauthVersionLast="47" xr6:coauthVersionMax="47" xr10:uidLastSave="{641BB272-D4B4-4D52-9F60-92D17E3F0F21}"/>
  <bookViews>
    <workbookView xWindow="-19310" yWindow="690" windowWidth="19420" windowHeight="10300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0" i="1" l="1"/>
  <c r="D50" i="1"/>
  <c r="C50" i="1"/>
  <c r="O49" i="1"/>
  <c r="D49" i="1"/>
  <c r="C49" i="1"/>
  <c r="O48" i="1"/>
  <c r="D48" i="1"/>
  <c r="C48" i="1"/>
  <c r="O47" i="1"/>
  <c r="D47" i="1"/>
  <c r="C47" i="1"/>
  <c r="O46" i="1"/>
  <c r="D46" i="1"/>
  <c r="C46" i="1"/>
  <c r="O45" i="1"/>
  <c r="D45" i="1"/>
  <c r="C45" i="1"/>
  <c r="O44" i="1"/>
  <c r="D44" i="1"/>
  <c r="C44" i="1"/>
  <c r="O43" i="1"/>
  <c r="D43" i="1"/>
  <c r="C43" i="1"/>
  <c r="O42" i="1"/>
  <c r="D42" i="1"/>
  <c r="C42" i="1"/>
  <c r="O41" i="1"/>
  <c r="D41" i="1"/>
  <c r="C41" i="1"/>
  <c r="O40" i="1"/>
  <c r="D40" i="1"/>
  <c r="C40" i="1"/>
  <c r="O39" i="1"/>
  <c r="D39" i="1"/>
  <c r="C39" i="1"/>
  <c r="O38" i="1"/>
  <c r="D38" i="1"/>
  <c r="C38" i="1"/>
  <c r="O37" i="1"/>
  <c r="D37" i="1"/>
  <c r="C37" i="1"/>
  <c r="O36" i="1"/>
  <c r="D36" i="1"/>
  <c r="C36" i="1"/>
  <c r="O35" i="1"/>
  <c r="D35" i="1"/>
  <c r="C35" i="1"/>
  <c r="O34" i="1"/>
  <c r="D34" i="1"/>
  <c r="C34" i="1"/>
  <c r="O33" i="1"/>
  <c r="D33" i="1"/>
  <c r="C33" i="1"/>
  <c r="O32" i="1"/>
  <c r="D32" i="1"/>
  <c r="C32" i="1"/>
  <c r="O31" i="1"/>
  <c r="D31" i="1"/>
  <c r="C31" i="1"/>
  <c r="O30" i="1"/>
  <c r="D30" i="1"/>
  <c r="C30" i="1"/>
  <c r="O29" i="1"/>
  <c r="D29" i="1"/>
  <c r="C29" i="1"/>
  <c r="O28" i="1"/>
  <c r="D28" i="1"/>
  <c r="C28" i="1"/>
  <c r="O27" i="1"/>
  <c r="D27" i="1"/>
  <c r="C27" i="1"/>
  <c r="O26" i="1"/>
  <c r="D26" i="1"/>
  <c r="C26" i="1"/>
  <c r="O25" i="1"/>
  <c r="D25" i="1"/>
  <c r="C25" i="1"/>
  <c r="O24" i="1"/>
  <c r="D24" i="1"/>
  <c r="C24" i="1"/>
  <c r="O23" i="1"/>
  <c r="D23" i="1"/>
  <c r="C23" i="1"/>
  <c r="O22" i="1"/>
  <c r="D22" i="1"/>
  <c r="C22" i="1"/>
  <c r="O21" i="1"/>
  <c r="D21" i="1"/>
  <c r="C21" i="1"/>
  <c r="O20" i="1"/>
  <c r="D20" i="1"/>
  <c r="C20" i="1"/>
  <c r="O19" i="1"/>
  <c r="D19" i="1"/>
  <c r="C19" i="1"/>
  <c r="O18" i="1"/>
  <c r="D18" i="1"/>
  <c r="C18" i="1"/>
  <c r="O17" i="1"/>
  <c r="D17" i="1"/>
  <c r="C17" i="1"/>
  <c r="O16" i="1"/>
  <c r="D16" i="1"/>
  <c r="C16" i="1"/>
  <c r="O15" i="1"/>
  <c r="D15" i="1"/>
  <c r="C15" i="1"/>
  <c r="O14" i="1"/>
  <c r="D14" i="1"/>
  <c r="C14" i="1"/>
  <c r="O13" i="1"/>
  <c r="D13" i="1"/>
  <c r="C13" i="1"/>
  <c r="O12" i="1"/>
  <c r="D12" i="1"/>
  <c r="C12" i="1"/>
  <c r="O11" i="1"/>
  <c r="D11" i="1"/>
  <c r="C11" i="1"/>
  <c r="O10" i="1"/>
  <c r="D10" i="1"/>
  <c r="C10" i="1"/>
  <c r="O9" i="1"/>
  <c r="D9" i="1"/>
  <c r="C9" i="1"/>
  <c r="O8" i="1"/>
  <c r="D8" i="1"/>
  <c r="C8" i="1"/>
  <c r="O7" i="1"/>
  <c r="D7" i="1"/>
  <c r="C7" i="1"/>
  <c r="O6" i="1"/>
  <c r="D6" i="1"/>
  <c r="C6" i="1"/>
  <c r="O5" i="1"/>
  <c r="D5" i="1"/>
  <c r="C5" i="1"/>
  <c r="O4" i="1"/>
  <c r="D4" i="1"/>
  <c r="C4" i="1"/>
  <c r="O3" i="1"/>
  <c r="D3" i="1"/>
  <c r="C3" i="1"/>
  <c r="O2" i="1"/>
  <c r="D2" i="1"/>
  <c r="C2" i="1"/>
</calcChain>
</file>

<file path=xl/sharedStrings.xml><?xml version="1.0" encoding="utf-8"?>
<sst xmlns="http://schemas.openxmlformats.org/spreadsheetml/2006/main" count="411" uniqueCount="82">
  <si>
    <t>ID</t>
  </si>
  <si>
    <t>airline</t>
  </si>
  <si>
    <t>flight_code</t>
  </si>
  <si>
    <t>flight_number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</si>
  <si>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</si>
  <si>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</si>
  <si>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</si>
  <si>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</si>
  <si>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</si>
  <si>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</si>
  <si>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</si>
  <si>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</si>
  <si>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</si>
  <si>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</si>
  <si>
    <t>flight_code_test</t>
  </si>
  <si>
    <t>SpiceJet</t>
  </si>
  <si>
    <t>SG-8709</t>
  </si>
  <si>
    <t>Delhi</t>
  </si>
  <si>
    <t>Evening</t>
  </si>
  <si>
    <t>zero</t>
  </si>
  <si>
    <t>Night</t>
  </si>
  <si>
    <t>Mumbai</t>
  </si>
  <si>
    <t>Economy</t>
  </si>
  <si>
    <t>SG-8157</t>
  </si>
  <si>
    <t>Early Morning</t>
  </si>
  <si>
    <t>Morning</t>
  </si>
  <si>
    <t>AirAsia</t>
  </si>
  <si>
    <t>I5-764</t>
  </si>
  <si>
    <t>Vistara</t>
  </si>
  <si>
    <t>UK-995</t>
  </si>
  <si>
    <t>Afternoon</t>
  </si>
  <si>
    <t>UK-963</t>
  </si>
  <si>
    <t>UK-945</t>
  </si>
  <si>
    <t>UK-927</t>
  </si>
  <si>
    <t>UK-951</t>
  </si>
  <si>
    <t>GO FIRST</t>
  </si>
  <si>
    <t>G8-334</t>
  </si>
  <si>
    <t>G8-336</t>
  </si>
  <si>
    <t>G8-392</t>
  </si>
  <si>
    <t>G8-338</t>
  </si>
  <si>
    <t>Indigo</t>
  </si>
  <si>
    <t>6E-5001</t>
  </si>
  <si>
    <t>6E-6202</t>
  </si>
  <si>
    <t>6E-549</t>
  </si>
  <si>
    <t>6E-6278</t>
  </si>
  <si>
    <t>Air India</t>
  </si>
  <si>
    <t>AI-887</t>
  </si>
  <si>
    <t>AI-665</t>
  </si>
  <si>
    <t>I5-747</t>
  </si>
  <si>
    <t>one</t>
  </si>
  <si>
    <t>G8-266</t>
  </si>
  <si>
    <t>G8-101</t>
  </si>
  <si>
    <t>G8-103</t>
  </si>
  <si>
    <t>AI-441</t>
  </si>
  <si>
    <t>6E-5328</t>
  </si>
  <si>
    <t>UK-933</t>
  </si>
  <si>
    <t>6E-2046</t>
  </si>
  <si>
    <t>I5-744</t>
  </si>
  <si>
    <t>SG-8169</t>
  </si>
  <si>
    <t>6E-5041</t>
  </si>
  <si>
    <t>G8-165</t>
  </si>
  <si>
    <t>8</t>
  </si>
  <si>
    <t>6E-2373</t>
  </si>
  <si>
    <t>6</t>
  </si>
  <si>
    <t>UK-813</t>
  </si>
  <si>
    <t>UK-817</t>
  </si>
  <si>
    <t>UK-819</t>
  </si>
  <si>
    <t>18</t>
  </si>
  <si>
    <t>UK-801</t>
  </si>
  <si>
    <t>UK-815</t>
  </si>
  <si>
    <t>AI-453</t>
  </si>
  <si>
    <t>SG-2976</t>
  </si>
  <si>
    <t>AI-504</t>
  </si>
  <si>
    <t>11</t>
  </si>
  <si>
    <t>AI-502</t>
  </si>
  <si>
    <t>AI-506</t>
  </si>
  <si>
    <t>AI-803</t>
  </si>
  <si>
    <t>AI-479</t>
  </si>
  <si>
    <t>SG-339</t>
  </si>
  <si>
    <t>UK-955</t>
  </si>
  <si>
    <t>UK-627</t>
  </si>
  <si>
    <t>I5-784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</si>
</sst>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2" fontId="0" fillId="4" borderId="5" xfId="0" applyNumberFormat="1" applyFill="1" applyBorder="1"/>
    <xf numFmtId="0" fontId="0" fillId="4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77ce239edc4c409/Desktop/Selbststudium/DataAnalyst/Projekte/airlines_flight/Excel/airlines_flight_data_cleaning.xlsx" TargetMode="External"/><Relationship Id="rId1" Type="http://schemas.openxmlformats.org/officeDocument/2006/relationships/externalLinkPath" Target="airlines_flight_data_clea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irlines_flights_data"/>
      <sheetName val="flight_code"/>
    </sheetNames>
    <sheetDataSet>
      <sheetData sheetId="0"/>
      <sheetData sheetId="1">
        <row r="4">
          <cell r="A4" t="str">
            <v>Vistara</v>
          </cell>
        </row>
        <row r="5">
          <cell r="A5" t="str">
            <v>UK</v>
          </cell>
        </row>
        <row r="6">
          <cell r="A6" t="str">
            <v>Air India</v>
          </cell>
        </row>
        <row r="7">
          <cell r="A7" t="str">
            <v>AI</v>
          </cell>
        </row>
        <row r="8">
          <cell r="A8" t="str">
            <v>Indigo</v>
          </cell>
        </row>
        <row r="9">
          <cell r="A9" t="str">
            <v>6E</v>
          </cell>
        </row>
        <row r="12">
          <cell r="A12" t="str">
            <v>GO FIRST</v>
          </cell>
        </row>
        <row r="13">
          <cell r="A13" t="str">
            <v>G8</v>
          </cell>
        </row>
        <row r="14">
          <cell r="A14" t="str">
            <v>AirAsia</v>
          </cell>
        </row>
        <row r="15">
          <cell r="A15" t="str">
            <v>I5</v>
          </cell>
        </row>
        <row r="16">
          <cell r="A16" t="str">
            <v>SpiceJet</v>
          </cell>
        </row>
        <row r="17">
          <cell r="A17" t="str">
            <v>SG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5" workbookViewId="0">
      <selection activeCell="R26" sqref="R26"/>
    </sheetView>
  </sheetViews>
  <sheetFormatPr baseColWidth="10" defaultColWidth="8.7265625" defaultRowHeight="14.5" x14ac:dyDescent="0.35"/>
  <sheetData>
    <row r="1" spans="1:1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" thickTop="1" x14ac:dyDescent="0.35">
      <c r="A2" s="4">
        <v>1</v>
      </c>
      <c r="B2" s="5" t="s">
        <v>15</v>
      </c>
      <c r="C2" s="5" t="str">
        <f>LEFT([1]!airlines_flights_data[[#This Row],[flight]],2)</f>
        <v>SG</v>
      </c>
      <c r="D2" s="5" t="str">
        <f>IFERROR(RIGHT([1]!airlines_flights_data[[#This Row],[flight]],LEN([1]!airlines_flights_data[[#This Row],[flight]])-SEARCH("-",[1]!airlines_flights_data[[#This Row],[flight]])),0)</f>
        <v>8709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>
        <v>2.17</v>
      </c>
      <c r="M2" s="5">
        <v>1</v>
      </c>
      <c r="N2" s="5">
        <v>5953</v>
      </c>
      <c r="O2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" spans="1:15" x14ac:dyDescent="0.35">
      <c r="A3" s="8">
        <v>2</v>
      </c>
      <c r="B3" s="9" t="s">
        <v>15</v>
      </c>
      <c r="C3" s="9" t="str">
        <f>LEFT([1]!airlines_flights_data[[#This Row],[flight]],2)</f>
        <v>SG</v>
      </c>
      <c r="D3" s="9" t="str">
        <f>IFERROR(RIGHT([1]!airlines_flights_data[[#This Row],[flight]],LEN([1]!airlines_flights_data[[#This Row],[flight]])-SEARCH("-",[1]!airlines_flights_data[[#This Row],[flight]])),0)</f>
        <v>8157</v>
      </c>
      <c r="E3" s="9" t="s">
        <v>23</v>
      </c>
      <c r="F3" s="9" t="s">
        <v>17</v>
      </c>
      <c r="G3" s="9" t="s">
        <v>24</v>
      </c>
      <c r="H3" s="9" t="s">
        <v>19</v>
      </c>
      <c r="I3" s="9" t="s">
        <v>25</v>
      </c>
      <c r="J3" s="9" t="s">
        <v>21</v>
      </c>
      <c r="K3" s="9" t="s">
        <v>22</v>
      </c>
      <c r="L3" s="10">
        <v>2.33</v>
      </c>
      <c r="M3" s="9">
        <v>1</v>
      </c>
      <c r="N3" s="9">
        <v>5953</v>
      </c>
      <c r="O3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" spans="1:15" x14ac:dyDescent="0.35">
      <c r="A4" s="4">
        <v>3</v>
      </c>
      <c r="B4" s="5" t="s">
        <v>26</v>
      </c>
      <c r="C4" s="5" t="str">
        <f>LEFT([1]!airlines_flights_data[[#This Row],[flight]],2)</f>
        <v>I5</v>
      </c>
      <c r="D4" s="5" t="str">
        <f>IFERROR(RIGHT([1]!airlines_flights_data[[#This Row],[flight]],LEN([1]!airlines_flights_data[[#This Row],[flight]])-SEARCH("-",[1]!airlines_flights_data[[#This Row],[flight]])),0)</f>
        <v>764</v>
      </c>
      <c r="E4" s="5" t="s">
        <v>27</v>
      </c>
      <c r="F4" s="5" t="s">
        <v>17</v>
      </c>
      <c r="G4" s="5" t="s">
        <v>24</v>
      </c>
      <c r="H4" s="5" t="s">
        <v>19</v>
      </c>
      <c r="I4" s="5" t="s">
        <v>24</v>
      </c>
      <c r="J4" s="5" t="s">
        <v>21</v>
      </c>
      <c r="K4" s="5" t="s">
        <v>22</v>
      </c>
      <c r="L4" s="6">
        <v>2.17</v>
      </c>
      <c r="M4" s="5">
        <v>1</v>
      </c>
      <c r="N4" s="5">
        <v>5956</v>
      </c>
      <c r="O4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5" spans="1:15" x14ac:dyDescent="0.35">
      <c r="A5" s="8">
        <v>4</v>
      </c>
      <c r="B5" s="9" t="s">
        <v>28</v>
      </c>
      <c r="C5" s="9" t="str">
        <f>LEFT([1]!airlines_flights_data[[#This Row],[flight]],2)</f>
        <v>UK</v>
      </c>
      <c r="D5" s="9" t="str">
        <f>IFERROR(RIGHT([1]!airlines_flights_data[[#This Row],[flight]],LEN([1]!airlines_flights_data[[#This Row],[flight]])-SEARCH("-",[1]!airlines_flights_data[[#This Row],[flight]])),0)</f>
        <v>995</v>
      </c>
      <c r="E5" s="9" t="s">
        <v>29</v>
      </c>
      <c r="F5" s="9" t="s">
        <v>17</v>
      </c>
      <c r="G5" s="9" t="s">
        <v>25</v>
      </c>
      <c r="H5" s="9" t="s">
        <v>19</v>
      </c>
      <c r="I5" s="9" t="s">
        <v>30</v>
      </c>
      <c r="J5" s="9" t="s">
        <v>21</v>
      </c>
      <c r="K5" s="9" t="s">
        <v>22</v>
      </c>
      <c r="L5" s="10">
        <v>2.25</v>
      </c>
      <c r="M5" s="9">
        <v>1</v>
      </c>
      <c r="N5" s="9">
        <v>5955</v>
      </c>
      <c r="O5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6" spans="1:15" x14ac:dyDescent="0.35">
      <c r="A6" s="4">
        <v>5</v>
      </c>
      <c r="B6" s="5" t="s">
        <v>28</v>
      </c>
      <c r="C6" s="5" t="str">
        <f>LEFT([1]!airlines_flights_data[[#This Row],[flight]],2)</f>
        <v>UK</v>
      </c>
      <c r="D6" s="5" t="str">
        <f>IFERROR(RIGHT([1]!airlines_flights_data[[#This Row],[flight]],LEN([1]!airlines_flights_data[[#This Row],[flight]])-SEARCH("-",[1]!airlines_flights_data[[#This Row],[flight]])),0)</f>
        <v>963</v>
      </c>
      <c r="E6" s="5" t="s">
        <v>31</v>
      </c>
      <c r="F6" s="5" t="s">
        <v>17</v>
      </c>
      <c r="G6" s="5" t="s">
        <v>25</v>
      </c>
      <c r="H6" s="5" t="s">
        <v>19</v>
      </c>
      <c r="I6" s="5" t="s">
        <v>25</v>
      </c>
      <c r="J6" s="5" t="s">
        <v>21</v>
      </c>
      <c r="K6" s="5" t="s">
        <v>22</v>
      </c>
      <c r="L6" s="6">
        <v>2.33</v>
      </c>
      <c r="M6" s="5">
        <v>1</v>
      </c>
      <c r="N6" s="5">
        <v>5955</v>
      </c>
      <c r="O6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7" spans="1:15" x14ac:dyDescent="0.35">
      <c r="A7" s="8">
        <v>6</v>
      </c>
      <c r="B7" s="9" t="s">
        <v>28</v>
      </c>
      <c r="C7" s="9" t="str">
        <f>LEFT([1]!airlines_flights_data[[#This Row],[flight]],2)</f>
        <v>UK</v>
      </c>
      <c r="D7" s="9" t="str">
        <f>IFERROR(RIGHT([1]!airlines_flights_data[[#This Row],[flight]],LEN([1]!airlines_flights_data[[#This Row],[flight]])-SEARCH("-",[1]!airlines_flights_data[[#This Row],[flight]])),0)</f>
        <v>945</v>
      </c>
      <c r="E7" s="9" t="s">
        <v>32</v>
      </c>
      <c r="F7" s="9" t="s">
        <v>17</v>
      </c>
      <c r="G7" s="9" t="s">
        <v>25</v>
      </c>
      <c r="H7" s="9" t="s">
        <v>19</v>
      </c>
      <c r="I7" s="9" t="s">
        <v>30</v>
      </c>
      <c r="J7" s="9" t="s">
        <v>21</v>
      </c>
      <c r="K7" s="9" t="s">
        <v>22</v>
      </c>
      <c r="L7" s="10">
        <v>2.33</v>
      </c>
      <c r="M7" s="9">
        <v>1</v>
      </c>
      <c r="N7" s="9">
        <v>5955</v>
      </c>
      <c r="O7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8" spans="1:15" x14ac:dyDescent="0.35">
      <c r="A8" s="4">
        <v>7</v>
      </c>
      <c r="B8" s="5" t="s">
        <v>28</v>
      </c>
      <c r="C8" s="5" t="str">
        <f>LEFT([1]!airlines_flights_data[[#This Row],[flight]],2)</f>
        <v>UK</v>
      </c>
      <c r="D8" s="5" t="str">
        <f>IFERROR(RIGHT([1]!airlines_flights_data[[#This Row],[flight]],LEN([1]!airlines_flights_data[[#This Row],[flight]])-SEARCH("-",[1]!airlines_flights_data[[#This Row],[flight]])),0)</f>
        <v>927</v>
      </c>
      <c r="E8" s="5" t="s">
        <v>33</v>
      </c>
      <c r="F8" s="5" t="s">
        <v>17</v>
      </c>
      <c r="G8" s="5" t="s">
        <v>25</v>
      </c>
      <c r="H8" s="5" t="s">
        <v>19</v>
      </c>
      <c r="I8" s="5" t="s">
        <v>25</v>
      </c>
      <c r="J8" s="5" t="s">
        <v>21</v>
      </c>
      <c r="K8" s="5" t="s">
        <v>22</v>
      </c>
      <c r="L8" s="6">
        <v>2.08</v>
      </c>
      <c r="M8" s="5">
        <v>1</v>
      </c>
      <c r="N8" s="5">
        <v>6060</v>
      </c>
      <c r="O8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9" spans="1:15" x14ac:dyDescent="0.35">
      <c r="A9" s="8">
        <v>8</v>
      </c>
      <c r="B9" s="9" t="s">
        <v>28</v>
      </c>
      <c r="C9" s="9" t="str">
        <f>LEFT([1]!airlines_flights_data[[#This Row],[flight]],2)</f>
        <v>UK</v>
      </c>
      <c r="D9" s="9" t="str">
        <f>IFERROR(RIGHT([1]!airlines_flights_data[[#This Row],[flight]],LEN([1]!airlines_flights_data[[#This Row],[flight]])-SEARCH("-",[1]!airlines_flights_data[[#This Row],[flight]])),0)</f>
        <v>951</v>
      </c>
      <c r="E9" s="9" t="s">
        <v>34</v>
      </c>
      <c r="F9" s="9" t="s">
        <v>17</v>
      </c>
      <c r="G9" s="9" t="s">
        <v>30</v>
      </c>
      <c r="H9" s="9" t="s">
        <v>19</v>
      </c>
      <c r="I9" s="9" t="s">
        <v>18</v>
      </c>
      <c r="J9" s="9" t="s">
        <v>21</v>
      </c>
      <c r="K9" s="9" t="s">
        <v>22</v>
      </c>
      <c r="L9" s="10">
        <v>2.17</v>
      </c>
      <c r="M9" s="9">
        <v>1</v>
      </c>
      <c r="N9" s="9">
        <v>6060</v>
      </c>
      <c r="O9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0" spans="1:15" x14ac:dyDescent="0.35">
      <c r="A10" s="4">
        <v>9</v>
      </c>
      <c r="B10" s="5" t="s">
        <v>35</v>
      </c>
      <c r="C10" s="5" t="str">
        <f>LEFT([1]!airlines_flights_data[[#This Row],[flight]],2)</f>
        <v>G8</v>
      </c>
      <c r="D10" s="5" t="str">
        <f>IFERROR(RIGHT([1]!airlines_flights_data[[#This Row],[flight]],LEN([1]!airlines_flights_data[[#This Row],[flight]])-SEARCH("-",[1]!airlines_flights_data[[#This Row],[flight]])),0)</f>
        <v>334</v>
      </c>
      <c r="E10" s="5" t="s">
        <v>36</v>
      </c>
      <c r="F10" s="5" t="s">
        <v>17</v>
      </c>
      <c r="G10" s="5" t="s">
        <v>24</v>
      </c>
      <c r="H10" s="5" t="s">
        <v>19</v>
      </c>
      <c r="I10" s="5" t="s">
        <v>25</v>
      </c>
      <c r="J10" s="5" t="s">
        <v>21</v>
      </c>
      <c r="K10" s="5" t="s">
        <v>22</v>
      </c>
      <c r="L10" s="6">
        <v>2.17</v>
      </c>
      <c r="M10" s="5">
        <v>1</v>
      </c>
      <c r="N10" s="5">
        <v>5954</v>
      </c>
      <c r="O10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1" spans="1:15" x14ac:dyDescent="0.35">
      <c r="A11" s="8">
        <v>10</v>
      </c>
      <c r="B11" s="9" t="s">
        <v>35</v>
      </c>
      <c r="C11" s="9" t="str">
        <f>LEFT([1]!airlines_flights_data[[#This Row],[flight]],2)</f>
        <v>G8</v>
      </c>
      <c r="D11" s="9" t="str">
        <f>IFERROR(RIGHT([1]!airlines_flights_data[[#This Row],[flight]],LEN([1]!airlines_flights_data[[#This Row],[flight]])-SEARCH("-",[1]!airlines_flights_data[[#This Row],[flight]])),0)</f>
        <v>336</v>
      </c>
      <c r="E11" s="9" t="s">
        <v>37</v>
      </c>
      <c r="F11" s="9" t="s">
        <v>17</v>
      </c>
      <c r="G11" s="9" t="s">
        <v>30</v>
      </c>
      <c r="H11" s="9" t="s">
        <v>19</v>
      </c>
      <c r="I11" s="9" t="s">
        <v>18</v>
      </c>
      <c r="J11" s="9" t="s">
        <v>21</v>
      </c>
      <c r="K11" s="9" t="s">
        <v>22</v>
      </c>
      <c r="L11" s="10">
        <v>2.25</v>
      </c>
      <c r="M11" s="9">
        <v>1</v>
      </c>
      <c r="N11" s="9">
        <v>5954</v>
      </c>
      <c r="O11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2" spans="1:15" x14ac:dyDescent="0.35">
      <c r="A12" s="4">
        <v>11</v>
      </c>
      <c r="B12" s="5" t="s">
        <v>35</v>
      </c>
      <c r="C12" s="5" t="str">
        <f>LEFT([1]!airlines_flights_data[[#This Row],[flight]],2)</f>
        <v>G8</v>
      </c>
      <c r="D12" s="5" t="str">
        <f>IFERROR(RIGHT([1]!airlines_flights_data[[#This Row],[flight]],LEN([1]!airlines_flights_data[[#This Row],[flight]])-SEARCH("-",[1]!airlines_flights_data[[#This Row],[flight]])),0)</f>
        <v>392</v>
      </c>
      <c r="E12" s="5" t="s">
        <v>38</v>
      </c>
      <c r="F12" s="5" t="s">
        <v>17</v>
      </c>
      <c r="G12" s="5" t="s">
        <v>30</v>
      </c>
      <c r="H12" s="5" t="s">
        <v>19</v>
      </c>
      <c r="I12" s="5" t="s">
        <v>18</v>
      </c>
      <c r="J12" s="5" t="s">
        <v>21</v>
      </c>
      <c r="K12" s="5" t="s">
        <v>22</v>
      </c>
      <c r="L12" s="6">
        <v>2.25</v>
      </c>
      <c r="M12" s="5">
        <v>1</v>
      </c>
      <c r="N12" s="5">
        <v>5954</v>
      </c>
      <c r="O12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3" spans="1:15" x14ac:dyDescent="0.35">
      <c r="A13" s="8">
        <v>12</v>
      </c>
      <c r="B13" s="9" t="s">
        <v>35</v>
      </c>
      <c r="C13" s="9" t="str">
        <f>LEFT([1]!airlines_flights_data[[#This Row],[flight]],2)</f>
        <v>G8</v>
      </c>
      <c r="D13" s="9" t="str">
        <f>IFERROR(RIGHT([1]!airlines_flights_data[[#This Row],[flight]],LEN([1]!airlines_flights_data[[#This Row],[flight]])-SEARCH("-",[1]!airlines_flights_data[[#This Row],[flight]])),0)</f>
        <v>338</v>
      </c>
      <c r="E13" s="9" t="s">
        <v>39</v>
      </c>
      <c r="F13" s="9" t="s">
        <v>17</v>
      </c>
      <c r="G13" s="9" t="s">
        <v>25</v>
      </c>
      <c r="H13" s="9" t="s">
        <v>19</v>
      </c>
      <c r="I13" s="9" t="s">
        <v>30</v>
      </c>
      <c r="J13" s="9" t="s">
        <v>21</v>
      </c>
      <c r="K13" s="9" t="s">
        <v>22</v>
      </c>
      <c r="L13" s="10">
        <v>2.33</v>
      </c>
      <c r="M13" s="9">
        <v>1</v>
      </c>
      <c r="N13" s="9">
        <v>5954</v>
      </c>
      <c r="O13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4" spans="1:15" x14ac:dyDescent="0.35">
      <c r="A14" s="4">
        <v>13</v>
      </c>
      <c r="B14" s="5" t="s">
        <v>40</v>
      </c>
      <c r="C14" s="5" t="str">
        <f>LEFT([1]!airlines_flights_data[[#This Row],[flight]],2)</f>
        <v>6E</v>
      </c>
      <c r="D14" s="5" t="str">
        <f>IFERROR(RIGHT([1]!airlines_flights_data[[#This Row],[flight]],LEN([1]!airlines_flights_data[[#This Row],[flight]])-SEARCH("-",[1]!airlines_flights_data[[#This Row],[flight]])),0)</f>
        <v>5001</v>
      </c>
      <c r="E14" s="5" t="s">
        <v>41</v>
      </c>
      <c r="F14" s="5" t="s">
        <v>17</v>
      </c>
      <c r="G14" s="5" t="s">
        <v>24</v>
      </c>
      <c r="H14" s="5" t="s">
        <v>19</v>
      </c>
      <c r="I14" s="5" t="s">
        <v>25</v>
      </c>
      <c r="J14" s="5" t="s">
        <v>21</v>
      </c>
      <c r="K14" s="5" t="s">
        <v>22</v>
      </c>
      <c r="L14" s="6">
        <v>2.17</v>
      </c>
      <c r="M14" s="5">
        <v>1</v>
      </c>
      <c r="N14" s="5">
        <v>5955</v>
      </c>
      <c r="O14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5" spans="1:15" x14ac:dyDescent="0.35">
      <c r="A15" s="8">
        <v>14</v>
      </c>
      <c r="B15" s="9" t="s">
        <v>40</v>
      </c>
      <c r="C15" s="9" t="str">
        <f>LEFT([1]!airlines_flights_data[[#This Row],[flight]],2)</f>
        <v>6E</v>
      </c>
      <c r="D15" s="9" t="str">
        <f>IFERROR(RIGHT([1]!airlines_flights_data[[#This Row],[flight]],LEN([1]!airlines_flights_data[[#This Row],[flight]])-SEARCH("-",[1]!airlines_flights_data[[#This Row],[flight]])),0)</f>
        <v>6202</v>
      </c>
      <c r="E15" s="9" t="s">
        <v>42</v>
      </c>
      <c r="F15" s="9" t="s">
        <v>17</v>
      </c>
      <c r="G15" s="9" t="s">
        <v>25</v>
      </c>
      <c r="H15" s="9" t="s">
        <v>19</v>
      </c>
      <c r="I15" s="9" t="s">
        <v>30</v>
      </c>
      <c r="J15" s="9" t="s">
        <v>21</v>
      </c>
      <c r="K15" s="9" t="s">
        <v>22</v>
      </c>
      <c r="L15" s="10">
        <v>2.17</v>
      </c>
      <c r="M15" s="9">
        <v>1</v>
      </c>
      <c r="N15" s="9">
        <v>5955</v>
      </c>
      <c r="O15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6" spans="1:15" x14ac:dyDescent="0.35">
      <c r="A16" s="4">
        <v>15</v>
      </c>
      <c r="B16" s="5" t="s">
        <v>40</v>
      </c>
      <c r="C16" s="5" t="str">
        <f>LEFT([1]!airlines_flights_data[[#This Row],[flight]],2)</f>
        <v>6E</v>
      </c>
      <c r="D16" s="5" t="str">
        <f>IFERROR(RIGHT([1]!airlines_flights_data[[#This Row],[flight]],LEN([1]!airlines_flights_data[[#This Row],[flight]])-SEARCH("-",[1]!airlines_flights_data[[#This Row],[flight]])),0)</f>
        <v>549</v>
      </c>
      <c r="E16" s="5" t="s">
        <v>43</v>
      </c>
      <c r="F16" s="5" t="s">
        <v>17</v>
      </c>
      <c r="G16" s="5" t="s">
        <v>30</v>
      </c>
      <c r="H16" s="5" t="s">
        <v>19</v>
      </c>
      <c r="I16" s="5" t="s">
        <v>18</v>
      </c>
      <c r="J16" s="5" t="s">
        <v>21</v>
      </c>
      <c r="K16" s="5" t="s">
        <v>22</v>
      </c>
      <c r="L16" s="6">
        <v>2.25</v>
      </c>
      <c r="M16" s="5">
        <v>1</v>
      </c>
      <c r="N16" s="5">
        <v>5955</v>
      </c>
      <c r="O16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7" spans="1:15" x14ac:dyDescent="0.35">
      <c r="A17" s="8">
        <v>16</v>
      </c>
      <c r="B17" s="9" t="s">
        <v>40</v>
      </c>
      <c r="C17" s="9" t="str">
        <f>LEFT([1]!airlines_flights_data[[#This Row],[flight]],2)</f>
        <v>6E</v>
      </c>
      <c r="D17" s="9" t="str">
        <f>IFERROR(RIGHT([1]!airlines_flights_data[[#This Row],[flight]],LEN([1]!airlines_flights_data[[#This Row],[flight]])-SEARCH("-",[1]!airlines_flights_data[[#This Row],[flight]])),0)</f>
        <v>6278</v>
      </c>
      <c r="E17" s="9" t="s">
        <v>44</v>
      </c>
      <c r="F17" s="9" t="s">
        <v>17</v>
      </c>
      <c r="G17" s="9" t="s">
        <v>25</v>
      </c>
      <c r="H17" s="9" t="s">
        <v>19</v>
      </c>
      <c r="I17" s="9" t="s">
        <v>25</v>
      </c>
      <c r="J17" s="9" t="s">
        <v>21</v>
      </c>
      <c r="K17" s="9" t="s">
        <v>22</v>
      </c>
      <c r="L17" s="10">
        <v>2.33</v>
      </c>
      <c r="M17" s="9">
        <v>1</v>
      </c>
      <c r="N17" s="9">
        <v>5955</v>
      </c>
      <c r="O17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8" spans="1:15" x14ac:dyDescent="0.35">
      <c r="A18" s="4">
        <v>17</v>
      </c>
      <c r="B18" s="5" t="s">
        <v>45</v>
      </c>
      <c r="C18" s="5" t="str">
        <f>LEFT([1]!airlines_flights_data[[#This Row],[flight]],2)</f>
        <v>AI</v>
      </c>
      <c r="D18" s="5" t="str">
        <f>IFERROR(RIGHT([1]!airlines_flights_data[[#This Row],[flight]],LEN([1]!airlines_flights_data[[#This Row],[flight]])-SEARCH("-",[1]!airlines_flights_data[[#This Row],[flight]])),0)</f>
        <v>887</v>
      </c>
      <c r="E18" s="5" t="s">
        <v>46</v>
      </c>
      <c r="F18" s="5" t="s">
        <v>17</v>
      </c>
      <c r="G18" s="5" t="s">
        <v>24</v>
      </c>
      <c r="H18" s="5" t="s">
        <v>19</v>
      </c>
      <c r="I18" s="5" t="s">
        <v>25</v>
      </c>
      <c r="J18" s="5" t="s">
        <v>21</v>
      </c>
      <c r="K18" s="5" t="s">
        <v>22</v>
      </c>
      <c r="L18" s="6">
        <v>2.08</v>
      </c>
      <c r="M18" s="5">
        <v>1</v>
      </c>
      <c r="N18" s="5">
        <v>5955</v>
      </c>
      <c r="O18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19" spans="1:15" x14ac:dyDescent="0.35">
      <c r="A19" s="8">
        <v>18</v>
      </c>
      <c r="B19" s="9" t="s">
        <v>45</v>
      </c>
      <c r="C19" s="9" t="str">
        <f>LEFT([1]!airlines_flights_data[[#This Row],[flight]],2)</f>
        <v>AI</v>
      </c>
      <c r="D19" s="9" t="str">
        <f>IFERROR(RIGHT([1]!airlines_flights_data[[#This Row],[flight]],LEN([1]!airlines_flights_data[[#This Row],[flight]])-SEARCH("-",[1]!airlines_flights_data[[#This Row],[flight]])),0)</f>
        <v>665</v>
      </c>
      <c r="E19" s="9" t="s">
        <v>47</v>
      </c>
      <c r="F19" s="9" t="s">
        <v>17</v>
      </c>
      <c r="G19" s="9" t="s">
        <v>24</v>
      </c>
      <c r="H19" s="9" t="s">
        <v>19</v>
      </c>
      <c r="I19" s="9" t="s">
        <v>25</v>
      </c>
      <c r="J19" s="9" t="s">
        <v>21</v>
      </c>
      <c r="K19" s="9" t="s">
        <v>22</v>
      </c>
      <c r="L19" s="10">
        <v>2.17</v>
      </c>
      <c r="M19" s="9">
        <v>1</v>
      </c>
      <c r="N19" s="9">
        <v>5955</v>
      </c>
      <c r="O19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0" spans="1:15" x14ac:dyDescent="0.35">
      <c r="A20" s="4">
        <v>19</v>
      </c>
      <c r="B20" s="5" t="s">
        <v>26</v>
      </c>
      <c r="C20" s="5" t="str">
        <f>LEFT([1]!airlines_flights_data[[#This Row],[flight]],2)</f>
        <v>I5</v>
      </c>
      <c r="D20" s="5" t="str">
        <f>IFERROR(RIGHT([1]!airlines_flights_data[[#This Row],[flight]],LEN([1]!airlines_flights_data[[#This Row],[flight]])-SEARCH("-",[1]!airlines_flights_data[[#This Row],[flight]])),0)</f>
        <v>747</v>
      </c>
      <c r="E20" s="5" t="s">
        <v>48</v>
      </c>
      <c r="F20" s="5" t="s">
        <v>17</v>
      </c>
      <c r="G20" s="5" t="s">
        <v>18</v>
      </c>
      <c r="H20" s="5" t="s">
        <v>49</v>
      </c>
      <c r="I20" s="5" t="s">
        <v>24</v>
      </c>
      <c r="J20" s="5" t="s">
        <v>21</v>
      </c>
      <c r="K20" s="5" t="s">
        <v>22</v>
      </c>
      <c r="L20" s="6">
        <v>12.25</v>
      </c>
      <c r="M20" s="5">
        <v>1</v>
      </c>
      <c r="N20" s="5">
        <v>5949</v>
      </c>
      <c r="O20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1" spans="1:15" x14ac:dyDescent="0.35">
      <c r="A21" s="8">
        <v>20</v>
      </c>
      <c r="B21" s="9" t="s">
        <v>26</v>
      </c>
      <c r="C21" s="9" t="str">
        <f>LEFT([1]!airlines_flights_data[[#This Row],[flight]],2)</f>
        <v>I5</v>
      </c>
      <c r="D21" s="9" t="str">
        <f>IFERROR(RIGHT([1]!airlines_flights_data[[#This Row],[flight]],LEN([1]!airlines_flights_data[[#This Row],[flight]])-SEARCH("-",[1]!airlines_flights_data[[#This Row],[flight]])),0)</f>
        <v>747</v>
      </c>
      <c r="E21" s="9" t="s">
        <v>48</v>
      </c>
      <c r="F21" s="9" t="s">
        <v>17</v>
      </c>
      <c r="G21" s="9" t="s">
        <v>18</v>
      </c>
      <c r="H21" s="9" t="s">
        <v>49</v>
      </c>
      <c r="I21" s="9" t="s">
        <v>25</v>
      </c>
      <c r="J21" s="9" t="s">
        <v>21</v>
      </c>
      <c r="K21" s="9" t="s">
        <v>22</v>
      </c>
      <c r="L21" s="10">
        <v>16.329999999999998</v>
      </c>
      <c r="M21" s="9">
        <v>1</v>
      </c>
      <c r="N21" s="9">
        <v>5949</v>
      </c>
      <c r="O21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2" spans="1:15" x14ac:dyDescent="0.35">
      <c r="A22" s="4">
        <v>21</v>
      </c>
      <c r="B22" s="5" t="s">
        <v>35</v>
      </c>
      <c r="C22" s="5" t="str">
        <f>LEFT([1]!airlines_flights_data[[#This Row],[flight]],2)</f>
        <v>G8</v>
      </c>
      <c r="D22" s="5" t="str">
        <f>IFERROR(RIGHT([1]!airlines_flights_data[[#This Row],[flight]],LEN([1]!airlines_flights_data[[#This Row],[flight]])-SEARCH("-",[1]!airlines_flights_data[[#This Row],[flight]])),0)</f>
        <v>266</v>
      </c>
      <c r="E22" s="5" t="s">
        <v>50</v>
      </c>
      <c r="F22" s="5" t="s">
        <v>17</v>
      </c>
      <c r="G22" s="5" t="s">
        <v>24</v>
      </c>
      <c r="H22" s="5" t="s">
        <v>49</v>
      </c>
      <c r="I22" s="5" t="s">
        <v>18</v>
      </c>
      <c r="J22" s="5" t="s">
        <v>21</v>
      </c>
      <c r="K22" s="5" t="s">
        <v>22</v>
      </c>
      <c r="L22" s="6">
        <v>11.75</v>
      </c>
      <c r="M22" s="5">
        <v>1</v>
      </c>
      <c r="N22" s="5">
        <v>5954</v>
      </c>
      <c r="O22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3" spans="1:15" x14ac:dyDescent="0.35">
      <c r="A23" s="8">
        <v>22</v>
      </c>
      <c r="B23" s="9" t="s">
        <v>35</v>
      </c>
      <c r="C23" s="9" t="str">
        <f>LEFT([1]!airlines_flights_data[[#This Row],[flight]],2)</f>
        <v>G8</v>
      </c>
      <c r="D23" s="9" t="str">
        <f>IFERROR(RIGHT([1]!airlines_flights_data[[#This Row],[flight]],LEN([1]!airlines_flights_data[[#This Row],[flight]])-SEARCH("-",[1]!airlines_flights_data[[#This Row],[flight]])),0)</f>
        <v>101</v>
      </c>
      <c r="E23" s="9" t="s">
        <v>51</v>
      </c>
      <c r="F23" s="9" t="s">
        <v>17</v>
      </c>
      <c r="G23" s="9" t="s">
        <v>24</v>
      </c>
      <c r="H23" s="9" t="s">
        <v>49</v>
      </c>
      <c r="I23" s="9" t="s">
        <v>20</v>
      </c>
      <c r="J23" s="9" t="s">
        <v>21</v>
      </c>
      <c r="K23" s="9" t="s">
        <v>22</v>
      </c>
      <c r="L23" s="10">
        <v>14.5</v>
      </c>
      <c r="M23" s="9">
        <v>1</v>
      </c>
      <c r="N23" s="9">
        <v>5954</v>
      </c>
      <c r="O23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4" spans="1:15" x14ac:dyDescent="0.35">
      <c r="A24" s="4">
        <v>23</v>
      </c>
      <c r="B24" s="5" t="s">
        <v>35</v>
      </c>
      <c r="C24" s="5" t="str">
        <f>LEFT([1]!airlines_flights_data[[#This Row],[flight]],2)</f>
        <v>G8</v>
      </c>
      <c r="D24" s="5" t="str">
        <f>IFERROR(RIGHT([1]!airlines_flights_data[[#This Row],[flight]],LEN([1]!airlines_flights_data[[#This Row],[flight]])-SEARCH("-",[1]!airlines_flights_data[[#This Row],[flight]])),0)</f>
        <v>103</v>
      </c>
      <c r="E24" s="5" t="s">
        <v>52</v>
      </c>
      <c r="F24" s="5" t="s">
        <v>17</v>
      </c>
      <c r="G24" s="5" t="s">
        <v>18</v>
      </c>
      <c r="H24" s="5" t="s">
        <v>49</v>
      </c>
      <c r="I24" s="5" t="s">
        <v>25</v>
      </c>
      <c r="J24" s="5" t="s">
        <v>21</v>
      </c>
      <c r="K24" s="5" t="s">
        <v>22</v>
      </c>
      <c r="L24" s="6">
        <v>15.67</v>
      </c>
      <c r="M24" s="5">
        <v>1</v>
      </c>
      <c r="N24" s="5">
        <v>5954</v>
      </c>
      <c r="O24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5" spans="1:15" x14ac:dyDescent="0.35">
      <c r="A25" s="8">
        <v>24</v>
      </c>
      <c r="B25" s="9" t="s">
        <v>45</v>
      </c>
      <c r="C25" s="9" t="str">
        <f>LEFT([1]!airlines_flights_data[[#This Row],[flight]],2)</f>
        <v>AI</v>
      </c>
      <c r="D25" s="9" t="str">
        <f>IFERROR(RIGHT([1]!airlines_flights_data[[#This Row],[flight]],LEN([1]!airlines_flights_data[[#This Row],[flight]])-SEARCH("-",[1]!airlines_flights_data[[#This Row],[flight]])),0)</f>
        <v>441</v>
      </c>
      <c r="E25" s="9" t="s">
        <v>53</v>
      </c>
      <c r="F25" s="9" t="s">
        <v>17</v>
      </c>
      <c r="G25" s="9" t="s">
        <v>18</v>
      </c>
      <c r="H25" s="9" t="s">
        <v>49</v>
      </c>
      <c r="I25" s="9" t="s">
        <v>20</v>
      </c>
      <c r="J25" s="9" t="s">
        <v>21</v>
      </c>
      <c r="K25" s="9" t="s">
        <v>22</v>
      </c>
      <c r="L25" s="10">
        <v>3.75</v>
      </c>
      <c r="M25" s="9">
        <v>1</v>
      </c>
      <c r="N25" s="9">
        <v>5955</v>
      </c>
      <c r="O25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6" spans="1:15" x14ac:dyDescent="0.35">
      <c r="A26" s="4">
        <v>25</v>
      </c>
      <c r="B26" s="5" t="s">
        <v>40</v>
      </c>
      <c r="C26" s="5" t="str">
        <f>LEFT([1]!airlines_flights_data[[#This Row],[flight]],2)</f>
        <v>6E</v>
      </c>
      <c r="D26" s="5" t="str">
        <f>IFERROR(RIGHT([1]!airlines_flights_data[[#This Row],[flight]],LEN([1]!airlines_flights_data[[#This Row],[flight]])-SEARCH("-",[1]!airlines_flights_data[[#This Row],[flight]])),0)</f>
        <v>5328</v>
      </c>
      <c r="E26" s="5" t="s">
        <v>54</v>
      </c>
      <c r="F26" s="5" t="s">
        <v>17</v>
      </c>
      <c r="G26" s="5" t="s">
        <v>25</v>
      </c>
      <c r="H26" s="5" t="s">
        <v>19</v>
      </c>
      <c r="I26" s="5" t="s">
        <v>25</v>
      </c>
      <c r="J26" s="5" t="s">
        <v>21</v>
      </c>
      <c r="K26" s="5" t="s">
        <v>22</v>
      </c>
      <c r="L26" s="6">
        <v>2.5</v>
      </c>
      <c r="M26" s="5">
        <v>1</v>
      </c>
      <c r="N26" s="5">
        <v>6165</v>
      </c>
      <c r="O26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7" spans="1:15" x14ac:dyDescent="0.35">
      <c r="A27" s="8">
        <v>26</v>
      </c>
      <c r="B27" s="9" t="s">
        <v>28</v>
      </c>
      <c r="C27" s="9" t="str">
        <f>LEFT([1]!airlines_flights_data[[#This Row],[flight]],2)</f>
        <v>UK</v>
      </c>
      <c r="D27" s="9" t="str">
        <f>IFERROR(RIGHT([1]!airlines_flights_data[[#This Row],[flight]],LEN([1]!airlines_flights_data[[#This Row],[flight]])-SEARCH("-",[1]!airlines_flights_data[[#This Row],[flight]])),0)</f>
        <v>933</v>
      </c>
      <c r="E27" s="9" t="s">
        <v>55</v>
      </c>
      <c r="F27" s="9" t="s">
        <v>17</v>
      </c>
      <c r="G27" s="9" t="s">
        <v>30</v>
      </c>
      <c r="H27" s="9" t="s">
        <v>19</v>
      </c>
      <c r="I27" s="9" t="s">
        <v>18</v>
      </c>
      <c r="J27" s="9" t="s">
        <v>21</v>
      </c>
      <c r="K27" s="9" t="s">
        <v>22</v>
      </c>
      <c r="L27" s="10">
        <v>2.17</v>
      </c>
      <c r="M27" s="9">
        <v>1</v>
      </c>
      <c r="N27" s="9">
        <v>6690</v>
      </c>
      <c r="O27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8" spans="1:15" x14ac:dyDescent="0.35">
      <c r="A28" s="4">
        <v>27</v>
      </c>
      <c r="B28" s="5" t="s">
        <v>40</v>
      </c>
      <c r="C28" s="5" t="str">
        <f>LEFT([1]!airlines_flights_data[[#This Row],[flight]],2)</f>
        <v>6E</v>
      </c>
      <c r="D28" s="5" t="str">
        <f>IFERROR(RIGHT([1]!airlines_flights_data[[#This Row],[flight]],LEN([1]!airlines_flights_data[[#This Row],[flight]])-SEARCH("-",[1]!airlines_flights_data[[#This Row],[flight]])),0)</f>
        <v>2046</v>
      </c>
      <c r="E28" s="5" t="s">
        <v>56</v>
      </c>
      <c r="F28" s="5" t="s">
        <v>17</v>
      </c>
      <c r="G28" s="5" t="s">
        <v>18</v>
      </c>
      <c r="H28" s="5" t="s">
        <v>19</v>
      </c>
      <c r="I28" s="5" t="s">
        <v>18</v>
      </c>
      <c r="J28" s="5" t="s">
        <v>21</v>
      </c>
      <c r="K28" s="5" t="s">
        <v>22</v>
      </c>
      <c r="L28" s="6">
        <v>2.17</v>
      </c>
      <c r="M28" s="5">
        <v>1</v>
      </c>
      <c r="N28" s="5">
        <v>6585</v>
      </c>
      <c r="O28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29" spans="1:15" x14ac:dyDescent="0.35">
      <c r="A29" s="8">
        <v>28</v>
      </c>
      <c r="B29" s="9" t="s">
        <v>26</v>
      </c>
      <c r="C29" s="9" t="str">
        <f>LEFT([1]!airlines_flights_data[[#This Row],[flight]],2)</f>
        <v>I5</v>
      </c>
      <c r="D29" s="9" t="str">
        <f>IFERROR(RIGHT([1]!airlines_flights_data[[#This Row],[flight]],LEN([1]!airlines_flights_data[[#This Row],[flight]])-SEARCH("-",[1]!airlines_flights_data[[#This Row],[flight]])),0)</f>
        <v>744</v>
      </c>
      <c r="E29" s="9" t="s">
        <v>57</v>
      </c>
      <c r="F29" s="9" t="s">
        <v>17</v>
      </c>
      <c r="G29" s="9" t="s">
        <v>25</v>
      </c>
      <c r="H29" s="9" t="s">
        <v>49</v>
      </c>
      <c r="I29" s="9" t="s">
        <v>30</v>
      </c>
      <c r="J29" s="9" t="s">
        <v>21</v>
      </c>
      <c r="K29" s="9" t="s">
        <v>22</v>
      </c>
      <c r="L29" s="10">
        <v>5.83</v>
      </c>
      <c r="M29" s="9">
        <v>1</v>
      </c>
      <c r="N29" s="9">
        <v>8869</v>
      </c>
      <c r="O29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0" spans="1:15" x14ac:dyDescent="0.35">
      <c r="A30" s="4">
        <v>29</v>
      </c>
      <c r="B30" s="5" t="s">
        <v>15</v>
      </c>
      <c r="C30" s="5" t="str">
        <f>LEFT([1]!airlines_flights_data[[#This Row],[flight]],2)</f>
        <v>SG</v>
      </c>
      <c r="D30" s="5" t="str">
        <f>IFERROR(RIGHT([1]!airlines_flights_data[[#This Row],[flight]],LEN([1]!airlines_flights_data[[#This Row],[flight]])-SEARCH("-",[1]!airlines_flights_data[[#This Row],[flight]])),0)</f>
        <v>8169</v>
      </c>
      <c r="E30" s="5" t="s">
        <v>58</v>
      </c>
      <c r="F30" s="5" t="s">
        <v>17</v>
      </c>
      <c r="G30" s="5" t="s">
        <v>18</v>
      </c>
      <c r="H30" s="5" t="s">
        <v>19</v>
      </c>
      <c r="I30" s="5" t="s">
        <v>20</v>
      </c>
      <c r="J30" s="5" t="s">
        <v>21</v>
      </c>
      <c r="K30" s="5" t="s">
        <v>22</v>
      </c>
      <c r="L30" s="6">
        <v>2.33</v>
      </c>
      <c r="M30" s="5">
        <v>1</v>
      </c>
      <c r="N30" s="5">
        <v>10260</v>
      </c>
      <c r="O30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1" spans="1:15" x14ac:dyDescent="0.35">
      <c r="A31" s="8">
        <v>30</v>
      </c>
      <c r="B31" s="9" t="s">
        <v>40</v>
      </c>
      <c r="C31" s="9" t="str">
        <f>LEFT([1]!airlines_flights_data[[#This Row],[flight]],2)</f>
        <v>6E</v>
      </c>
      <c r="D31" s="9" t="str">
        <f>IFERROR(RIGHT([1]!airlines_flights_data[[#This Row],[flight]],LEN([1]!airlines_flights_data[[#This Row],[flight]])-SEARCH("-",[1]!airlines_flights_data[[#This Row],[flight]])),0)</f>
        <v>5041</v>
      </c>
      <c r="E31" s="9" t="s">
        <v>59</v>
      </c>
      <c r="F31" s="9" t="s">
        <v>17</v>
      </c>
      <c r="G31" s="9" t="s">
        <v>18</v>
      </c>
      <c r="H31" s="9" t="s">
        <v>19</v>
      </c>
      <c r="I31" s="9" t="s">
        <v>20</v>
      </c>
      <c r="J31" s="9" t="s">
        <v>21</v>
      </c>
      <c r="K31" s="9" t="s">
        <v>22</v>
      </c>
      <c r="L31" s="10">
        <v>2.17</v>
      </c>
      <c r="M31" s="9">
        <v>1</v>
      </c>
      <c r="N31" s="9">
        <v>10470</v>
      </c>
      <c r="O31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2" spans="1:15" x14ac:dyDescent="0.35">
      <c r="A32" s="4">
        <v>31</v>
      </c>
      <c r="B32" s="5" t="s">
        <v>35</v>
      </c>
      <c r="C32" s="5" t="str">
        <f>LEFT([1]!airlines_flights_data[[#This Row],[flight]],2)</f>
        <v>G8</v>
      </c>
      <c r="D32" s="5" t="str">
        <f>IFERROR(RIGHT([1]!airlines_flights_data[[#This Row],[flight]],LEN([1]!airlines_flights_data[[#This Row],[flight]])-SEARCH("-",[1]!airlines_flights_data[[#This Row],[flight]])),0)</f>
        <v>165</v>
      </c>
      <c r="E32" s="5" t="s">
        <v>60</v>
      </c>
      <c r="F32" s="5" t="s">
        <v>17</v>
      </c>
      <c r="G32" s="5" t="s">
        <v>24</v>
      </c>
      <c r="H32" s="5" t="s">
        <v>49</v>
      </c>
      <c r="I32" s="5" t="s">
        <v>30</v>
      </c>
      <c r="J32" s="5" t="s">
        <v>21</v>
      </c>
      <c r="K32" s="5" t="s">
        <v>22</v>
      </c>
      <c r="L32" s="6" t="s">
        <v>61</v>
      </c>
      <c r="M32" s="5">
        <v>1</v>
      </c>
      <c r="N32" s="5">
        <v>10575</v>
      </c>
      <c r="O32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3" spans="1:15" x14ac:dyDescent="0.35">
      <c r="A33" s="8">
        <v>32</v>
      </c>
      <c r="B33" s="9" t="s">
        <v>40</v>
      </c>
      <c r="C33" s="9" t="str">
        <f>LEFT([1]!airlines_flights_data[[#This Row],[flight]],2)</f>
        <v>6E</v>
      </c>
      <c r="D33" s="9" t="str">
        <f>IFERROR(RIGHT([1]!airlines_flights_data[[#This Row],[flight]],LEN([1]!airlines_flights_data[[#This Row],[flight]])-SEARCH("-",[1]!airlines_flights_data[[#This Row],[flight]])),0)</f>
        <v>2373</v>
      </c>
      <c r="E33" s="9" t="s">
        <v>62</v>
      </c>
      <c r="F33" s="9" t="s">
        <v>17</v>
      </c>
      <c r="G33" s="9" t="s">
        <v>30</v>
      </c>
      <c r="H33" s="9" t="s">
        <v>49</v>
      </c>
      <c r="I33" s="9" t="s">
        <v>18</v>
      </c>
      <c r="J33" s="9" t="s">
        <v>21</v>
      </c>
      <c r="K33" s="9" t="s">
        <v>22</v>
      </c>
      <c r="L33" s="10" t="s">
        <v>63</v>
      </c>
      <c r="M33" s="9">
        <v>1</v>
      </c>
      <c r="N33" s="9">
        <v>10838</v>
      </c>
      <c r="O33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4" spans="1:15" x14ac:dyDescent="0.35">
      <c r="A34" s="4">
        <v>33</v>
      </c>
      <c r="B34" s="5" t="s">
        <v>28</v>
      </c>
      <c r="C34" s="5" t="str">
        <f>LEFT([1]!airlines_flights_data[[#This Row],[flight]],2)</f>
        <v>UK</v>
      </c>
      <c r="D34" s="5" t="str">
        <f>IFERROR(RIGHT([1]!airlines_flights_data[[#This Row],[flight]],LEN([1]!airlines_flights_data[[#This Row],[flight]])-SEARCH("-",[1]!airlines_flights_data[[#This Row],[flight]])),0)</f>
        <v>813</v>
      </c>
      <c r="E34" s="5" t="s">
        <v>64</v>
      </c>
      <c r="F34" s="5" t="s">
        <v>17</v>
      </c>
      <c r="G34" s="5" t="s">
        <v>18</v>
      </c>
      <c r="H34" s="5" t="s">
        <v>49</v>
      </c>
      <c r="I34" s="5" t="s">
        <v>25</v>
      </c>
      <c r="J34" s="5" t="s">
        <v>21</v>
      </c>
      <c r="K34" s="5" t="s">
        <v>22</v>
      </c>
      <c r="L34" s="6">
        <v>14.67</v>
      </c>
      <c r="M34" s="5">
        <v>1</v>
      </c>
      <c r="N34" s="5">
        <v>12150</v>
      </c>
      <c r="O34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5" spans="1:15" x14ac:dyDescent="0.35">
      <c r="A35" s="8">
        <v>34</v>
      </c>
      <c r="B35" s="9" t="s">
        <v>28</v>
      </c>
      <c r="C35" s="9" t="str">
        <f>LEFT([1]!airlines_flights_data[[#This Row],[flight]],2)</f>
        <v>UK</v>
      </c>
      <c r="D35" s="9" t="str">
        <f>IFERROR(RIGHT([1]!airlines_flights_data[[#This Row],[flight]],LEN([1]!airlines_flights_data[[#This Row],[flight]])-SEARCH("-",[1]!airlines_flights_data[[#This Row],[flight]])),0)</f>
        <v>817</v>
      </c>
      <c r="E35" s="9" t="s">
        <v>65</v>
      </c>
      <c r="F35" s="9" t="s">
        <v>17</v>
      </c>
      <c r="G35" s="9" t="s">
        <v>18</v>
      </c>
      <c r="H35" s="9" t="s">
        <v>49</v>
      </c>
      <c r="I35" s="9" t="s">
        <v>25</v>
      </c>
      <c r="J35" s="9" t="s">
        <v>21</v>
      </c>
      <c r="K35" s="9" t="s">
        <v>22</v>
      </c>
      <c r="L35" s="10">
        <v>16.170000000000002</v>
      </c>
      <c r="M35" s="9">
        <v>1</v>
      </c>
      <c r="N35" s="9">
        <v>12150</v>
      </c>
      <c r="O35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6" spans="1:15" x14ac:dyDescent="0.35">
      <c r="A36" s="4">
        <v>35</v>
      </c>
      <c r="B36" s="5" t="s">
        <v>28</v>
      </c>
      <c r="C36" s="5" t="str">
        <f>LEFT([1]!airlines_flights_data[[#This Row],[flight]],2)</f>
        <v>UK</v>
      </c>
      <c r="D36" s="5" t="str">
        <f>IFERROR(RIGHT([1]!airlines_flights_data[[#This Row],[flight]],LEN([1]!airlines_flights_data[[#This Row],[flight]])-SEARCH("-",[1]!airlines_flights_data[[#This Row],[flight]])),0)</f>
        <v>819</v>
      </c>
      <c r="E36" s="5" t="s">
        <v>66</v>
      </c>
      <c r="F36" s="5" t="s">
        <v>17</v>
      </c>
      <c r="G36" s="5" t="s">
        <v>30</v>
      </c>
      <c r="H36" s="5" t="s">
        <v>49</v>
      </c>
      <c r="I36" s="5" t="s">
        <v>25</v>
      </c>
      <c r="J36" s="5" t="s">
        <v>21</v>
      </c>
      <c r="K36" s="5" t="s">
        <v>22</v>
      </c>
      <c r="L36" s="6" t="s">
        <v>67</v>
      </c>
      <c r="M36" s="5">
        <v>1</v>
      </c>
      <c r="N36" s="5">
        <v>12150</v>
      </c>
      <c r="O36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7" spans="1:15" x14ac:dyDescent="0.35">
      <c r="A37" s="8">
        <v>36</v>
      </c>
      <c r="B37" s="9" t="s">
        <v>28</v>
      </c>
      <c r="C37" s="9" t="str">
        <f>LEFT([1]!airlines_flights_data[[#This Row],[flight]],2)</f>
        <v>UK</v>
      </c>
      <c r="D37" s="9" t="str">
        <f>IFERROR(RIGHT([1]!airlines_flights_data[[#This Row],[flight]],LEN([1]!airlines_flights_data[[#This Row],[flight]])-SEARCH("-",[1]!airlines_flights_data[[#This Row],[flight]])),0)</f>
        <v>801</v>
      </c>
      <c r="E37" s="9" t="s">
        <v>68</v>
      </c>
      <c r="F37" s="9" t="s">
        <v>17</v>
      </c>
      <c r="G37" s="9" t="s">
        <v>25</v>
      </c>
      <c r="H37" s="9" t="s">
        <v>49</v>
      </c>
      <c r="I37" s="9" t="s">
        <v>25</v>
      </c>
      <c r="J37" s="9" t="s">
        <v>21</v>
      </c>
      <c r="K37" s="9" t="s">
        <v>22</v>
      </c>
      <c r="L37" s="10">
        <v>23.17</v>
      </c>
      <c r="M37" s="9">
        <v>1</v>
      </c>
      <c r="N37" s="9">
        <v>12150</v>
      </c>
      <c r="O37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8" spans="1:15" x14ac:dyDescent="0.35">
      <c r="A38" s="4">
        <v>37</v>
      </c>
      <c r="B38" s="5" t="s">
        <v>28</v>
      </c>
      <c r="C38" s="5" t="str">
        <f>LEFT([1]!airlines_flights_data[[#This Row],[flight]],2)</f>
        <v>UK</v>
      </c>
      <c r="D38" s="5" t="str">
        <f>IFERROR(RIGHT([1]!airlines_flights_data[[#This Row],[flight]],LEN([1]!airlines_flights_data[[#This Row],[flight]])-SEARCH("-",[1]!airlines_flights_data[[#This Row],[flight]])),0)</f>
        <v>815</v>
      </c>
      <c r="E38" s="5" t="s">
        <v>69</v>
      </c>
      <c r="F38" s="5" t="s">
        <v>17</v>
      </c>
      <c r="G38" s="5" t="s">
        <v>25</v>
      </c>
      <c r="H38" s="5" t="s">
        <v>49</v>
      </c>
      <c r="I38" s="5" t="s">
        <v>25</v>
      </c>
      <c r="J38" s="5" t="s">
        <v>21</v>
      </c>
      <c r="K38" s="5" t="s">
        <v>22</v>
      </c>
      <c r="L38" s="6">
        <v>24.17</v>
      </c>
      <c r="M38" s="5">
        <v>1</v>
      </c>
      <c r="N38" s="5">
        <v>12150</v>
      </c>
      <c r="O38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39" spans="1:15" x14ac:dyDescent="0.35">
      <c r="A39" s="8">
        <v>38</v>
      </c>
      <c r="B39" s="9" t="s">
        <v>45</v>
      </c>
      <c r="C39" s="9" t="str">
        <f>LEFT([1]!airlines_flights_data[[#This Row],[flight]],2)</f>
        <v>AI</v>
      </c>
      <c r="D39" s="9" t="str">
        <f>IFERROR(RIGHT([1]!airlines_flights_data[[#This Row],[flight]],LEN([1]!airlines_flights_data[[#This Row],[flight]])-SEARCH("-",[1]!airlines_flights_data[[#This Row],[flight]])),0)</f>
        <v>453</v>
      </c>
      <c r="E39" s="9" t="s">
        <v>70</v>
      </c>
      <c r="F39" s="9" t="s">
        <v>17</v>
      </c>
      <c r="G39" s="9" t="s">
        <v>24</v>
      </c>
      <c r="H39" s="9" t="s">
        <v>49</v>
      </c>
      <c r="I39" s="9" t="s">
        <v>30</v>
      </c>
      <c r="J39" s="9" t="s">
        <v>21</v>
      </c>
      <c r="K39" s="9" t="s">
        <v>22</v>
      </c>
      <c r="L39" s="10">
        <v>8.83</v>
      </c>
      <c r="M39" s="9">
        <v>1</v>
      </c>
      <c r="N39" s="9">
        <v>11900</v>
      </c>
      <c r="O39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0" spans="1:15" x14ac:dyDescent="0.35">
      <c r="A40" s="4">
        <v>39</v>
      </c>
      <c r="B40" s="5" t="s">
        <v>15</v>
      </c>
      <c r="C40" s="5" t="str">
        <f>LEFT([1]!airlines_flights_data[[#This Row],[flight]],2)</f>
        <v>SG</v>
      </c>
      <c r="D40" s="5" t="str">
        <f>IFERROR(RIGHT([1]!airlines_flights_data[[#This Row],[flight]],LEN([1]!airlines_flights_data[[#This Row],[flight]])-SEARCH("-",[1]!airlines_flights_data[[#This Row],[flight]])),0)</f>
        <v>2976</v>
      </c>
      <c r="E40" s="5" t="s">
        <v>71</v>
      </c>
      <c r="F40" s="5" t="s">
        <v>17</v>
      </c>
      <c r="G40" s="5" t="s">
        <v>18</v>
      </c>
      <c r="H40" s="5" t="s">
        <v>49</v>
      </c>
      <c r="I40" s="5" t="s">
        <v>20</v>
      </c>
      <c r="J40" s="5" t="s">
        <v>21</v>
      </c>
      <c r="K40" s="5" t="s">
        <v>22</v>
      </c>
      <c r="L40" s="6">
        <v>4.5</v>
      </c>
      <c r="M40" s="5">
        <v>1</v>
      </c>
      <c r="N40" s="5">
        <v>12123</v>
      </c>
      <c r="O40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1" spans="1:15" x14ac:dyDescent="0.35">
      <c r="A41" s="8">
        <v>40</v>
      </c>
      <c r="B41" s="9" t="s">
        <v>15</v>
      </c>
      <c r="C41" s="9" t="str">
        <f>LEFT([1]!airlines_flights_data[[#This Row],[flight]],2)</f>
        <v>SG</v>
      </c>
      <c r="D41" s="9" t="str">
        <f>IFERROR(RIGHT([1]!airlines_flights_data[[#This Row],[flight]],LEN([1]!airlines_flights_data[[#This Row],[flight]])-SEARCH("-",[1]!airlines_flights_data[[#This Row],[flight]])),0)</f>
        <v>2976</v>
      </c>
      <c r="E41" s="9" t="s">
        <v>71</v>
      </c>
      <c r="F41" s="9" t="s">
        <v>17</v>
      </c>
      <c r="G41" s="9" t="s">
        <v>18</v>
      </c>
      <c r="H41" s="9" t="s">
        <v>49</v>
      </c>
      <c r="I41" s="9" t="s">
        <v>25</v>
      </c>
      <c r="J41" s="9" t="s">
        <v>21</v>
      </c>
      <c r="K41" s="9" t="s">
        <v>22</v>
      </c>
      <c r="L41" s="10">
        <v>15.25</v>
      </c>
      <c r="M41" s="9">
        <v>1</v>
      </c>
      <c r="N41" s="9">
        <v>12123</v>
      </c>
      <c r="O41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2" spans="1:15" x14ac:dyDescent="0.35">
      <c r="A42" s="4">
        <v>41</v>
      </c>
      <c r="B42" s="5" t="s">
        <v>45</v>
      </c>
      <c r="C42" s="5" t="str">
        <f>LEFT([1]!airlines_flights_data[[#This Row],[flight]],2)</f>
        <v>AI</v>
      </c>
      <c r="D42" s="5" t="str">
        <f>IFERROR(RIGHT([1]!airlines_flights_data[[#This Row],[flight]],LEN([1]!airlines_flights_data[[#This Row],[flight]])-SEARCH("-",[1]!airlines_flights_data[[#This Row],[flight]])),0)</f>
        <v>504</v>
      </c>
      <c r="E42" s="5" t="s">
        <v>72</v>
      </c>
      <c r="F42" s="5" t="s">
        <v>17</v>
      </c>
      <c r="G42" s="5" t="s">
        <v>20</v>
      </c>
      <c r="H42" s="5" t="s">
        <v>49</v>
      </c>
      <c r="I42" s="5" t="s">
        <v>25</v>
      </c>
      <c r="J42" s="5" t="s">
        <v>21</v>
      </c>
      <c r="K42" s="5" t="s">
        <v>22</v>
      </c>
      <c r="L42" s="6" t="s">
        <v>73</v>
      </c>
      <c r="M42" s="5">
        <v>1</v>
      </c>
      <c r="N42" s="5">
        <v>12150</v>
      </c>
      <c r="O42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3" spans="1:15" x14ac:dyDescent="0.35">
      <c r="A43" s="8">
        <v>42</v>
      </c>
      <c r="B43" s="9" t="s">
        <v>45</v>
      </c>
      <c r="C43" s="9" t="str">
        <f>LEFT([1]!airlines_flights_data[[#This Row],[flight]],2)</f>
        <v>AI</v>
      </c>
      <c r="D43" s="9" t="str">
        <f>IFERROR(RIGHT([1]!airlines_flights_data[[#This Row],[flight]],LEN([1]!airlines_flights_data[[#This Row],[flight]])-SEARCH("-",[1]!airlines_flights_data[[#This Row],[flight]])),0)</f>
        <v>502</v>
      </c>
      <c r="E43" s="9" t="s">
        <v>74</v>
      </c>
      <c r="F43" s="9" t="s">
        <v>17</v>
      </c>
      <c r="G43" s="9" t="s">
        <v>30</v>
      </c>
      <c r="H43" s="9" t="s">
        <v>49</v>
      </c>
      <c r="I43" s="9" t="s">
        <v>25</v>
      </c>
      <c r="J43" s="9" t="s">
        <v>21</v>
      </c>
      <c r="K43" s="9" t="s">
        <v>22</v>
      </c>
      <c r="L43" s="10">
        <v>19.079999999999998</v>
      </c>
      <c r="M43" s="9">
        <v>1</v>
      </c>
      <c r="N43" s="9">
        <v>12150</v>
      </c>
      <c r="O43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4" spans="1:15" x14ac:dyDescent="0.35">
      <c r="A44" s="4">
        <v>43</v>
      </c>
      <c r="B44" s="5" t="s">
        <v>45</v>
      </c>
      <c r="C44" s="5" t="str">
        <f>LEFT([1]!airlines_flights_data[[#This Row],[flight]],2)</f>
        <v>AI</v>
      </c>
      <c r="D44" s="5" t="str">
        <f>IFERROR(RIGHT([1]!airlines_flights_data[[#This Row],[flight]],LEN([1]!airlines_flights_data[[#This Row],[flight]])-SEARCH("-",[1]!airlines_flights_data[[#This Row],[flight]])),0)</f>
        <v>506</v>
      </c>
      <c r="E44" s="5" t="s">
        <v>75</v>
      </c>
      <c r="F44" s="5" t="s">
        <v>17</v>
      </c>
      <c r="G44" s="5" t="s">
        <v>25</v>
      </c>
      <c r="H44" s="5" t="s">
        <v>49</v>
      </c>
      <c r="I44" s="5" t="s">
        <v>25</v>
      </c>
      <c r="J44" s="5" t="s">
        <v>21</v>
      </c>
      <c r="K44" s="5" t="s">
        <v>22</v>
      </c>
      <c r="L44" s="6">
        <v>22.83</v>
      </c>
      <c r="M44" s="5">
        <v>1</v>
      </c>
      <c r="N44" s="5">
        <v>12150</v>
      </c>
      <c r="O44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5" spans="1:15" x14ac:dyDescent="0.35">
      <c r="A45" s="8">
        <v>44</v>
      </c>
      <c r="B45" s="9" t="s">
        <v>45</v>
      </c>
      <c r="C45" s="9" t="str">
        <f>LEFT([1]!airlines_flights_data[[#This Row],[flight]],2)</f>
        <v>AI</v>
      </c>
      <c r="D45" s="9" t="str">
        <f>IFERROR(RIGHT([1]!airlines_flights_data[[#This Row],[flight]],LEN([1]!airlines_flights_data[[#This Row],[flight]])-SEARCH("-",[1]!airlines_flights_data[[#This Row],[flight]])),0)</f>
        <v>803</v>
      </c>
      <c r="E45" s="9" t="s">
        <v>76</v>
      </c>
      <c r="F45" s="9" t="s">
        <v>17</v>
      </c>
      <c r="G45" s="9" t="s">
        <v>24</v>
      </c>
      <c r="H45" s="9" t="s">
        <v>49</v>
      </c>
      <c r="I45" s="9" t="s">
        <v>25</v>
      </c>
      <c r="J45" s="9" t="s">
        <v>21</v>
      </c>
      <c r="K45" s="9" t="s">
        <v>22</v>
      </c>
      <c r="L45" s="10">
        <v>26.42</v>
      </c>
      <c r="M45" s="9">
        <v>1</v>
      </c>
      <c r="N45" s="9">
        <v>12150</v>
      </c>
      <c r="O45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6" spans="1:15" x14ac:dyDescent="0.35">
      <c r="A46" s="4">
        <v>45</v>
      </c>
      <c r="B46" s="5" t="s">
        <v>45</v>
      </c>
      <c r="C46" s="5" t="str">
        <f>LEFT([1]!airlines_flights_data[[#This Row],[flight]],2)</f>
        <v>AI</v>
      </c>
      <c r="D46" s="5" t="str">
        <f>IFERROR(RIGHT([1]!airlines_flights_data[[#This Row],[flight]],LEN([1]!airlines_flights_data[[#This Row],[flight]])-SEARCH("-",[1]!airlines_flights_data[[#This Row],[flight]])),0)</f>
        <v>479</v>
      </c>
      <c r="E46" s="5" t="s">
        <v>77</v>
      </c>
      <c r="F46" s="5" t="s">
        <v>17</v>
      </c>
      <c r="G46" s="5" t="s">
        <v>20</v>
      </c>
      <c r="H46" s="5" t="s">
        <v>49</v>
      </c>
      <c r="I46" s="5" t="s">
        <v>30</v>
      </c>
      <c r="J46" s="5" t="s">
        <v>21</v>
      </c>
      <c r="K46" s="5" t="s">
        <v>22</v>
      </c>
      <c r="L46" s="6">
        <v>17.75</v>
      </c>
      <c r="M46" s="5">
        <v>1</v>
      </c>
      <c r="N46" s="5">
        <v>12215</v>
      </c>
      <c r="O46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7" spans="1:15" x14ac:dyDescent="0.35">
      <c r="A47" s="8">
        <v>46</v>
      </c>
      <c r="B47" s="9" t="s">
        <v>15</v>
      </c>
      <c r="C47" s="9" t="str">
        <f>LEFT([1]!airlines_flights_data[[#This Row],[flight]],2)</f>
        <v>SG</v>
      </c>
      <c r="D47" s="9" t="str">
        <f>IFERROR(RIGHT([1]!airlines_flights_data[[#This Row],[flight]],LEN([1]!airlines_flights_data[[#This Row],[flight]])-SEARCH("-",[1]!airlines_flights_data[[#This Row],[flight]])),0)</f>
        <v>339</v>
      </c>
      <c r="E47" s="9" t="s">
        <v>78</v>
      </c>
      <c r="F47" s="9" t="s">
        <v>17</v>
      </c>
      <c r="G47" s="9" t="s">
        <v>18</v>
      </c>
      <c r="H47" s="9" t="s">
        <v>49</v>
      </c>
      <c r="I47" s="9" t="s">
        <v>30</v>
      </c>
      <c r="J47" s="9" t="s">
        <v>21</v>
      </c>
      <c r="K47" s="9" t="s">
        <v>22</v>
      </c>
      <c r="L47" s="10">
        <v>19.579999999999998</v>
      </c>
      <c r="M47" s="9">
        <v>1</v>
      </c>
      <c r="N47" s="9">
        <v>12230</v>
      </c>
      <c r="O47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8" spans="1:15" x14ac:dyDescent="0.35">
      <c r="A48" s="4">
        <v>47</v>
      </c>
      <c r="B48" s="5" t="s">
        <v>28</v>
      </c>
      <c r="C48" s="5" t="str">
        <f>LEFT([1]!airlines_flights_data[[#This Row],[flight]],2)</f>
        <v>UK</v>
      </c>
      <c r="D48" s="5" t="str">
        <f>IFERROR(RIGHT([1]!airlines_flights_data[[#This Row],[flight]],LEN([1]!airlines_flights_data[[#This Row],[flight]])-SEARCH("-",[1]!airlines_flights_data[[#This Row],[flight]])),0)</f>
        <v>955</v>
      </c>
      <c r="E48" s="5" t="s">
        <v>79</v>
      </c>
      <c r="F48" s="5" t="s">
        <v>17</v>
      </c>
      <c r="G48" s="5" t="s">
        <v>18</v>
      </c>
      <c r="H48" s="5" t="s">
        <v>19</v>
      </c>
      <c r="I48" s="5" t="s">
        <v>20</v>
      </c>
      <c r="J48" s="5" t="s">
        <v>21</v>
      </c>
      <c r="K48" s="5" t="s">
        <v>22</v>
      </c>
      <c r="L48" s="6">
        <v>2.33</v>
      </c>
      <c r="M48" s="5">
        <v>1</v>
      </c>
      <c r="N48" s="5">
        <v>12780</v>
      </c>
      <c r="O48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49" spans="1:15" x14ac:dyDescent="0.35">
      <c r="A49" s="8">
        <v>48</v>
      </c>
      <c r="B49" s="9" t="s">
        <v>28</v>
      </c>
      <c r="C49" s="9" t="str">
        <f>LEFT([1]!airlines_flights_data[[#This Row],[flight]],2)</f>
        <v>UK</v>
      </c>
      <c r="D49" s="9" t="str">
        <f>IFERROR(RIGHT([1]!airlines_flights_data[[#This Row],[flight]],LEN([1]!airlines_flights_data[[#This Row],[flight]])-SEARCH("-",[1]!airlines_flights_data[[#This Row],[flight]])),0)</f>
        <v>627</v>
      </c>
      <c r="E49" s="9" t="s">
        <v>80</v>
      </c>
      <c r="F49" s="9" t="s">
        <v>17</v>
      </c>
      <c r="G49" s="9" t="s">
        <v>30</v>
      </c>
      <c r="H49" s="9" t="s">
        <v>49</v>
      </c>
      <c r="I49" s="9" t="s">
        <v>30</v>
      </c>
      <c r="J49" s="9" t="s">
        <v>21</v>
      </c>
      <c r="K49" s="9" t="s">
        <v>22</v>
      </c>
      <c r="L49" s="10">
        <v>26.67</v>
      </c>
      <c r="M49" s="9">
        <v>1</v>
      </c>
      <c r="N49" s="9">
        <v>12885</v>
      </c>
      <c r="O49" s="11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  <row r="50" spans="1:15" x14ac:dyDescent="0.35">
      <c r="A50" s="4">
        <v>49</v>
      </c>
      <c r="B50" s="5" t="s">
        <v>26</v>
      </c>
      <c r="C50" s="5" t="str">
        <f>LEFT([1]!airlines_flights_data[[#This Row],[flight]],2)</f>
        <v>I5</v>
      </c>
      <c r="D50" s="5" t="str">
        <f>IFERROR(RIGHT([1]!airlines_flights_data[[#This Row],[flight]],LEN([1]!airlines_flights_data[[#This Row],[flight]])-SEARCH("-",[1]!airlines_flights_data[[#This Row],[flight]])),0)</f>
        <v>784</v>
      </c>
      <c r="E50" s="5" t="s">
        <v>81</v>
      </c>
      <c r="F50" s="5" t="s">
        <v>17</v>
      </c>
      <c r="G50" s="5" t="s">
        <v>18</v>
      </c>
      <c r="H50" s="5" t="s">
        <v>49</v>
      </c>
      <c r="I50" s="5" t="s">
        <v>24</v>
      </c>
      <c r="J50" s="5" t="s">
        <v>21</v>
      </c>
      <c r="K50" s="5" t="s">
        <v>22</v>
      </c>
      <c r="L50" s="6">
        <v>15.17</v>
      </c>
      <c r="M50" s="5">
        <v>1</v>
      </c>
      <c r="N50" s="5">
        <v>12539</v>
      </c>
      <c r="O50" s="7" t="str">
        <f>IF(OR(AND([1]!airlines_flights_data[[#This Row],[airline]]=[1]flight_code!$A$4,[1]!airlines_flights_data[[#This Row],[flight_code]]=[1]flight_code!$A$5),AND([1]!airlines_flights_data[[#This Row],[airline]]=[1]flight_code!$A$6,[1]!airlines_flights_data[[#This Row],[flight_code]]=[1]flight_code!$A$7),AND([1]!airlines_flights_data[[#This Row],[airline]]=[1]flight_code!$A$8,[1]!airlines_flights_data[[#This Row],[flight_code]]=[1]flight_code!$A$9),AND([1]!airlines_flights_data[[#This Row],[airline]]=[1]flight_code!$A$12,[1]!airlines_flights_data[[#This Row],[flight_code]]=[1]flight_code!$A$13),AND([1]!airlines_flights_data[[#This Row],[airline]]=[1]flight_code!$A$14,[1]!airlines_flights_data[[#This Row],[flight_code]]=[1]flight_code!$A$15),AND([1]!airlines_flights_data[[#This Row],[airline]]=[1]flight_code!$A$16,[1]!airlines_flights_data[[#This Row],[flight_code]]=[1]flight_code!$A$17)),"stimmt","stimmt nicht")</f>
        <v>stimmt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Ergene</dc:creator>
  <cp:lastModifiedBy>Marcel Ergene</cp:lastModifiedBy>
  <dcterms:created xsi:type="dcterms:W3CDTF">2015-06-05T18:19:34Z</dcterms:created>
  <dcterms:modified xsi:type="dcterms:W3CDTF">2025-09-02T14:19:24Z</dcterms:modified>
</cp:coreProperties>
</file>