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Projekte\.Fertiggestellt\Smartmeter auslesen Modbus\Registertabelle\"/>
    </mc:Choice>
  </mc:AlternateContent>
  <xr:revisionPtr revIDLastSave="0" documentId="13_ncr:1_{617A2AF0-A9B0-4F84-B893-0D10C177B014}" xr6:coauthVersionLast="47" xr6:coauthVersionMax="47" xr10:uidLastSave="{00000000-0000-0000-0000-000000000000}"/>
  <bookViews>
    <workbookView xWindow="0" yWindow="0" windowWidth="28800" windowHeight="15600" activeTab="2" xr2:uid="{DAB821B8-A1F9-4480-BD72-5011D1F244AD}"/>
  </bookViews>
  <sheets>
    <sheet name="Momentanwerte" sheetId="1" r:id="rId1"/>
    <sheet name="Energiewerte" sheetId="2" r:id="rId2"/>
    <sheet name="Allgemein" sheetId="4"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4" i="4" l="1"/>
  <c r="J5" i="4"/>
  <c r="E11" i="4"/>
  <c r="F11" i="4"/>
  <c r="C11" i="4"/>
  <c r="E9" i="4"/>
  <c r="F9" i="4"/>
  <c r="C9" i="4"/>
  <c r="F8" i="4"/>
  <c r="E8" i="4"/>
  <c r="C8" i="4"/>
  <c r="E10" i="4"/>
  <c r="F10" i="4"/>
  <c r="C10" i="4"/>
  <c r="E14" i="4"/>
  <c r="F14" i="4"/>
  <c r="C14" i="4"/>
  <c r="E13" i="4"/>
  <c r="F13" i="4"/>
  <c r="C13" i="4"/>
  <c r="F12" i="4"/>
  <c r="E12" i="4"/>
  <c r="C12" i="4"/>
  <c r="J7" i="4"/>
  <c r="F7" i="4"/>
  <c r="E7" i="4"/>
  <c r="C7" i="4"/>
  <c r="J6" i="4"/>
  <c r="F6" i="4"/>
  <c r="E6" i="4"/>
  <c r="C6" i="4"/>
  <c r="F5" i="4"/>
  <c r="E5" i="4"/>
  <c r="C5" i="4"/>
  <c r="F4" i="4"/>
  <c r="E4" i="4"/>
  <c r="C4" i="4"/>
  <c r="F12" i="2"/>
  <c r="E12" i="2"/>
  <c r="C12" i="2"/>
  <c r="F11" i="2"/>
  <c r="E11" i="2"/>
  <c r="C11" i="2"/>
  <c r="J9" i="2"/>
  <c r="F9" i="2"/>
  <c r="E9" i="2"/>
  <c r="C9" i="2"/>
  <c r="J8" i="2"/>
  <c r="F8" i="2"/>
  <c r="E8" i="2"/>
  <c r="C8" i="2"/>
  <c r="J6" i="2"/>
  <c r="F6" i="2"/>
  <c r="E6" i="2"/>
  <c r="C6" i="2"/>
  <c r="J5" i="2"/>
  <c r="F5" i="2"/>
  <c r="E5" i="2"/>
  <c r="C5" i="2"/>
  <c r="J13" i="1"/>
  <c r="E13" i="1"/>
  <c r="F13" i="1"/>
  <c r="C13" i="1"/>
  <c r="E47" i="1"/>
  <c r="F47" i="1"/>
  <c r="C47" i="1"/>
  <c r="J49" i="1"/>
  <c r="F49" i="1"/>
  <c r="E49" i="1"/>
  <c r="C49" i="1"/>
  <c r="J48" i="1"/>
  <c r="F48" i="1"/>
  <c r="E48" i="1"/>
  <c r="C48" i="1"/>
  <c r="J46" i="1"/>
  <c r="F46" i="1"/>
  <c r="E46" i="1"/>
  <c r="C46" i="1"/>
  <c r="J45" i="1"/>
  <c r="F45" i="1"/>
  <c r="E45" i="1"/>
  <c r="C45" i="1"/>
  <c r="J44" i="1"/>
  <c r="F44" i="1"/>
  <c r="E44" i="1"/>
  <c r="C44" i="1"/>
  <c r="J43" i="1"/>
  <c r="F43" i="1"/>
  <c r="E43" i="1"/>
  <c r="C43" i="1"/>
  <c r="J42" i="1"/>
  <c r="F42" i="1"/>
  <c r="E42" i="1"/>
  <c r="C42" i="1"/>
  <c r="J41" i="1"/>
  <c r="F41" i="1"/>
  <c r="E41" i="1"/>
  <c r="C41" i="1"/>
  <c r="J40" i="1"/>
  <c r="F40" i="1"/>
  <c r="E40" i="1"/>
  <c r="C40" i="1"/>
  <c r="J39" i="1"/>
  <c r="F39" i="1"/>
  <c r="E39" i="1"/>
  <c r="C39" i="1"/>
  <c r="J38" i="1"/>
  <c r="F38" i="1"/>
  <c r="E38" i="1"/>
  <c r="C38" i="1"/>
  <c r="J36" i="1"/>
  <c r="E36" i="1"/>
  <c r="F36" i="1"/>
  <c r="C36" i="1"/>
  <c r="E35" i="1"/>
  <c r="F35" i="1"/>
  <c r="E34" i="1"/>
  <c r="F34" i="1"/>
  <c r="E33" i="1"/>
  <c r="F33" i="1"/>
  <c r="E32" i="1"/>
  <c r="F32" i="1"/>
  <c r="E31" i="1"/>
  <c r="F31" i="1"/>
  <c r="E30" i="1"/>
  <c r="F30" i="1"/>
  <c r="C35" i="1"/>
  <c r="C34" i="1"/>
  <c r="C33" i="1"/>
  <c r="C32" i="1"/>
  <c r="C31" i="1"/>
  <c r="C30" i="1"/>
  <c r="J26" i="1"/>
  <c r="J27" i="1"/>
  <c r="J28" i="1"/>
  <c r="J29" i="1"/>
  <c r="J30" i="1"/>
  <c r="J31" i="1"/>
  <c r="J32" i="1"/>
  <c r="J33" i="1"/>
  <c r="J34" i="1"/>
  <c r="J35" i="1"/>
  <c r="F26" i="1"/>
  <c r="F27" i="1"/>
  <c r="F28" i="1"/>
  <c r="F29" i="1"/>
  <c r="E26" i="1"/>
  <c r="E27" i="1"/>
  <c r="E28" i="1"/>
  <c r="E29" i="1"/>
  <c r="C26" i="1"/>
  <c r="C27" i="1"/>
  <c r="C28" i="1"/>
  <c r="C29" i="1"/>
  <c r="J24" i="1"/>
  <c r="E24" i="1"/>
  <c r="F24" i="1"/>
  <c r="C24" i="1"/>
  <c r="J23" i="1"/>
  <c r="J22" i="1"/>
  <c r="J21" i="1"/>
  <c r="E23" i="1"/>
  <c r="F23" i="1"/>
  <c r="E22" i="1"/>
  <c r="F22" i="1"/>
  <c r="E21" i="1"/>
  <c r="F21" i="1"/>
  <c r="C23" i="1"/>
  <c r="C22" i="1"/>
  <c r="C21" i="1"/>
  <c r="E20" i="1"/>
  <c r="F20" i="1"/>
  <c r="E19" i="1"/>
  <c r="F19" i="1"/>
  <c r="C20" i="1"/>
  <c r="C19" i="1"/>
  <c r="J20" i="1"/>
  <c r="J19" i="1"/>
  <c r="J18" i="1"/>
  <c r="J17" i="1"/>
  <c r="J16" i="1"/>
  <c r="J15" i="1"/>
  <c r="E18" i="1"/>
  <c r="F18" i="1"/>
  <c r="E17" i="1"/>
  <c r="F17" i="1"/>
  <c r="E16" i="1"/>
  <c r="F16" i="1"/>
  <c r="E15" i="1"/>
  <c r="F15" i="1"/>
  <c r="C18" i="1"/>
  <c r="C17" i="1"/>
  <c r="C16" i="1"/>
  <c r="C15" i="1"/>
  <c r="J12" i="1"/>
  <c r="E12" i="1"/>
  <c r="F12" i="1"/>
  <c r="C12" i="1"/>
  <c r="J11" i="1"/>
  <c r="E11" i="1"/>
  <c r="F11" i="1"/>
  <c r="C11" i="1"/>
  <c r="J5" i="1"/>
  <c r="J6" i="1"/>
  <c r="J7" i="1"/>
  <c r="J8" i="1"/>
  <c r="J9" i="1"/>
  <c r="J10" i="1"/>
  <c r="E10" i="1"/>
  <c r="F10" i="1"/>
  <c r="C10" i="1"/>
  <c r="E9" i="1"/>
  <c r="F9" i="1"/>
  <c r="C9" i="1"/>
  <c r="F6" i="1"/>
  <c r="F7" i="1"/>
  <c r="F8" i="1"/>
  <c r="F5" i="1"/>
  <c r="E6" i="1"/>
  <c r="E7" i="1"/>
  <c r="E8" i="1"/>
  <c r="C6" i="1"/>
  <c r="C7" i="1"/>
  <c r="C8" i="1"/>
  <c r="E5" i="1"/>
  <c r="C5" i="1"/>
</calcChain>
</file>

<file path=xl/sharedStrings.xml><?xml version="1.0" encoding="utf-8"?>
<sst xmlns="http://schemas.openxmlformats.org/spreadsheetml/2006/main" count="359" uniqueCount="135">
  <si>
    <t>Registeradresse</t>
  </si>
  <si>
    <t>Beginn</t>
  </si>
  <si>
    <t>Ende</t>
  </si>
  <si>
    <t>Anzahl</t>
  </si>
  <si>
    <t>Einheit</t>
  </si>
  <si>
    <t>Beschreibung</t>
  </si>
  <si>
    <t>Zugriff</t>
  </si>
  <si>
    <t>[dez]</t>
  </si>
  <si>
    <t>[hex]</t>
  </si>
  <si>
    <t>Datentyp</t>
  </si>
  <si>
    <t>1.7.0</t>
  </si>
  <si>
    <t>uint32</t>
  </si>
  <si>
    <t>R</t>
  </si>
  <si>
    <t>Wirkleistung +</t>
  </si>
  <si>
    <t>2.7.0</t>
  </si>
  <si>
    <t>3.7.0</t>
  </si>
  <si>
    <t>4.7.0</t>
  </si>
  <si>
    <t>Wirkleistung -</t>
  </si>
  <si>
    <t>Blindleistung +</t>
  </si>
  <si>
    <t>Blindleistung -</t>
  </si>
  <si>
    <t>9.7.0</t>
  </si>
  <si>
    <t>10.7.0</t>
  </si>
  <si>
    <t>Scheinleistung +</t>
  </si>
  <si>
    <t>Scheinleistung -</t>
  </si>
  <si>
    <t>int32</t>
  </si>
  <si>
    <t>13.7.0</t>
  </si>
  <si>
    <t>14.7.0</t>
  </si>
  <si>
    <t>Frequenz</t>
  </si>
  <si>
    <t>21.7.0</t>
  </si>
  <si>
    <t>22.7.0</t>
  </si>
  <si>
    <t>23.7.0</t>
  </si>
  <si>
    <t>24.7.0</t>
  </si>
  <si>
    <t>L1</t>
  </si>
  <si>
    <t>Allgemein / Gesamt</t>
  </si>
  <si>
    <t>29.7.0</t>
  </si>
  <si>
    <t>30.7.0</t>
  </si>
  <si>
    <t>31.7.0</t>
  </si>
  <si>
    <t>Strom</t>
  </si>
  <si>
    <t>32.7.0</t>
  </si>
  <si>
    <t>33.7.0</t>
  </si>
  <si>
    <t>81.7.4</t>
  </si>
  <si>
    <t>int16</t>
  </si>
  <si>
    <t>L2</t>
  </si>
  <si>
    <t>41.7.0</t>
  </si>
  <si>
    <t>42.7.0</t>
  </si>
  <si>
    <t>43.7.0</t>
  </si>
  <si>
    <t>44.7.0</t>
  </si>
  <si>
    <t>49.7.0</t>
  </si>
  <si>
    <t>50.7.0</t>
  </si>
  <si>
    <t>51.7.0</t>
  </si>
  <si>
    <t>52.7.0</t>
  </si>
  <si>
    <t>53.7.0</t>
  </si>
  <si>
    <t>81.7.15</t>
  </si>
  <si>
    <t>81.7.1</t>
  </si>
  <si>
    <t>81.7.2</t>
  </si>
  <si>
    <t>L3</t>
  </si>
  <si>
    <t>-</t>
  </si>
  <si>
    <t>(Wird 0 gelesen)</t>
  </si>
  <si>
    <t>81.7.26</t>
  </si>
  <si>
    <t>16.7.0</t>
  </si>
  <si>
    <t>Wirkleistung +/-</t>
  </si>
  <si>
    <t>OBIS
[C.D.E]</t>
  </si>
  <si>
    <t>uint64</t>
  </si>
  <si>
    <t>1.8.0</t>
  </si>
  <si>
    <t>Wirkenergie +</t>
  </si>
  <si>
    <t>2.8.0</t>
  </si>
  <si>
    <t>Wirkenergie -</t>
  </si>
  <si>
    <t>Tarif 0 / Tariflos</t>
  </si>
  <si>
    <t>Tarif 1</t>
  </si>
  <si>
    <t>1.8.1</t>
  </si>
  <si>
    <t>2.8.1</t>
  </si>
  <si>
    <t>Tarif 2</t>
  </si>
  <si>
    <t>01.08.01</t>
  </si>
  <si>
    <t>02.08.01</t>
  </si>
  <si>
    <t>1.8.2</t>
  </si>
  <si>
    <t>2.8.2</t>
  </si>
  <si>
    <t>uint16</t>
  </si>
  <si>
    <t>Standardwert</t>
  </si>
  <si>
    <t>R / W</t>
  </si>
  <si>
    <t>W</t>
  </si>
  <si>
    <t>Hardwareversion:
2.2.0</t>
  </si>
  <si>
    <t>Firmwareversion:
2.2.0</t>
  </si>
  <si>
    <t>Lesekopf-Temperatur</t>
  </si>
  <si>
    <t>0,1 W</t>
  </si>
  <si>
    <t>0,1 var</t>
  </si>
  <si>
    <t>0,1 VA</t>
  </si>
  <si>
    <t>0,001 Hz</t>
  </si>
  <si>
    <t>1 W</t>
  </si>
  <si>
    <t>0,001 A</t>
  </si>
  <si>
    <t>0,001 V</t>
  </si>
  <si>
    <t>1 °</t>
  </si>
  <si>
    <t>0,1 Wh</t>
  </si>
  <si>
    <t>1 K</t>
  </si>
  <si>
    <t>1 s</t>
  </si>
  <si>
    <t>Spannung L1-N</t>
  </si>
  <si>
    <t>Spannung L2-N</t>
  </si>
  <si>
    <t>Spannung L3-N</t>
  </si>
  <si>
    <t>Daten-
typ</t>
  </si>
  <si>
    <t>An-
zahl</t>
  </si>
  <si>
    <t>61.7.0</t>
  </si>
  <si>
    <t>62.7.0</t>
  </si>
  <si>
    <t>63.7.0</t>
  </si>
  <si>
    <t>64.7.0</t>
  </si>
  <si>
    <t>69.7.0</t>
  </si>
  <si>
    <t>70.7.0</t>
  </si>
  <si>
    <t>71.7.0</t>
  </si>
  <si>
    <t>72.7.0</t>
  </si>
  <si>
    <t>73.7.0</t>
  </si>
  <si>
    <t>Phasenverschiebung</t>
  </si>
  <si>
    <t>Winkel U-L2 zu U-L1</t>
  </si>
  <si>
    <t>Winkel U-L3 zu U-L1</t>
  </si>
  <si>
    <r>
      <t xml:space="preserve">Tabellen
Nr.
</t>
    </r>
    <r>
      <rPr>
        <sz val="10"/>
        <color theme="0"/>
        <rFont val="Calibri"/>
        <family val="2"/>
        <scheme val="minor"/>
      </rPr>
      <t>(# Reg)</t>
    </r>
  </si>
  <si>
    <t>1
(8)</t>
  </si>
  <si>
    <t>2
(4)</t>
  </si>
  <si>
    <t>3
(6)</t>
  </si>
  <si>
    <t>4
(8)</t>
  </si>
  <si>
    <t>5
(11)</t>
  </si>
  <si>
    <t>6
(8)</t>
  </si>
  <si>
    <t>7
(12)</t>
  </si>
  <si>
    <t>8
(8)</t>
  </si>
  <si>
    <t>9
(14)</t>
  </si>
  <si>
    <t>Tabellen
Nr.
(# Reg)</t>
  </si>
  <si>
    <t>10
(24)</t>
  </si>
  <si>
    <r>
      <t>Leistungsfaktor</t>
    </r>
    <r>
      <rPr>
        <vertAlign val="superscript"/>
        <sz val="10"/>
        <color theme="1"/>
        <rFont val="Calibri"/>
        <family val="2"/>
        <scheme val="minor"/>
      </rPr>
      <t>1</t>
    </r>
  </si>
  <si>
    <r>
      <t>Zähler-PIN</t>
    </r>
    <r>
      <rPr>
        <vertAlign val="superscript"/>
        <sz val="10"/>
        <rFont val="Calibri"/>
        <family val="2"/>
        <scheme val="minor"/>
      </rPr>
      <t>6</t>
    </r>
  </si>
  <si>
    <t>11
(20)</t>
  </si>
  <si>
    <t>1) Cosinus Phi ohne Oberschwingungsanteile nach IEC Vorzeichenkonvention
     (&gt;0: positive Wirkleistung   ;   &lt;0: negative Wirkleistung)</t>
  </si>
  <si>
    <t>Hersteller*</t>
  </si>
  <si>
    <t>Gerät*</t>
  </si>
  <si>
    <r>
      <t>Lesekopf-ID</t>
    </r>
    <r>
      <rPr>
        <vertAlign val="superscript"/>
        <sz val="10"/>
        <rFont val="Calibri"/>
        <family val="2"/>
        <scheme val="minor"/>
      </rPr>
      <t>1</t>
    </r>
  </si>
  <si>
    <r>
      <t>Server-ID</t>
    </r>
    <r>
      <rPr>
        <vertAlign val="superscript"/>
        <sz val="10"/>
        <rFont val="Calibri"/>
        <family val="2"/>
        <scheme val="minor"/>
      </rPr>
      <t>2</t>
    </r>
  </si>
  <si>
    <r>
      <t>Unixzeit</t>
    </r>
    <r>
      <rPr>
        <vertAlign val="superscript"/>
        <sz val="10"/>
        <rFont val="Calibri"/>
        <family val="2"/>
        <scheme val="minor"/>
      </rPr>
      <t>4</t>
    </r>
  </si>
  <si>
    <r>
      <t>Gesamtwirkleistung</t>
    </r>
    <r>
      <rPr>
        <vertAlign val="superscript"/>
        <sz val="10"/>
        <rFont val="Calibri"/>
        <family val="2"/>
        <scheme val="minor"/>
      </rPr>
      <t>3</t>
    </r>
    <r>
      <rPr>
        <sz val="10"/>
        <rFont val="Calibri"/>
        <family val="2"/>
        <scheme val="minor"/>
      </rPr>
      <t>*</t>
    </r>
  </si>
  <si>
    <r>
      <t>Reserviert</t>
    </r>
    <r>
      <rPr>
        <vertAlign val="superscript"/>
        <sz val="10"/>
        <rFont val="Calibri"/>
        <family val="2"/>
        <scheme val="minor"/>
      </rPr>
      <t>5</t>
    </r>
  </si>
  <si>
    <r>
      <t xml:space="preserve">
*) Der Speicher der Register ist flüchtig. Bei Spannungsverlust gehen alle Informationen verloren. Die statischen
     Register (8194 bis 8200) und Register markiert mit einem * sind davon ausgenommen.
1) Die Lesekopf-ID ist eine eindeutige Identifikationsnummer des Lesekopfes und besteht aus zehn Hexadezimalzahlen.
    Beispiel ID: 01-23-45-67-89-ab-cd-ef-01-23  -&gt; Eintrag in den Registern 8196-8200: 0x0123, 0x4567, 0x89ab, 0xcdef,
     0x0123
2) Die Server-ID ist eine eindeutige Identifikationsnummer des Smartmeters und besteht aus zehn Hexadezimalzahlen.
     Die Server-ID ist auf dem Smartmeter aufgedruckt. Beispiel siehe Punkt 2).
3) In diesem Register kann eingestellt werden, welche Leistung in die Register für die Gesamtwirkleistung (0 bis 3)
     eingetragen werden soll. Zulässig ist ein boolscher Eintrag (0 oder 1). Andere Werte werden als 1 interpretiert.
     0: Die berechnete Gesamtwirkleistung wird eingetragen (Summe aus 40-41, 42-43, 80-81, 82-83, 120-121, 122-123)
     1: Die von dem Smartmeter übergebene Wirkleistung (28) wird entsprechend des Vorzeichens eingetragen.
4) Die Unixzeit wird aktualisiert, sobald ein neuer und gültiger Datensatz von einem Smartmeter empfangen und in die
     Register eingetragen wurde. Für eine korrekte Zeit muss zuvor die aktuelle Unixzeit in die Register geschrieben
     werden.
5) Reserviert für zukünftige Funktionen.
6) Wird die PIN des Zählers in dieses Register eingetragen, dann überträgt der Lesekopf diese PIN an den Smartmeter.
     Dieser Vorgang kann einige Sekunden dauern. Währenddessen kann mit dem Lesekopf nicht kommuniziert werden.
     Es erfolgt keine Bestätigung, ob die Eingabe der PIN erfolgreich war. Die PIN bleibt nicht im Lesekopf gespeichert.
     Das Register wird immer mit 0 gelesen.
Es werden nicht zwingend alle Register mit Werten gefüllt. Der Lesekopf versucht alle in der Registertabelle </t>
    </r>
    <r>
      <rPr>
        <b/>
        <sz val="10"/>
        <rFont val="Calibri"/>
        <family val="2"/>
        <scheme val="minor"/>
      </rPr>
      <t>dickgedruckten</t>
    </r>
    <r>
      <rPr>
        <sz val="10"/>
        <rFont val="Calibri"/>
        <family val="2"/>
        <scheme val="minor"/>
      </rPr>
      <t xml:space="preserve"> Werte im übertragenden Telegramm des Smartmeters zu finden. Alle verbleibenden Werte werden berechnet, falls dies mit den vom Smartmeter übergebenen Werten möglich ist. Dabei wird von sinusförmigen Größen (Strom und Spannung) ausgegangen. Daher können die berechneten Werte in Abhängigkeit der Strom- bzw. Spannungsverzerrung von den tatsächlichen Werten abweichen. Schlussendlich ist der vom Lesekopf zur Verfügung gestellte Datensatz vom eingesetzten Smartmeter abhängig. Genauso hängt die Anzahl der signifikanten Stellen vom Smartmeter ab. Register werden mit 0 gelesen, falls kein Wert gefunden bzw. berechnet werden konnte.
Legende:     </t>
    </r>
    <r>
      <rPr>
        <b/>
        <sz val="10"/>
        <rFont val="Calibri"/>
        <family val="2"/>
        <scheme val="minor"/>
      </rPr>
      <t>R</t>
    </r>
    <r>
      <rPr>
        <sz val="10"/>
        <rFont val="Calibri"/>
        <family val="2"/>
        <scheme val="minor"/>
      </rPr>
      <t xml:space="preserve">: Lesen (Modbus FC03); </t>
    </r>
    <r>
      <rPr>
        <b/>
        <sz val="10"/>
        <rFont val="Calibri"/>
        <family val="2"/>
        <scheme val="minor"/>
      </rPr>
      <t>W</t>
    </r>
    <r>
      <rPr>
        <sz val="10"/>
        <rFont val="Calibri"/>
        <family val="2"/>
        <scheme val="minor"/>
      </rPr>
      <t>: Schreiben (Modbus FC16); uint</t>
    </r>
    <r>
      <rPr>
        <b/>
        <sz val="10"/>
        <rFont val="Calibri"/>
        <family val="2"/>
        <scheme val="minor"/>
      </rPr>
      <t>N</t>
    </r>
    <r>
      <rPr>
        <sz val="10"/>
        <rFont val="Calibri"/>
        <family val="2"/>
        <scheme val="minor"/>
      </rPr>
      <t xml:space="preserve">: Vorzeichenloser Integer mit </t>
    </r>
    <r>
      <rPr>
        <b/>
        <sz val="10"/>
        <rFont val="Calibri"/>
        <family val="2"/>
        <scheme val="minor"/>
      </rPr>
      <t>N</t>
    </r>
    <r>
      <rPr>
        <sz val="10"/>
        <rFont val="Calibri"/>
        <family val="2"/>
        <scheme val="minor"/>
      </rPr>
      <t xml:space="preserve"> Bit;
                     int</t>
    </r>
    <r>
      <rPr>
        <b/>
        <sz val="10"/>
        <rFont val="Calibri"/>
        <family val="2"/>
        <scheme val="minor"/>
      </rPr>
      <t>N</t>
    </r>
    <r>
      <rPr>
        <sz val="10"/>
        <rFont val="Calibri"/>
        <family val="2"/>
        <scheme val="minor"/>
      </rPr>
      <t xml:space="preserve">: Vorzeichenbehafteter Integer mit </t>
    </r>
    <r>
      <rPr>
        <b/>
        <sz val="10"/>
        <rFont val="Calibri"/>
        <family val="2"/>
        <scheme val="minor"/>
      </rPr>
      <t>N</t>
    </r>
    <r>
      <rPr>
        <sz val="10"/>
        <rFont val="Calibri"/>
        <family val="2"/>
        <scheme val="minor"/>
      </rPr>
      <t xml:space="preserve"> Bit in Zweierkomplementdarstellung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</si>
</sst>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sz val="10"/>
      <color theme="1"/>
      <name val="Calibri"/>
      <family val="2"/>
      <scheme val="minor"/>
    </font>
    <font>
      <b/>
      <sz val="10"/>
      <color theme="0"/>
      <name val="Calibri"/>
      <family val="2"/>
      <scheme val="minor"/>
    </font>
    <font>
      <sz val="10"/>
      <color theme="0"/>
      <name val="Calibri"/>
      <family val="2"/>
      <scheme val="minor"/>
    </font>
    <font>
      <b/>
      <sz val="10"/>
      <color theme="1"/>
      <name val="Calibri"/>
      <family val="2"/>
      <scheme val="minor"/>
    </font>
    <font>
      <b/>
      <sz val="10"/>
      <name val="Calibri"/>
      <family val="2"/>
      <scheme val="minor"/>
    </font>
    <font>
      <vertAlign val="superscript"/>
      <sz val="10"/>
      <color theme="1"/>
      <name val="Calibri"/>
      <family val="2"/>
      <scheme val="minor"/>
    </font>
    <font>
      <sz val="10"/>
      <name val="Calibri"/>
      <family val="2"/>
      <scheme val="minor"/>
    </font>
    <font>
      <vertAlign val="superscript"/>
      <sz val="10"/>
      <name val="Calibri"/>
      <family val="2"/>
      <scheme val="minor"/>
    </font>
  </fonts>
  <fills count="6">
    <fill>
      <patternFill patternType="none"/>
    </fill>
    <fill>
      <patternFill patternType="gray125"/>
    </fill>
    <fill>
      <patternFill patternType="solid">
        <fgColor rgb="FFDD3333"/>
        <bgColor indexed="64"/>
      </patternFill>
    </fill>
    <fill>
      <patternFill patternType="solid">
        <fgColor rgb="FFEE4444"/>
        <bgColor indexed="64"/>
      </patternFill>
    </fill>
    <fill>
      <patternFill patternType="solid">
        <fgColor rgb="FFFF5555"/>
        <bgColor indexed="64"/>
      </patternFill>
    </fill>
    <fill>
      <patternFill patternType="solid">
        <fgColor rgb="FF1E73BE"/>
        <bgColor indexed="64"/>
      </patternFill>
    </fill>
  </fills>
  <borders count="85">
    <border>
      <left/>
      <right/>
      <top/>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
      <left style="thick">
        <color auto="1"/>
      </left>
      <right style="medium">
        <color auto="1"/>
      </right>
      <top/>
      <bottom/>
      <diagonal/>
    </border>
    <border>
      <left/>
      <right style="medium">
        <color auto="1"/>
      </right>
      <top style="thin">
        <color auto="1"/>
      </top>
      <bottom style="thin">
        <color auto="1"/>
      </bottom>
      <diagonal/>
    </border>
    <border>
      <left style="thick">
        <color auto="1"/>
      </left>
      <right style="thin">
        <color auto="1"/>
      </right>
      <top/>
      <bottom/>
      <diagonal/>
    </border>
    <border>
      <left style="thin">
        <color auto="1"/>
      </left>
      <right style="medium">
        <color auto="1"/>
      </right>
      <top/>
      <bottom/>
      <diagonal/>
    </border>
    <border>
      <left style="thick">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thin">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ck">
        <color auto="1"/>
      </right>
      <top/>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thin">
        <color auto="1"/>
      </right>
      <top style="thick">
        <color auto="1"/>
      </top>
      <bottom style="thin">
        <color auto="1"/>
      </bottom>
      <diagonal/>
    </border>
    <border>
      <left/>
      <right/>
      <top style="thick">
        <color auto="1"/>
      </top>
      <bottom/>
      <diagonal/>
    </border>
    <border>
      <left style="thick">
        <color auto="1"/>
      </left>
      <right style="thick">
        <color auto="1"/>
      </right>
      <top/>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style="medium">
        <color auto="1"/>
      </right>
      <top/>
      <bottom style="thin">
        <color auto="1"/>
      </bottom>
      <diagonal/>
    </border>
    <border>
      <left style="medium">
        <color auto="1"/>
      </left>
      <right style="thick">
        <color auto="1"/>
      </right>
      <top/>
      <bottom style="thin">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style="thick">
        <color auto="1"/>
      </right>
      <top style="thick">
        <color auto="1"/>
      </top>
      <bottom/>
      <diagonal/>
    </border>
    <border>
      <left style="thick">
        <color auto="1"/>
      </left>
      <right style="thick">
        <color auto="1"/>
      </right>
      <top/>
      <bottom style="thin">
        <color auto="1"/>
      </bottom>
      <diagonal/>
    </border>
    <border>
      <left style="thick">
        <color auto="1"/>
      </left>
      <right/>
      <top style="thin">
        <color auto="1"/>
      </top>
      <bottom style="thin">
        <color auto="1"/>
      </bottom>
      <diagonal/>
    </border>
    <border>
      <left style="medium">
        <color auto="1"/>
      </left>
      <right/>
      <top style="thin">
        <color auto="1"/>
      </top>
      <bottom style="thin">
        <color auto="1"/>
      </bottom>
      <diagonal/>
    </border>
    <border>
      <left style="thick">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style="thick">
        <color auto="1"/>
      </right>
      <top style="thin">
        <color auto="1"/>
      </top>
      <bottom/>
      <diagonal/>
    </border>
    <border>
      <left style="thick">
        <color auto="1"/>
      </left>
      <right style="thick">
        <color auto="1"/>
      </right>
      <top style="thin">
        <color auto="1"/>
      </top>
      <bottom/>
      <diagonal/>
    </border>
    <border>
      <left style="thick">
        <color auto="1"/>
      </left>
      <right style="medium">
        <color auto="1"/>
      </right>
      <top style="thin">
        <color auto="1"/>
      </top>
      <bottom/>
      <diagonal/>
    </border>
    <border>
      <left style="thick">
        <color auto="1"/>
      </left>
      <right style="thin">
        <color auto="1"/>
      </right>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diagonal/>
    </border>
    <border>
      <left style="medium">
        <color auto="1"/>
      </left>
      <right style="thick">
        <color auto="1"/>
      </right>
      <top style="medium">
        <color auto="1"/>
      </top>
      <bottom/>
      <diagonal/>
    </border>
    <border>
      <left style="thick">
        <color auto="1"/>
      </left>
      <right style="thick">
        <color auto="1"/>
      </right>
      <top style="medium">
        <color auto="1"/>
      </top>
      <bottom/>
      <diagonal/>
    </border>
    <border>
      <left style="thick">
        <color auto="1"/>
      </left>
      <right style="medium">
        <color auto="1"/>
      </right>
      <top style="medium">
        <color auto="1"/>
      </top>
      <bottom/>
      <diagonal/>
    </border>
    <border>
      <left style="medium">
        <color auto="1"/>
      </left>
      <right style="thick">
        <color auto="1"/>
      </right>
      <top/>
      <bottom style="thick">
        <color auto="1"/>
      </bottom>
      <diagonal/>
    </border>
    <border>
      <left style="thick">
        <color auto="1"/>
      </left>
      <right style="thick">
        <color auto="1"/>
      </right>
      <top style="double">
        <color auto="1"/>
      </top>
      <bottom style="double">
        <color auto="1"/>
      </bottom>
      <diagonal/>
    </border>
    <border>
      <left style="thick">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thin">
        <color auto="1"/>
      </right>
      <top style="double">
        <color auto="1"/>
      </top>
      <bottom style="thin">
        <color auto="1"/>
      </bottom>
      <diagonal/>
    </border>
    <border>
      <left style="medium">
        <color auto="1"/>
      </left>
      <right style="thick">
        <color auto="1"/>
      </right>
      <top style="double">
        <color auto="1"/>
      </top>
      <bottom style="thin">
        <color auto="1"/>
      </bottom>
      <diagonal/>
    </border>
    <border>
      <left style="thick">
        <color auto="1"/>
      </left>
      <right style="thick">
        <color auto="1"/>
      </right>
      <top style="double">
        <color auto="1"/>
      </top>
      <bottom style="thin">
        <color auto="1"/>
      </bottom>
      <diagonal/>
    </border>
    <border>
      <left style="thick">
        <color auto="1"/>
      </left>
      <right style="medium">
        <color auto="1"/>
      </right>
      <top style="double">
        <color auto="1"/>
      </top>
      <bottom style="thin">
        <color auto="1"/>
      </bottom>
      <diagonal/>
    </border>
    <border>
      <left style="thick">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medium">
        <color auto="1"/>
      </left>
      <right style="thick">
        <color auto="1"/>
      </right>
      <top style="thin">
        <color auto="1"/>
      </top>
      <bottom style="double">
        <color auto="1"/>
      </bottom>
      <diagonal/>
    </border>
    <border>
      <left style="thick">
        <color auto="1"/>
      </left>
      <right style="thick">
        <color auto="1"/>
      </right>
      <top style="thin">
        <color auto="1"/>
      </top>
      <bottom style="double">
        <color auto="1"/>
      </bottom>
      <diagonal/>
    </border>
    <border>
      <left style="thick">
        <color auto="1"/>
      </left>
      <right style="medium">
        <color auto="1"/>
      </right>
      <top style="thin">
        <color auto="1"/>
      </top>
      <bottom style="double">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style="double">
        <color auto="1"/>
      </bottom>
      <diagonal/>
    </border>
    <border>
      <left style="thick">
        <color auto="1"/>
      </left>
      <right style="thick">
        <color auto="1"/>
      </right>
      <top style="double">
        <color auto="1"/>
      </top>
      <bottom style="thick">
        <color auto="1"/>
      </bottom>
      <diagonal/>
    </border>
    <border>
      <left style="thick">
        <color auto="1"/>
      </left>
      <right style="thick">
        <color auto="1"/>
      </right>
      <top/>
      <bottom style="double">
        <color auto="1"/>
      </bottom>
      <diagonal/>
    </border>
    <border>
      <left style="thick">
        <color auto="1"/>
      </left>
      <right style="thick">
        <color auto="1"/>
      </right>
      <top style="double">
        <color auto="1"/>
      </top>
      <bottom/>
      <diagonal/>
    </border>
    <border>
      <left style="thick">
        <color auto="1"/>
      </left>
      <right style="thick">
        <color auto="1"/>
      </right>
      <top/>
      <bottom style="thick">
        <color auto="1"/>
      </bottom>
      <diagonal/>
    </border>
    <border>
      <left style="thin">
        <color auto="1"/>
      </left>
      <right/>
      <top style="thick">
        <color auto="1"/>
      </top>
      <bottom/>
      <diagonal/>
    </border>
    <border>
      <left/>
      <right style="thin">
        <color auto="1"/>
      </right>
      <top style="thick">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76">
    <xf numFmtId="0" fontId="0" fillId="0" borderId="0" xfId="0"/>
    <xf numFmtId="0" fontId="2" fillId="0" borderId="0" xfId="0" applyFont="1" applyAlignment="1">
      <alignment horizontal="center" vertical="center"/>
    </xf>
    <xf numFmtId="0" fontId="4" fillId="4" borderId="42" xfId="0" applyFont="1" applyFill="1" applyBorder="1" applyAlignment="1">
      <alignment horizontal="center" vertical="center"/>
    </xf>
    <xf numFmtId="0" fontId="4" fillId="4" borderId="43" xfId="0" applyFont="1" applyFill="1" applyBorder="1" applyAlignment="1">
      <alignment horizontal="center" vertical="center"/>
    </xf>
    <xf numFmtId="0" fontId="4" fillId="4" borderId="44"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5" xfId="0" applyFont="1" applyFill="1" applyBorder="1" applyAlignment="1">
      <alignment horizontal="center" vertical="center"/>
    </xf>
    <xf numFmtId="0" fontId="2" fillId="0" borderId="48"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2" fillId="0" borderId="30" xfId="0" applyFont="1" applyBorder="1" applyAlignment="1">
      <alignment horizontal="center" vertical="center"/>
    </xf>
    <xf numFmtId="0" fontId="2" fillId="0" borderId="39" xfId="0" applyFont="1" applyBorder="1" applyAlignment="1">
      <alignment horizontal="center" vertical="center"/>
    </xf>
    <xf numFmtId="0" fontId="2" fillId="0" borderId="29" xfId="0" quotePrefix="1" applyNumberFormat="1" applyFont="1" applyBorder="1" applyAlignment="1">
      <alignment horizontal="center" vertical="center"/>
    </xf>
    <xf numFmtId="0" fontId="2" fillId="0" borderId="30" xfId="0" quotePrefix="1" applyNumberFormat="1"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6" xfId="0" applyFont="1" applyBorder="1" applyAlignment="1">
      <alignment horizontal="center" vertical="center"/>
    </xf>
    <xf numFmtId="0" fontId="2" fillId="0" borderId="4" xfId="0" applyFont="1" applyBorder="1" applyAlignment="1">
      <alignment horizontal="center" vertical="center"/>
    </xf>
    <xf numFmtId="0" fontId="2" fillId="0" borderId="27" xfId="0" applyFont="1" applyBorder="1" applyAlignment="1">
      <alignment horizontal="center" vertical="center"/>
    </xf>
    <xf numFmtId="14" fontId="2" fillId="0" borderId="3" xfId="0" quotePrefix="1" applyNumberFormat="1" applyFont="1" applyBorder="1" applyAlignment="1">
      <alignment horizontal="center" vertical="center"/>
    </xf>
    <xf numFmtId="0" fontId="2" fillId="0" borderId="4" xfId="0" quotePrefix="1" applyNumberFormat="1" applyFont="1" applyBorder="1" applyAlignment="1">
      <alignment horizontal="center" vertical="center"/>
    </xf>
    <xf numFmtId="0" fontId="2" fillId="0" borderId="3" xfId="0" quotePrefix="1" applyFont="1" applyBorder="1" applyAlignment="1">
      <alignment horizontal="center" vertical="center"/>
    </xf>
    <xf numFmtId="0" fontId="2" fillId="0" borderId="42" xfId="0" applyFont="1" applyBorder="1" applyAlignment="1">
      <alignment horizontal="center" vertical="center"/>
    </xf>
    <xf numFmtId="0" fontId="2" fillId="0" borderId="43" xfId="0" applyFont="1" applyBorder="1" applyAlignment="1">
      <alignment horizontal="center" vertical="center"/>
    </xf>
    <xf numFmtId="0" fontId="2" fillId="0" borderId="44" xfId="0" applyFont="1" applyBorder="1" applyAlignment="1">
      <alignment horizontal="center" vertical="center"/>
    </xf>
    <xf numFmtId="0" fontId="2" fillId="0" borderId="45" xfId="0" applyFont="1" applyBorder="1" applyAlignment="1">
      <alignment horizontal="center" vertical="center"/>
    </xf>
    <xf numFmtId="0" fontId="2" fillId="0" borderId="46" xfId="0" applyFont="1" applyBorder="1" applyAlignment="1">
      <alignment horizontal="center" vertical="center"/>
    </xf>
    <xf numFmtId="0" fontId="2" fillId="0" borderId="47" xfId="0" quotePrefix="1" applyFont="1" applyBorder="1" applyAlignment="1">
      <alignment horizontal="center" vertical="center"/>
    </xf>
    <xf numFmtId="0" fontId="2" fillId="0" borderId="45" xfId="0" quotePrefix="1" applyNumberFormat="1" applyFont="1" applyBorder="1" applyAlignment="1">
      <alignment horizontal="center" vertical="center"/>
    </xf>
    <xf numFmtId="14" fontId="2" fillId="0" borderId="29" xfId="0" quotePrefix="1" applyNumberFormat="1"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6" xfId="0" applyFont="1" applyBorder="1" applyAlignment="1">
      <alignment horizontal="center" vertical="center"/>
    </xf>
    <xf numFmtId="0" fontId="5" fillId="0" borderId="4" xfId="0" applyFont="1" applyBorder="1" applyAlignment="1">
      <alignment horizontal="center" vertical="center"/>
    </xf>
    <xf numFmtId="0" fontId="5" fillId="0" borderId="27" xfId="0" applyFont="1" applyBorder="1" applyAlignment="1">
      <alignment horizontal="center" vertical="center"/>
    </xf>
    <xf numFmtId="14" fontId="5" fillId="0" borderId="3" xfId="0" quotePrefix="1" applyNumberFormat="1" applyFont="1" applyBorder="1" applyAlignment="1">
      <alignment horizontal="center" vertical="center"/>
    </xf>
    <xf numFmtId="0" fontId="5" fillId="0" borderId="4" xfId="0" quotePrefix="1" applyNumberFormat="1" applyFont="1" applyBorder="1" applyAlignment="1">
      <alignment horizontal="center" vertical="center"/>
    </xf>
    <xf numFmtId="0" fontId="5" fillId="0" borderId="42" xfId="0" applyFont="1" applyBorder="1" applyAlignment="1">
      <alignment horizontal="center" vertical="center"/>
    </xf>
    <xf numFmtId="0" fontId="5" fillId="0" borderId="43" xfId="0" applyFont="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46" xfId="0" applyFont="1" applyBorder="1" applyAlignment="1">
      <alignment horizontal="center" vertical="center"/>
    </xf>
    <xf numFmtId="14" fontId="5" fillId="0" borderId="47" xfId="0" quotePrefix="1" applyNumberFormat="1" applyFont="1" applyBorder="1" applyAlignment="1">
      <alignment horizontal="center" vertical="center"/>
    </xf>
    <xf numFmtId="0" fontId="5" fillId="0" borderId="45" xfId="0" quotePrefix="1" applyNumberFormat="1" applyFont="1" applyBorder="1" applyAlignment="1">
      <alignment horizontal="center" vertical="center"/>
    </xf>
    <xf numFmtId="0" fontId="2" fillId="0" borderId="29" xfId="0" quotePrefix="1" applyFont="1" applyBorder="1" applyAlignment="1">
      <alignment horizontal="center" vertical="center"/>
    </xf>
    <xf numFmtId="0" fontId="5" fillId="0" borderId="3" xfId="0" quotePrefix="1" applyFont="1" applyBorder="1" applyAlignment="1">
      <alignment horizontal="center" vertical="center"/>
    </xf>
    <xf numFmtId="0" fontId="5" fillId="0" borderId="47" xfId="0" quotePrefix="1" applyFont="1" applyBorder="1" applyAlignment="1">
      <alignment horizontal="center" vertical="center"/>
    </xf>
    <xf numFmtId="0" fontId="5" fillId="0" borderId="46" xfId="0" applyFont="1" applyBorder="1" applyAlignment="1">
      <alignment horizontal="center" vertical="center" wrapText="1"/>
    </xf>
    <xf numFmtId="0" fontId="5" fillId="0" borderId="27" xfId="0" applyFont="1" applyBorder="1" applyAlignment="1">
      <alignment horizontal="center" vertical="center" wrapText="1"/>
    </xf>
    <xf numFmtId="0" fontId="2" fillId="0" borderId="4" xfId="0" quotePrefix="1" applyFont="1" applyBorder="1" applyAlignment="1">
      <alignment horizontal="center" vertical="center"/>
    </xf>
    <xf numFmtId="0" fontId="2" fillId="0" borderId="27" xfId="0" quotePrefix="1"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7" xfId="0" applyFont="1" applyBorder="1" applyAlignment="1">
      <alignment horizontal="center" vertical="center"/>
    </xf>
    <xf numFmtId="0" fontId="5" fillId="0" borderId="6" xfId="0" applyFont="1" applyBorder="1" applyAlignment="1">
      <alignment horizontal="center" vertical="center"/>
    </xf>
    <xf numFmtId="0" fontId="5" fillId="0" borderId="28" xfId="0" applyFont="1" applyBorder="1" applyAlignment="1">
      <alignment horizontal="center" vertical="center"/>
    </xf>
    <xf numFmtId="0" fontId="5" fillId="0" borderId="5" xfId="0" quotePrefix="1" applyFont="1" applyBorder="1" applyAlignment="1">
      <alignment horizontal="center" vertical="center"/>
    </xf>
    <xf numFmtId="0" fontId="5" fillId="0" borderId="28" xfId="0" applyFont="1" applyBorder="1" applyAlignment="1">
      <alignment horizontal="center" vertical="center" wrapText="1"/>
    </xf>
    <xf numFmtId="0" fontId="4" fillId="3" borderId="4" xfId="0" applyFont="1" applyFill="1" applyBorder="1" applyAlignment="1">
      <alignment horizontal="center" vertical="center"/>
    </xf>
    <xf numFmtId="0" fontId="4" fillId="4" borderId="45" xfId="0" applyFont="1" applyFill="1" applyBorder="1" applyAlignment="1">
      <alignment horizontal="center" vertical="center"/>
    </xf>
    <xf numFmtId="0" fontId="5" fillId="0" borderId="48" xfId="0" applyFont="1" applyBorder="1" applyAlignment="1">
      <alignment horizontal="center" vertical="center"/>
    </xf>
    <xf numFmtId="0" fontId="5" fillId="0" borderId="19" xfId="0" applyFont="1" applyBorder="1" applyAlignment="1">
      <alignment horizontal="center" vertical="center"/>
    </xf>
    <xf numFmtId="0" fontId="5" fillId="0" borderId="18" xfId="0" applyFont="1" applyBorder="1" applyAlignment="1">
      <alignment horizontal="center" vertical="center"/>
    </xf>
    <xf numFmtId="0" fontId="5" fillId="0" borderId="30" xfId="0" applyFont="1" applyBorder="1" applyAlignment="1">
      <alignment horizontal="center" vertical="center"/>
    </xf>
    <xf numFmtId="0" fontId="5" fillId="0" borderId="39" xfId="0" applyFont="1" applyBorder="1" applyAlignment="1">
      <alignment horizontal="center" vertical="center"/>
    </xf>
    <xf numFmtId="0" fontId="5" fillId="0" borderId="29" xfId="0" quotePrefix="1" applyNumberFormat="1" applyFont="1" applyBorder="1" applyAlignment="1">
      <alignment horizontal="center" vertical="center"/>
    </xf>
    <xf numFmtId="0" fontId="5" fillId="0" borderId="30" xfId="0" quotePrefix="1" applyNumberFormat="1"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5" xfId="0" applyFont="1" applyBorder="1" applyAlignment="1">
      <alignment horizontal="center" vertical="center"/>
    </xf>
    <xf numFmtId="0" fontId="5" fillId="0" borderId="20" xfId="0" applyFont="1" applyBorder="1" applyAlignment="1">
      <alignment horizontal="center" vertical="center"/>
    </xf>
    <xf numFmtId="0" fontId="5" fillId="0" borderId="25" xfId="0" applyFont="1" applyBorder="1" applyAlignment="1">
      <alignment horizontal="center" vertical="center"/>
    </xf>
    <xf numFmtId="0" fontId="5" fillId="0" borderId="7" xfId="0" quotePrefix="1" applyFont="1" applyBorder="1" applyAlignment="1">
      <alignment horizontal="center" vertical="center"/>
    </xf>
    <xf numFmtId="0" fontId="5" fillId="0" borderId="20" xfId="0" quotePrefix="1" applyNumberFormat="1" applyFont="1" applyBorder="1" applyAlignment="1">
      <alignment horizontal="center" vertical="center"/>
    </xf>
    <xf numFmtId="0" fontId="5" fillId="0" borderId="52" xfId="0" applyFont="1" applyBorder="1" applyAlignment="1">
      <alignment horizontal="center" vertical="center"/>
    </xf>
    <xf numFmtId="0" fontId="5" fillId="0" borderId="53"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5" fillId="0" borderId="56" xfId="0" applyFont="1" applyBorder="1" applyAlignment="1">
      <alignment horizontal="center" vertical="center"/>
    </xf>
    <xf numFmtId="14" fontId="5" fillId="0" borderId="57" xfId="0" quotePrefix="1" applyNumberFormat="1" applyFont="1" applyBorder="1" applyAlignment="1">
      <alignment horizontal="center" vertical="center"/>
    </xf>
    <xf numFmtId="0" fontId="5" fillId="0" borderId="55" xfId="0" quotePrefix="1" applyNumberFormat="1" applyFont="1" applyBorder="1" applyAlignment="1">
      <alignment horizontal="center" vertical="center"/>
    </xf>
    <xf numFmtId="14" fontId="5" fillId="0" borderId="29" xfId="0" quotePrefix="1" applyNumberFormat="1" applyFont="1" applyBorder="1" applyAlignment="1">
      <alignment horizontal="center" vertical="center"/>
    </xf>
    <xf numFmtId="0" fontId="2" fillId="0" borderId="24" xfId="0" applyFont="1" applyBorder="1" applyAlignment="1">
      <alignment horizontal="center" vertical="center"/>
    </xf>
    <xf numFmtId="14" fontId="2" fillId="0" borderId="24" xfId="0" quotePrefix="1" applyNumberFormat="1" applyFont="1" applyBorder="1" applyAlignment="1">
      <alignment horizontal="center" vertical="center"/>
    </xf>
    <xf numFmtId="0" fontId="2" fillId="0" borderId="24" xfId="0" quotePrefix="1" applyNumberFormat="1" applyFont="1" applyBorder="1" applyAlignment="1">
      <alignment horizontal="center" vertical="center"/>
    </xf>
    <xf numFmtId="0" fontId="6" fillId="0" borderId="0" xfId="0" applyFont="1" applyFill="1" applyBorder="1" applyAlignment="1">
      <alignment vertical="center"/>
    </xf>
    <xf numFmtId="0" fontId="2" fillId="0" borderId="0" xfId="0" applyFont="1" applyBorder="1" applyAlignment="1">
      <alignment horizontal="center" vertical="center"/>
    </xf>
    <xf numFmtId="0" fontId="2" fillId="0" borderId="0" xfId="0" quotePrefix="1"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 xfId="0" applyFont="1" applyBorder="1" applyAlignment="1">
      <alignment horizontal="center" vertical="center"/>
    </xf>
    <xf numFmtId="0" fontId="2" fillId="0" borderId="26" xfId="0" applyFont="1" applyBorder="1" applyAlignment="1">
      <alignment horizontal="center" vertical="center"/>
    </xf>
    <xf numFmtId="0" fontId="2" fillId="0" borderId="1" xfId="0" quotePrefix="1" applyNumberFormat="1" applyFont="1" applyBorder="1" applyAlignment="1">
      <alignment horizontal="center" vertical="center"/>
    </xf>
    <xf numFmtId="0" fontId="2" fillId="0" borderId="2" xfId="0" quotePrefix="1" applyNumberFormat="1" applyFont="1" applyBorder="1" applyAlignment="1">
      <alignment horizontal="center" vertical="center"/>
    </xf>
    <xf numFmtId="0" fontId="2" fillId="0" borderId="26" xfId="0" quotePrefix="1" applyFont="1" applyBorder="1" applyAlignment="1">
      <alignment horizontal="center" vertical="center"/>
    </xf>
    <xf numFmtId="0" fontId="8" fillId="0" borderId="11" xfId="0" applyFont="1" applyFill="1" applyBorder="1" applyAlignment="1">
      <alignment horizontal="center" vertical="center"/>
    </xf>
    <xf numFmtId="0" fontId="8" fillId="0" borderId="16" xfId="0" applyFont="1" applyFill="1" applyBorder="1" applyAlignment="1">
      <alignment horizontal="center" vertical="center"/>
    </xf>
    <xf numFmtId="0" fontId="8" fillId="0" borderId="27"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27" xfId="0" quotePrefix="1" applyFont="1" applyFill="1" applyBorder="1" applyAlignment="1">
      <alignment horizontal="center" vertical="center"/>
    </xf>
    <xf numFmtId="0" fontId="8" fillId="0" borderId="27" xfId="0" applyFont="1" applyFill="1" applyBorder="1" applyAlignment="1">
      <alignment horizontal="center" vertical="center" wrapText="1"/>
    </xf>
    <xf numFmtId="0" fontId="8" fillId="0" borderId="3" xfId="0" quotePrefix="1" applyFont="1" applyFill="1" applyBorder="1" applyAlignment="1">
      <alignment horizontal="center" vertical="center"/>
    </xf>
    <xf numFmtId="0" fontId="8" fillId="0" borderId="3" xfId="0" quotePrefix="1" applyNumberFormat="1" applyFont="1" applyFill="1" applyBorder="1" applyAlignment="1">
      <alignment horizontal="center" vertical="center"/>
    </xf>
    <xf numFmtId="0" fontId="8" fillId="0" borderId="4" xfId="0" quotePrefix="1" applyNumberFormat="1" applyFont="1" applyFill="1" applyBorder="1" applyAlignment="1">
      <alignment horizontal="center" vertical="center"/>
    </xf>
    <xf numFmtId="0" fontId="8" fillId="0" borderId="12"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4" xfId="0" quotePrefix="1" applyFont="1" applyFill="1" applyBorder="1" applyAlignment="1">
      <alignment horizontal="center" vertical="center"/>
    </xf>
    <xf numFmtId="0" fontId="8" fillId="0" borderId="13"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28" xfId="0" applyFont="1" applyFill="1" applyBorder="1" applyAlignment="1">
      <alignment horizontal="center" vertical="center"/>
    </xf>
    <xf numFmtId="14" fontId="8" fillId="0" borderId="5" xfId="0" quotePrefix="1" applyNumberFormat="1" applyFont="1" applyFill="1" applyBorder="1" applyAlignment="1">
      <alignment horizontal="center" vertical="center"/>
    </xf>
    <xf numFmtId="0" fontId="8" fillId="0" borderId="6" xfId="0" quotePrefix="1" applyNumberFormat="1" applyFont="1" applyFill="1" applyBorder="1" applyAlignment="1">
      <alignment horizontal="center" vertical="center"/>
    </xf>
    <xf numFmtId="0" fontId="8" fillId="0" borderId="28" xfId="0" quotePrefix="1" applyFont="1" applyFill="1" applyBorder="1" applyAlignment="1">
      <alignment horizontal="center" vertical="center"/>
    </xf>
    <xf numFmtId="0" fontId="8" fillId="0" borderId="0" xfId="0" applyFont="1" applyFill="1" applyBorder="1" applyAlignment="1">
      <alignment vertical="top" wrapText="1"/>
    </xf>
    <xf numFmtId="0" fontId="2" fillId="0" borderId="60" xfId="0" applyFont="1" applyBorder="1" applyAlignment="1">
      <alignment horizontal="center" vertical="center"/>
    </xf>
    <xf numFmtId="0" fontId="2" fillId="0" borderId="61" xfId="0" applyFont="1" applyBorder="1" applyAlignment="1">
      <alignment horizontal="center" vertical="center"/>
    </xf>
    <xf numFmtId="0" fontId="2" fillId="0" borderId="62" xfId="0" applyFont="1" applyBorder="1" applyAlignment="1">
      <alignment horizontal="center" vertical="center"/>
    </xf>
    <xf numFmtId="0" fontId="2" fillId="0" borderId="63" xfId="0" applyFont="1" applyBorder="1" applyAlignment="1">
      <alignment horizontal="center" vertical="center"/>
    </xf>
    <xf numFmtId="0" fontId="2" fillId="0" borderId="64" xfId="0" applyFont="1" applyBorder="1" applyAlignment="1">
      <alignment horizontal="center" vertical="center"/>
    </xf>
    <xf numFmtId="14" fontId="2" fillId="0" borderId="65" xfId="0" quotePrefix="1" applyNumberFormat="1" applyFont="1" applyBorder="1" applyAlignment="1">
      <alignment horizontal="center" vertical="center"/>
    </xf>
    <xf numFmtId="0" fontId="2" fillId="0" borderId="63" xfId="0" quotePrefix="1" applyNumberFormat="1" applyFont="1" applyBorder="1" applyAlignment="1">
      <alignment horizontal="center" vertical="center"/>
    </xf>
    <xf numFmtId="0" fontId="2" fillId="0" borderId="66" xfId="0" applyFont="1" applyBorder="1" applyAlignment="1">
      <alignment horizontal="center" vertical="center"/>
    </xf>
    <xf numFmtId="0" fontId="2" fillId="0" borderId="67" xfId="0" applyFont="1" applyBorder="1" applyAlignment="1">
      <alignment horizontal="center" vertical="center"/>
    </xf>
    <xf numFmtId="0" fontId="2" fillId="0" borderId="68" xfId="0" applyFont="1" applyBorder="1" applyAlignment="1">
      <alignment horizontal="center" vertical="center"/>
    </xf>
    <xf numFmtId="0" fontId="2" fillId="0" borderId="69" xfId="0" applyFont="1" applyBorder="1" applyAlignment="1">
      <alignment horizontal="center" vertical="center"/>
    </xf>
    <xf numFmtId="0" fontId="2" fillId="0" borderId="70" xfId="0" applyFont="1" applyBorder="1" applyAlignment="1">
      <alignment horizontal="center" vertical="center"/>
    </xf>
    <xf numFmtId="0" fontId="2" fillId="0" borderId="71" xfId="0" quotePrefix="1" applyFont="1" applyBorder="1" applyAlignment="1">
      <alignment horizontal="center" vertical="center"/>
    </xf>
    <xf numFmtId="0" fontId="2" fillId="0" borderId="69" xfId="0" quotePrefix="1" applyNumberFormat="1" applyFont="1" applyBorder="1" applyAlignment="1">
      <alignment horizontal="center" vertical="center"/>
    </xf>
    <xf numFmtId="0" fontId="2" fillId="0" borderId="3" xfId="0" quotePrefix="1" applyNumberFormat="1" applyFont="1" applyBorder="1" applyAlignment="1">
      <alignment horizontal="center" vertical="center"/>
    </xf>
    <xf numFmtId="0" fontId="3" fillId="2" borderId="73" xfId="0" applyFont="1" applyFill="1" applyBorder="1" applyAlignment="1">
      <alignment horizontal="center" vertical="center" wrapText="1"/>
    </xf>
    <xf numFmtId="0" fontId="3" fillId="2" borderId="59" xfId="0" applyFont="1" applyFill="1" applyBorder="1" applyAlignment="1">
      <alignment horizontal="center" vertical="center"/>
    </xf>
    <xf numFmtId="0" fontId="3" fillId="2" borderId="74" xfId="0" applyFont="1" applyFill="1" applyBorder="1" applyAlignment="1">
      <alignment horizontal="center" vertical="center"/>
    </xf>
    <xf numFmtId="0" fontId="2" fillId="0" borderId="75" xfId="0" applyFont="1" applyBorder="1" applyAlignment="1">
      <alignment horizontal="center" vertical="center" wrapText="1"/>
    </xf>
    <xf numFmtId="0" fontId="2" fillId="0" borderId="59" xfId="0" applyFont="1" applyBorder="1" applyAlignment="1">
      <alignment horizontal="center" vertical="center"/>
    </xf>
    <xf numFmtId="0" fontId="2" fillId="0" borderId="59" xfId="0" applyFont="1" applyBorder="1" applyAlignment="1">
      <alignment horizontal="center" vertical="center" wrapText="1"/>
    </xf>
    <xf numFmtId="0" fontId="2" fillId="0" borderId="76" xfId="0" applyFont="1" applyBorder="1" applyAlignment="1">
      <alignment horizontal="center" vertical="center"/>
    </xf>
    <xf numFmtId="0" fontId="3" fillId="5" borderId="49" xfId="0" applyFont="1" applyFill="1" applyBorder="1" applyAlignment="1">
      <alignment horizontal="center" vertical="center"/>
    </xf>
    <xf numFmtId="0" fontId="3" fillId="5" borderId="50" xfId="0" applyFont="1" applyFill="1" applyBorder="1" applyAlignment="1">
      <alignment horizontal="center" vertical="center"/>
    </xf>
    <xf numFmtId="0" fontId="3" fillId="5" borderId="51" xfId="0" applyFont="1" applyFill="1" applyBorder="1" applyAlignment="1">
      <alignment horizontal="center" vertical="center"/>
    </xf>
    <xf numFmtId="0" fontId="3" fillId="2" borderId="34"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36"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3" fillId="2" borderId="38"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3" xfId="0" applyFont="1" applyFill="1" applyBorder="1" applyAlignment="1">
      <alignment horizontal="center" vertical="center"/>
    </xf>
    <xf numFmtId="0" fontId="4" fillId="3" borderId="40"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41" xfId="0" applyFont="1" applyFill="1" applyBorder="1" applyAlignment="1">
      <alignment horizontal="center" vertical="center"/>
    </xf>
    <xf numFmtId="0" fontId="3" fillId="2" borderId="38" xfId="0" applyFont="1" applyFill="1" applyBorder="1" applyAlignment="1">
      <alignment horizontal="center" vertical="center" wrapText="1"/>
    </xf>
    <xf numFmtId="0" fontId="4" fillId="3" borderId="45" xfId="0" applyFont="1" applyFill="1" applyBorder="1" applyAlignment="1">
      <alignment horizontal="center" vertical="center" wrapText="1"/>
    </xf>
    <xf numFmtId="0" fontId="4" fillId="3" borderId="58" xfId="0" applyFont="1" applyFill="1" applyBorder="1" applyAlignment="1">
      <alignment horizontal="center" vertical="center"/>
    </xf>
    <xf numFmtId="0" fontId="2" fillId="0" borderId="78" xfId="0" applyFont="1" applyBorder="1" applyAlignment="1">
      <alignment horizontal="left" vertical="top" wrapText="1"/>
    </xf>
    <xf numFmtId="0" fontId="7" fillId="0" borderId="24" xfId="0" applyFont="1" applyBorder="1" applyAlignment="1">
      <alignment horizontal="left" vertical="top" wrapText="1"/>
    </xf>
    <xf numFmtId="0" fontId="7" fillId="0" borderId="79" xfId="0" applyFont="1" applyBorder="1" applyAlignment="1">
      <alignment horizontal="left" vertical="top" wrapText="1"/>
    </xf>
    <xf numFmtId="0" fontId="7" fillId="0" borderId="82" xfId="0" applyFont="1" applyBorder="1" applyAlignment="1">
      <alignment horizontal="left" vertical="top" wrapText="1"/>
    </xf>
    <xf numFmtId="0" fontId="7" fillId="0" borderId="83" xfId="0" applyFont="1" applyBorder="1" applyAlignment="1">
      <alignment horizontal="left" vertical="top" wrapText="1"/>
    </xf>
    <xf numFmtId="0" fontId="7" fillId="0" borderId="84" xfId="0" applyFont="1" applyBorder="1" applyAlignment="1">
      <alignment horizontal="left" vertical="top" wrapText="1"/>
    </xf>
    <xf numFmtId="0" fontId="2" fillId="0" borderId="74" xfId="0" applyFont="1" applyBorder="1" applyAlignment="1">
      <alignment horizontal="center" vertical="center"/>
    </xf>
    <xf numFmtId="0" fontId="3" fillId="2" borderId="77" xfId="0" applyFont="1" applyFill="1" applyBorder="1" applyAlignment="1">
      <alignment horizontal="center" vertical="center"/>
    </xf>
    <xf numFmtId="0" fontId="2" fillId="0" borderId="72" xfId="0" applyFont="1" applyBorder="1" applyAlignment="1">
      <alignment horizontal="center" vertical="center" wrapText="1"/>
    </xf>
    <xf numFmtId="0" fontId="2" fillId="0" borderId="72" xfId="0" applyFont="1" applyBorder="1" applyAlignment="1">
      <alignment horizontal="center" vertical="center"/>
    </xf>
    <xf numFmtId="0" fontId="8" fillId="0" borderId="78" xfId="0" applyFont="1" applyFill="1" applyBorder="1" applyAlignment="1">
      <alignment horizontal="left" vertical="top" wrapText="1"/>
    </xf>
    <xf numFmtId="0" fontId="8" fillId="0" borderId="24" xfId="0" applyFont="1" applyFill="1" applyBorder="1" applyAlignment="1">
      <alignment horizontal="left" vertical="top" wrapText="1"/>
    </xf>
    <xf numFmtId="0" fontId="8" fillId="0" borderId="79" xfId="0" applyFont="1" applyFill="1" applyBorder="1" applyAlignment="1">
      <alignment horizontal="left" vertical="top" wrapText="1"/>
    </xf>
    <xf numFmtId="0" fontId="8" fillId="0" borderId="80"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81" xfId="0" applyFont="1" applyFill="1" applyBorder="1" applyAlignment="1">
      <alignment horizontal="left" vertical="top" wrapText="1"/>
    </xf>
    <xf numFmtId="0" fontId="8" fillId="0" borderId="82" xfId="0" applyFont="1" applyFill="1" applyBorder="1" applyAlignment="1">
      <alignment horizontal="left" vertical="top" wrapText="1"/>
    </xf>
    <xf numFmtId="0" fontId="8" fillId="0" borderId="83" xfId="0" applyFont="1" applyFill="1" applyBorder="1" applyAlignment="1">
      <alignment horizontal="left" vertical="top" wrapText="1"/>
    </xf>
    <xf numFmtId="0" fontId="8" fillId="0" borderId="84" xfId="0" applyFont="1" applyFill="1" applyBorder="1" applyAlignment="1">
      <alignment horizontal="left" vertical="top" wrapText="1"/>
    </xf>
  </cellXfs>
  <cellStyles count="1">
    <cellStyle name="Standard" xfId="0" builtinId="0"/>
  </cellStyles>
  <dxfs count="5">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colors>
    <mruColors>
      <color rgb="FFDD3333"/>
      <color rgb="FF1E73BE"/>
      <color rgb="FFFF5555"/>
      <color rgb="FFEE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65B78-9BEB-4E4F-BAEC-61B474CCC990}">
  <dimension ref="A1:L51"/>
  <sheetViews>
    <sheetView view="pageLayout" topLeftCell="A13" zoomScaleNormal="100" workbookViewId="0">
      <selection sqref="A1:A3"/>
    </sheetView>
  </sheetViews>
  <sheetFormatPr baseColWidth="10" defaultColWidth="10.7109375" defaultRowHeight="12.75" x14ac:dyDescent="0.25"/>
  <cols>
    <col min="1" max="1" width="7.5703125" style="1" bestFit="1" customWidth="1"/>
    <col min="2" max="2" width="4.7109375" style="1" bestFit="1" customWidth="1"/>
    <col min="3" max="3" width="7" style="1" bestFit="1" customWidth="1"/>
    <col min="4" max="4" width="4.7109375" style="1" bestFit="1" customWidth="1"/>
    <col min="5" max="5" width="7" style="1" bestFit="1" customWidth="1"/>
    <col min="6" max="6" width="4.28515625" style="1" bestFit="1" customWidth="1"/>
    <col min="7" max="7" width="6.42578125" style="1" bestFit="1" customWidth="1"/>
    <col min="8" max="8" width="6" style="1" bestFit="1" customWidth="1"/>
    <col min="9" max="9" width="6.7109375" style="1" bestFit="1" customWidth="1"/>
    <col min="10" max="10" width="8" style="1" bestFit="1" customWidth="1"/>
    <col min="11" max="11" width="7.7109375" style="1" bestFit="1" customWidth="1"/>
    <col min="12" max="12" width="17.28515625" style="1" customWidth="1"/>
    <col min="13" max="16384" width="10.7109375" style="1"/>
  </cols>
  <sheetData>
    <row r="1" spans="1:12" ht="14.65" customHeight="1" thickTop="1" thickBot="1" x14ac:dyDescent="0.3">
      <c r="A1" s="132" t="s">
        <v>111</v>
      </c>
      <c r="B1" s="148" t="s">
        <v>0</v>
      </c>
      <c r="C1" s="149"/>
      <c r="D1" s="149"/>
      <c r="E1" s="149"/>
      <c r="F1" s="150"/>
      <c r="G1" s="154" t="s">
        <v>97</v>
      </c>
      <c r="H1" s="146" t="s">
        <v>6</v>
      </c>
      <c r="I1" s="142" t="s">
        <v>61</v>
      </c>
      <c r="J1" s="143"/>
      <c r="K1" s="146" t="s">
        <v>4</v>
      </c>
      <c r="L1" s="146" t="s">
        <v>5</v>
      </c>
    </row>
    <row r="2" spans="1:12" ht="14.25" thickTop="1" thickBot="1" x14ac:dyDescent="0.3">
      <c r="A2" s="133"/>
      <c r="B2" s="151" t="s">
        <v>1</v>
      </c>
      <c r="C2" s="152"/>
      <c r="D2" s="153" t="s">
        <v>2</v>
      </c>
      <c r="E2" s="152"/>
      <c r="F2" s="155" t="s">
        <v>98</v>
      </c>
      <c r="G2" s="147"/>
      <c r="H2" s="147"/>
      <c r="I2" s="144"/>
      <c r="J2" s="145"/>
      <c r="K2" s="147"/>
      <c r="L2" s="147"/>
    </row>
    <row r="3" spans="1:12" ht="14.25" thickTop="1" thickBot="1" x14ac:dyDescent="0.3">
      <c r="A3" s="134"/>
      <c r="B3" s="2" t="s">
        <v>7</v>
      </c>
      <c r="C3" s="3" t="s">
        <v>8</v>
      </c>
      <c r="D3" s="4" t="s">
        <v>7</v>
      </c>
      <c r="E3" s="3" t="s">
        <v>8</v>
      </c>
      <c r="F3" s="156"/>
      <c r="G3" s="147"/>
      <c r="H3" s="147"/>
      <c r="I3" s="5" t="s">
        <v>7</v>
      </c>
      <c r="J3" s="6" t="s">
        <v>8</v>
      </c>
      <c r="K3" s="147"/>
      <c r="L3" s="147"/>
    </row>
    <row r="4" spans="1:12" ht="16.5" customHeight="1" thickTop="1" thickBot="1" x14ac:dyDescent="0.3">
      <c r="A4" s="139" t="s">
        <v>33</v>
      </c>
      <c r="B4" s="140"/>
      <c r="C4" s="140"/>
      <c r="D4" s="140"/>
      <c r="E4" s="140"/>
      <c r="F4" s="140"/>
      <c r="G4" s="140"/>
      <c r="H4" s="140"/>
      <c r="I4" s="140"/>
      <c r="J4" s="140"/>
      <c r="K4" s="140"/>
      <c r="L4" s="141"/>
    </row>
    <row r="5" spans="1:12" ht="14.25" thickTop="1" thickBot="1" x14ac:dyDescent="0.3">
      <c r="A5" s="135" t="s">
        <v>112</v>
      </c>
      <c r="B5" s="7">
        <v>0</v>
      </c>
      <c r="C5" s="8" t="str">
        <f>"0x" &amp; DEC2HEX(B5, 4)</f>
        <v>0x0000</v>
      </c>
      <c r="D5" s="9">
        <v>1</v>
      </c>
      <c r="E5" s="8" t="str">
        <f>"0x" &amp; DEC2HEX(D5, 4)</f>
        <v>0x0001</v>
      </c>
      <c r="F5" s="10">
        <f>D5-B5+1</f>
        <v>2</v>
      </c>
      <c r="G5" s="11" t="s">
        <v>11</v>
      </c>
      <c r="H5" s="11" t="s">
        <v>12</v>
      </c>
      <c r="I5" s="12" t="s">
        <v>10</v>
      </c>
      <c r="J5" s="13" t="str">
        <f t="shared" ref="J5:J9" si="0">DEC2HEX(MID(I5,1,FIND(".",I5)-1),2)&amp;"."&amp;DEC2HEX(MID(I5,FIND(".",I5)+1,FIND(".",I5,FIND(".",I5)+1)-FIND(".",I5)-1),2)&amp;"."&amp;DEC2HEX(MID(I5,FIND(".",I5,4)+1,FIND(".",I5)-1),2)</f>
        <v>01.07.00</v>
      </c>
      <c r="K5" s="11" t="s">
        <v>83</v>
      </c>
      <c r="L5" s="11" t="s">
        <v>13</v>
      </c>
    </row>
    <row r="6" spans="1:12" ht="14.25" thickTop="1" thickBot="1" x14ac:dyDescent="0.3">
      <c r="A6" s="136"/>
      <c r="B6" s="14">
        <v>2</v>
      </c>
      <c r="C6" s="15" t="str">
        <f t="shared" ref="C6:C36" si="1">"0x" &amp; DEC2HEX(B6, 4)</f>
        <v>0x0002</v>
      </c>
      <c r="D6" s="16">
        <v>3</v>
      </c>
      <c r="E6" s="15" t="str">
        <f t="shared" ref="E6:E36" si="2">"0x" &amp; DEC2HEX(D6, 4)</f>
        <v>0x0003</v>
      </c>
      <c r="F6" s="17">
        <f t="shared" ref="F6:F36" si="3">D6-B6+1</f>
        <v>2</v>
      </c>
      <c r="G6" s="18" t="s">
        <v>11</v>
      </c>
      <c r="H6" s="18" t="s">
        <v>12</v>
      </c>
      <c r="I6" s="19" t="s">
        <v>14</v>
      </c>
      <c r="J6" s="20" t="str">
        <f t="shared" si="0"/>
        <v>02.07.00</v>
      </c>
      <c r="K6" s="18" t="s">
        <v>83</v>
      </c>
      <c r="L6" s="18" t="s">
        <v>17</v>
      </c>
    </row>
    <row r="7" spans="1:12" ht="14.25" thickTop="1" thickBot="1" x14ac:dyDescent="0.3">
      <c r="A7" s="136"/>
      <c r="B7" s="14">
        <v>4</v>
      </c>
      <c r="C7" s="15" t="str">
        <f t="shared" si="1"/>
        <v>0x0004</v>
      </c>
      <c r="D7" s="16">
        <v>5</v>
      </c>
      <c r="E7" s="15" t="str">
        <f t="shared" si="2"/>
        <v>0x0005</v>
      </c>
      <c r="F7" s="17">
        <f t="shared" si="3"/>
        <v>2</v>
      </c>
      <c r="G7" s="18" t="s">
        <v>11</v>
      </c>
      <c r="H7" s="18" t="s">
        <v>12</v>
      </c>
      <c r="I7" s="21" t="s">
        <v>15</v>
      </c>
      <c r="J7" s="20" t="str">
        <f t="shared" si="0"/>
        <v>03.07.00</v>
      </c>
      <c r="K7" s="18" t="s">
        <v>84</v>
      </c>
      <c r="L7" s="18" t="s">
        <v>18</v>
      </c>
    </row>
    <row r="8" spans="1:12" ht="14.25" thickTop="1" thickBot="1" x14ac:dyDescent="0.3">
      <c r="A8" s="136"/>
      <c r="B8" s="22">
        <v>6</v>
      </c>
      <c r="C8" s="23" t="str">
        <f t="shared" si="1"/>
        <v>0x0006</v>
      </c>
      <c r="D8" s="24">
        <v>7</v>
      </c>
      <c r="E8" s="23" t="str">
        <f t="shared" si="2"/>
        <v>0x0007</v>
      </c>
      <c r="F8" s="25">
        <f t="shared" si="3"/>
        <v>2</v>
      </c>
      <c r="G8" s="26" t="s">
        <v>11</v>
      </c>
      <c r="H8" s="26" t="s">
        <v>12</v>
      </c>
      <c r="I8" s="27" t="s">
        <v>16</v>
      </c>
      <c r="J8" s="28" t="str">
        <f t="shared" si="0"/>
        <v>04.07.00</v>
      </c>
      <c r="K8" s="26" t="s">
        <v>84</v>
      </c>
      <c r="L8" s="26" t="s">
        <v>19</v>
      </c>
    </row>
    <row r="9" spans="1:12" ht="14.25" thickTop="1" thickBot="1" x14ac:dyDescent="0.3">
      <c r="A9" s="137" t="s">
        <v>113</v>
      </c>
      <c r="B9" s="117">
        <v>16</v>
      </c>
      <c r="C9" s="118" t="str">
        <f t="shared" si="1"/>
        <v>0x0010</v>
      </c>
      <c r="D9" s="119">
        <v>17</v>
      </c>
      <c r="E9" s="118" t="str">
        <f t="shared" si="2"/>
        <v>0x0011</v>
      </c>
      <c r="F9" s="120">
        <f t="shared" si="3"/>
        <v>2</v>
      </c>
      <c r="G9" s="121" t="s">
        <v>11</v>
      </c>
      <c r="H9" s="121" t="s">
        <v>12</v>
      </c>
      <c r="I9" s="122" t="s">
        <v>20</v>
      </c>
      <c r="J9" s="123" t="str">
        <f t="shared" si="0"/>
        <v>09.07.00</v>
      </c>
      <c r="K9" s="121" t="s">
        <v>85</v>
      </c>
      <c r="L9" s="121" t="s">
        <v>22</v>
      </c>
    </row>
    <row r="10" spans="1:12" ht="14.25" thickTop="1" thickBot="1" x14ac:dyDescent="0.3">
      <c r="A10" s="136"/>
      <c r="B10" s="124">
        <v>18</v>
      </c>
      <c r="C10" s="125" t="str">
        <f t="shared" si="1"/>
        <v>0x0012</v>
      </c>
      <c r="D10" s="126">
        <v>19</v>
      </c>
      <c r="E10" s="125" t="str">
        <f t="shared" si="2"/>
        <v>0x0013</v>
      </c>
      <c r="F10" s="127">
        <f t="shared" si="3"/>
        <v>2</v>
      </c>
      <c r="G10" s="128" t="s">
        <v>11</v>
      </c>
      <c r="H10" s="128" t="s">
        <v>12</v>
      </c>
      <c r="I10" s="129" t="s">
        <v>21</v>
      </c>
      <c r="J10" s="130" t="str">
        <f>DEC2HEX(MID(I10,1,FIND(".",I10)-1),2)&amp;"."&amp;DEC2HEX(MID(I10,FIND(".",I10)+1,FIND(".",I10,FIND(".",I10)+1)-FIND(".",I10)-1),2)&amp;"."&amp;DEC2HEX(MID(I10,FIND(".",I10,4)+1,FIND(".",I10)-1),2)</f>
        <v>0A.07.00</v>
      </c>
      <c r="K10" s="128" t="s">
        <v>85</v>
      </c>
      <c r="L10" s="128" t="s">
        <v>23</v>
      </c>
    </row>
    <row r="11" spans="1:12" ht="16.5" thickTop="1" thickBot="1" x14ac:dyDescent="0.3">
      <c r="A11" s="137" t="s">
        <v>114</v>
      </c>
      <c r="B11" s="7">
        <v>24</v>
      </c>
      <c r="C11" s="8" t="str">
        <f t="shared" si="1"/>
        <v>0x0018</v>
      </c>
      <c r="D11" s="9">
        <v>25</v>
      </c>
      <c r="E11" s="8" t="str">
        <f t="shared" si="2"/>
        <v>0x0019</v>
      </c>
      <c r="F11" s="10">
        <f t="shared" si="3"/>
        <v>2</v>
      </c>
      <c r="G11" s="11" t="s">
        <v>24</v>
      </c>
      <c r="H11" s="11" t="s">
        <v>12</v>
      </c>
      <c r="I11" s="29" t="s">
        <v>25</v>
      </c>
      <c r="J11" s="13" t="str">
        <f>DEC2HEX(MID(I11,1,FIND(".",I11)-1),2)&amp;"."&amp;DEC2HEX(MID(I11,FIND(".",I11)+1,FIND(".",I11,FIND(".",I11)+1)-FIND(".",I11)-1),2)&amp;"."&amp;DEC2HEX(MID(I11,FIND(".",I11,4)+1,FIND(".",I11)-1),2)</f>
        <v>0D.07.00</v>
      </c>
      <c r="K11" s="11">
        <v>1E-3</v>
      </c>
      <c r="L11" s="11" t="s">
        <v>123</v>
      </c>
    </row>
    <row r="12" spans="1:12" ht="14.25" thickTop="1" thickBot="1" x14ac:dyDescent="0.3">
      <c r="A12" s="136"/>
      <c r="B12" s="30">
        <v>26</v>
      </c>
      <c r="C12" s="31" t="str">
        <f t="shared" si="1"/>
        <v>0x001A</v>
      </c>
      <c r="D12" s="32">
        <v>27</v>
      </c>
      <c r="E12" s="31" t="str">
        <f t="shared" si="2"/>
        <v>0x001B</v>
      </c>
      <c r="F12" s="33">
        <f t="shared" si="3"/>
        <v>2</v>
      </c>
      <c r="G12" s="34" t="s">
        <v>11</v>
      </c>
      <c r="H12" s="34" t="s">
        <v>12</v>
      </c>
      <c r="I12" s="35" t="s">
        <v>26</v>
      </c>
      <c r="J12" s="36" t="str">
        <f>DEC2HEX(MID(I12,1,FIND(".",I12)-1),2)&amp;"."&amp;DEC2HEX(MID(I12,FIND(".",I12)+1,FIND(".",I12,FIND(".",I12)+1)-FIND(".",I12)-1),2)&amp;"."&amp;DEC2HEX(MID(I12,FIND(".",I12,4)+1,FIND(".",I12)-1),2)</f>
        <v>0E.07.00</v>
      </c>
      <c r="K12" s="34" t="s">
        <v>86</v>
      </c>
      <c r="L12" s="34" t="s">
        <v>27</v>
      </c>
    </row>
    <row r="13" spans="1:12" ht="14.25" thickTop="1" thickBot="1" x14ac:dyDescent="0.3">
      <c r="A13" s="138"/>
      <c r="B13" s="37">
        <v>28</v>
      </c>
      <c r="C13" s="38" t="str">
        <f t="shared" si="1"/>
        <v>0x001C</v>
      </c>
      <c r="D13" s="39">
        <v>29</v>
      </c>
      <c r="E13" s="38" t="str">
        <f t="shared" si="2"/>
        <v>0x001D</v>
      </c>
      <c r="F13" s="40">
        <f t="shared" si="3"/>
        <v>2</v>
      </c>
      <c r="G13" s="41" t="s">
        <v>24</v>
      </c>
      <c r="H13" s="41" t="s">
        <v>12</v>
      </c>
      <c r="I13" s="42" t="s">
        <v>59</v>
      </c>
      <c r="J13" s="43" t="str">
        <f>DEC2HEX(MID(I13,1,FIND(".",I13)-1),2)&amp;"."&amp;DEC2HEX(MID(I13,FIND(".",I13)+1,FIND(".",I13,FIND(".",I13)+1)-FIND(".",I13)-1),2)&amp;"."&amp;DEC2HEX(MID(I13,FIND(".",I13,4)+1,FIND(".",I13)-1),2)</f>
        <v>10.07.00</v>
      </c>
      <c r="K13" s="41" t="s">
        <v>87</v>
      </c>
      <c r="L13" s="41" t="s">
        <v>60</v>
      </c>
    </row>
    <row r="14" spans="1:12" ht="16.5" customHeight="1" thickTop="1" thickBot="1" x14ac:dyDescent="0.3">
      <c r="A14" s="139" t="s">
        <v>32</v>
      </c>
      <c r="B14" s="140"/>
      <c r="C14" s="140"/>
      <c r="D14" s="140"/>
      <c r="E14" s="140"/>
      <c r="F14" s="140"/>
      <c r="G14" s="140"/>
      <c r="H14" s="140"/>
      <c r="I14" s="140"/>
      <c r="J14" s="140"/>
      <c r="K14" s="140"/>
      <c r="L14" s="141"/>
    </row>
    <row r="15" spans="1:12" ht="14.25" thickTop="1" thickBot="1" x14ac:dyDescent="0.3">
      <c r="A15" s="135" t="s">
        <v>115</v>
      </c>
      <c r="B15" s="7">
        <v>40</v>
      </c>
      <c r="C15" s="8" t="str">
        <f t="shared" si="1"/>
        <v>0x0028</v>
      </c>
      <c r="D15" s="9">
        <v>41</v>
      </c>
      <c r="E15" s="8" t="str">
        <f t="shared" si="2"/>
        <v>0x0029</v>
      </c>
      <c r="F15" s="10">
        <f t="shared" si="3"/>
        <v>2</v>
      </c>
      <c r="G15" s="11" t="s">
        <v>11</v>
      </c>
      <c r="H15" s="11" t="s">
        <v>12</v>
      </c>
      <c r="I15" s="44" t="s">
        <v>28</v>
      </c>
      <c r="J15" s="10" t="str">
        <f t="shared" ref="J15:J24" si="4">DEC2HEX(MID(I15,1,FIND(".",I15)-1),2)&amp;"."&amp;DEC2HEX(MID(I15,FIND(".",I15)+1,FIND(".",I15,FIND(".",I15)+1)-FIND(".",I15)-1),2)&amp;"."&amp;DEC2HEX(MID(I15,FIND(".",I15,4)+1,FIND(".",I15)-1),2)</f>
        <v>15.07.00</v>
      </c>
      <c r="K15" s="11" t="s">
        <v>83</v>
      </c>
      <c r="L15" s="11" t="s">
        <v>13</v>
      </c>
    </row>
    <row r="16" spans="1:12" ht="14.25" thickTop="1" thickBot="1" x14ac:dyDescent="0.3">
      <c r="A16" s="136"/>
      <c r="B16" s="14">
        <v>42</v>
      </c>
      <c r="C16" s="15" t="str">
        <f t="shared" si="1"/>
        <v>0x002A</v>
      </c>
      <c r="D16" s="16">
        <v>43</v>
      </c>
      <c r="E16" s="15" t="str">
        <f t="shared" si="2"/>
        <v>0x002B</v>
      </c>
      <c r="F16" s="17">
        <f t="shared" si="3"/>
        <v>2</v>
      </c>
      <c r="G16" s="18" t="s">
        <v>11</v>
      </c>
      <c r="H16" s="18" t="s">
        <v>12</v>
      </c>
      <c r="I16" s="21" t="s">
        <v>29</v>
      </c>
      <c r="J16" s="17" t="str">
        <f t="shared" si="4"/>
        <v>16.07.00</v>
      </c>
      <c r="K16" s="18" t="s">
        <v>83</v>
      </c>
      <c r="L16" s="18" t="s">
        <v>17</v>
      </c>
    </row>
    <row r="17" spans="1:12" ht="14.25" thickTop="1" thickBot="1" x14ac:dyDescent="0.3">
      <c r="A17" s="136"/>
      <c r="B17" s="14">
        <v>44</v>
      </c>
      <c r="C17" s="15" t="str">
        <f t="shared" si="1"/>
        <v>0x002C</v>
      </c>
      <c r="D17" s="16">
        <v>45</v>
      </c>
      <c r="E17" s="15" t="str">
        <f t="shared" si="2"/>
        <v>0x002D</v>
      </c>
      <c r="F17" s="17">
        <f t="shared" si="3"/>
        <v>2</v>
      </c>
      <c r="G17" s="18" t="s">
        <v>11</v>
      </c>
      <c r="H17" s="18" t="s">
        <v>12</v>
      </c>
      <c r="I17" s="21" t="s">
        <v>30</v>
      </c>
      <c r="J17" s="17" t="str">
        <f t="shared" si="4"/>
        <v>17.07.00</v>
      </c>
      <c r="K17" s="18" t="s">
        <v>84</v>
      </c>
      <c r="L17" s="18" t="s">
        <v>18</v>
      </c>
    </row>
    <row r="18" spans="1:12" ht="14.25" thickTop="1" thickBot="1" x14ac:dyDescent="0.3">
      <c r="A18" s="136"/>
      <c r="B18" s="124">
        <v>46</v>
      </c>
      <c r="C18" s="125" t="str">
        <f t="shared" si="1"/>
        <v>0x002E</v>
      </c>
      <c r="D18" s="126">
        <v>47</v>
      </c>
      <c r="E18" s="125" t="str">
        <f t="shared" si="2"/>
        <v>0x002F</v>
      </c>
      <c r="F18" s="127">
        <f t="shared" si="3"/>
        <v>2</v>
      </c>
      <c r="G18" s="128" t="s">
        <v>11</v>
      </c>
      <c r="H18" s="128" t="s">
        <v>12</v>
      </c>
      <c r="I18" s="129" t="s">
        <v>31</v>
      </c>
      <c r="J18" s="127" t="str">
        <f t="shared" si="4"/>
        <v>18.07.00</v>
      </c>
      <c r="K18" s="128" t="s">
        <v>84</v>
      </c>
      <c r="L18" s="128" t="s">
        <v>19</v>
      </c>
    </row>
    <row r="19" spans="1:12" ht="14.25" thickTop="1" thickBot="1" x14ac:dyDescent="0.3">
      <c r="A19" s="137" t="s">
        <v>116</v>
      </c>
      <c r="B19" s="7">
        <v>56</v>
      </c>
      <c r="C19" s="8" t="str">
        <f t="shared" si="1"/>
        <v>0x0038</v>
      </c>
      <c r="D19" s="9">
        <v>57</v>
      </c>
      <c r="E19" s="8" t="str">
        <f t="shared" si="2"/>
        <v>0x0039</v>
      </c>
      <c r="F19" s="10">
        <f t="shared" si="3"/>
        <v>2</v>
      </c>
      <c r="G19" s="11" t="s">
        <v>11</v>
      </c>
      <c r="H19" s="11" t="s">
        <v>12</v>
      </c>
      <c r="I19" s="44" t="s">
        <v>34</v>
      </c>
      <c r="J19" s="10" t="str">
        <f t="shared" si="4"/>
        <v>1D.07.00</v>
      </c>
      <c r="K19" s="11" t="s">
        <v>85</v>
      </c>
      <c r="L19" s="11" t="s">
        <v>22</v>
      </c>
    </row>
    <row r="20" spans="1:12" ht="14.25" thickTop="1" thickBot="1" x14ac:dyDescent="0.3">
      <c r="A20" s="136"/>
      <c r="B20" s="14">
        <v>58</v>
      </c>
      <c r="C20" s="15" t="str">
        <f t="shared" si="1"/>
        <v>0x003A</v>
      </c>
      <c r="D20" s="16">
        <v>59</v>
      </c>
      <c r="E20" s="15" t="str">
        <f t="shared" si="2"/>
        <v>0x003B</v>
      </c>
      <c r="F20" s="17">
        <f t="shared" si="3"/>
        <v>2</v>
      </c>
      <c r="G20" s="18" t="s">
        <v>11</v>
      </c>
      <c r="H20" s="18" t="s">
        <v>12</v>
      </c>
      <c r="I20" s="21" t="s">
        <v>35</v>
      </c>
      <c r="J20" s="17" t="str">
        <f t="shared" si="4"/>
        <v>1E.07.00</v>
      </c>
      <c r="K20" s="18" t="s">
        <v>85</v>
      </c>
      <c r="L20" s="18" t="s">
        <v>23</v>
      </c>
    </row>
    <row r="21" spans="1:12" ht="14.25" thickTop="1" thickBot="1" x14ac:dyDescent="0.3">
      <c r="A21" s="136"/>
      <c r="B21" s="30">
        <v>60</v>
      </c>
      <c r="C21" s="31" t="str">
        <f t="shared" si="1"/>
        <v>0x003C</v>
      </c>
      <c r="D21" s="32">
        <v>61</v>
      </c>
      <c r="E21" s="31" t="str">
        <f t="shared" si="2"/>
        <v>0x003D</v>
      </c>
      <c r="F21" s="33">
        <f t="shared" si="3"/>
        <v>2</v>
      </c>
      <c r="G21" s="34" t="s">
        <v>11</v>
      </c>
      <c r="H21" s="34" t="s">
        <v>12</v>
      </c>
      <c r="I21" s="45" t="s">
        <v>36</v>
      </c>
      <c r="J21" s="33" t="str">
        <f t="shared" si="4"/>
        <v>1F.07.00</v>
      </c>
      <c r="K21" s="34" t="s">
        <v>88</v>
      </c>
      <c r="L21" s="34" t="s">
        <v>37</v>
      </c>
    </row>
    <row r="22" spans="1:12" ht="14.25" thickTop="1" thickBot="1" x14ac:dyDescent="0.3">
      <c r="A22" s="136"/>
      <c r="B22" s="30">
        <v>62</v>
      </c>
      <c r="C22" s="31" t="str">
        <f t="shared" si="1"/>
        <v>0x003E</v>
      </c>
      <c r="D22" s="32">
        <v>63</v>
      </c>
      <c r="E22" s="31" t="str">
        <f t="shared" si="2"/>
        <v>0x003F</v>
      </c>
      <c r="F22" s="33">
        <f t="shared" si="3"/>
        <v>2</v>
      </c>
      <c r="G22" s="34" t="s">
        <v>11</v>
      </c>
      <c r="H22" s="34" t="s">
        <v>12</v>
      </c>
      <c r="I22" s="45" t="s">
        <v>38</v>
      </c>
      <c r="J22" s="33" t="str">
        <f t="shared" si="4"/>
        <v>20.07.00</v>
      </c>
      <c r="K22" s="34" t="s">
        <v>89</v>
      </c>
      <c r="L22" s="34" t="s">
        <v>94</v>
      </c>
    </row>
    <row r="23" spans="1:12" ht="16.5" thickTop="1" thickBot="1" x14ac:dyDescent="0.3">
      <c r="A23" s="136"/>
      <c r="B23" s="14">
        <v>64</v>
      </c>
      <c r="C23" s="15" t="str">
        <f t="shared" si="1"/>
        <v>0x0040</v>
      </c>
      <c r="D23" s="16">
        <v>65</v>
      </c>
      <c r="E23" s="15" t="str">
        <f t="shared" si="2"/>
        <v>0x0041</v>
      </c>
      <c r="F23" s="17">
        <f t="shared" si="3"/>
        <v>2</v>
      </c>
      <c r="G23" s="18" t="s">
        <v>24</v>
      </c>
      <c r="H23" s="18" t="s">
        <v>12</v>
      </c>
      <c r="I23" s="21" t="s">
        <v>39</v>
      </c>
      <c r="J23" s="17" t="str">
        <f t="shared" si="4"/>
        <v>21.07.00</v>
      </c>
      <c r="K23" s="18">
        <v>1E-3</v>
      </c>
      <c r="L23" s="18" t="s">
        <v>123</v>
      </c>
    </row>
    <row r="24" spans="1:12" ht="14.25" thickTop="1" thickBot="1" x14ac:dyDescent="0.3">
      <c r="A24" s="138"/>
      <c r="B24" s="37">
        <v>66</v>
      </c>
      <c r="C24" s="38" t="str">
        <f t="shared" si="1"/>
        <v>0x0042</v>
      </c>
      <c r="D24" s="39">
        <v>66</v>
      </c>
      <c r="E24" s="38" t="str">
        <f t="shared" si="2"/>
        <v>0x0042</v>
      </c>
      <c r="F24" s="40">
        <f t="shared" si="3"/>
        <v>1</v>
      </c>
      <c r="G24" s="41" t="s">
        <v>76</v>
      </c>
      <c r="H24" s="41" t="s">
        <v>12</v>
      </c>
      <c r="I24" s="46" t="s">
        <v>40</v>
      </c>
      <c r="J24" s="40" t="str">
        <f t="shared" si="4"/>
        <v>51.07.04</v>
      </c>
      <c r="K24" s="41" t="s">
        <v>90</v>
      </c>
      <c r="L24" s="47" t="s">
        <v>108</v>
      </c>
    </row>
    <row r="25" spans="1:12" ht="16.5" customHeight="1" thickTop="1" thickBot="1" x14ac:dyDescent="0.3">
      <c r="A25" s="139" t="s">
        <v>42</v>
      </c>
      <c r="B25" s="140"/>
      <c r="C25" s="140"/>
      <c r="D25" s="140"/>
      <c r="E25" s="140"/>
      <c r="F25" s="140"/>
      <c r="G25" s="140"/>
      <c r="H25" s="140"/>
      <c r="I25" s="140"/>
      <c r="J25" s="140"/>
      <c r="K25" s="140"/>
      <c r="L25" s="141"/>
    </row>
    <row r="26" spans="1:12" ht="14.25" thickTop="1" thickBot="1" x14ac:dyDescent="0.3">
      <c r="A26" s="135" t="s">
        <v>117</v>
      </c>
      <c r="B26" s="7">
        <v>80</v>
      </c>
      <c r="C26" s="8" t="str">
        <f t="shared" si="1"/>
        <v>0x0050</v>
      </c>
      <c r="D26" s="9">
        <v>81</v>
      </c>
      <c r="E26" s="8" t="str">
        <f t="shared" si="2"/>
        <v>0x0051</v>
      </c>
      <c r="F26" s="10">
        <f t="shared" si="3"/>
        <v>2</v>
      </c>
      <c r="G26" s="11" t="s">
        <v>11</v>
      </c>
      <c r="H26" s="11" t="s">
        <v>12</v>
      </c>
      <c r="I26" s="44" t="s">
        <v>43</v>
      </c>
      <c r="J26" s="10" t="str">
        <f t="shared" ref="J26:J46" si="5">DEC2HEX(MID(I26,1,FIND(".",I26)-1),2)&amp;"."&amp;DEC2HEX(MID(I26,FIND(".",I26)+1,FIND(".",I26,FIND(".",I26)+1)-FIND(".",I26)-1),2)&amp;"."&amp;DEC2HEX(MID(I26,FIND(".",I26,4)+1,FIND(".",I26)-1),2)</f>
        <v>29.07.00</v>
      </c>
      <c r="K26" s="11" t="s">
        <v>83</v>
      </c>
      <c r="L26" s="11" t="s">
        <v>13</v>
      </c>
    </row>
    <row r="27" spans="1:12" ht="14.25" thickTop="1" thickBot="1" x14ac:dyDescent="0.3">
      <c r="A27" s="136"/>
      <c r="B27" s="14">
        <v>82</v>
      </c>
      <c r="C27" s="15" t="str">
        <f t="shared" si="1"/>
        <v>0x0052</v>
      </c>
      <c r="D27" s="16">
        <v>83</v>
      </c>
      <c r="E27" s="15" t="str">
        <f t="shared" si="2"/>
        <v>0x0053</v>
      </c>
      <c r="F27" s="17">
        <f t="shared" si="3"/>
        <v>2</v>
      </c>
      <c r="G27" s="18" t="s">
        <v>11</v>
      </c>
      <c r="H27" s="18" t="s">
        <v>12</v>
      </c>
      <c r="I27" s="21" t="s">
        <v>44</v>
      </c>
      <c r="J27" s="17" t="str">
        <f t="shared" si="5"/>
        <v>2A.07.00</v>
      </c>
      <c r="K27" s="18" t="s">
        <v>83</v>
      </c>
      <c r="L27" s="18" t="s">
        <v>17</v>
      </c>
    </row>
    <row r="28" spans="1:12" ht="14.25" thickTop="1" thickBot="1" x14ac:dyDescent="0.3">
      <c r="A28" s="136"/>
      <c r="B28" s="14">
        <v>84</v>
      </c>
      <c r="C28" s="15" t="str">
        <f t="shared" si="1"/>
        <v>0x0054</v>
      </c>
      <c r="D28" s="16">
        <v>85</v>
      </c>
      <c r="E28" s="15" t="str">
        <f t="shared" si="2"/>
        <v>0x0055</v>
      </c>
      <c r="F28" s="17">
        <f t="shared" si="3"/>
        <v>2</v>
      </c>
      <c r="G28" s="18" t="s">
        <v>11</v>
      </c>
      <c r="H28" s="18" t="s">
        <v>12</v>
      </c>
      <c r="I28" s="21" t="s">
        <v>45</v>
      </c>
      <c r="J28" s="17" t="str">
        <f t="shared" si="5"/>
        <v>2B.07.00</v>
      </c>
      <c r="K28" s="18" t="s">
        <v>84</v>
      </c>
      <c r="L28" s="18" t="s">
        <v>18</v>
      </c>
    </row>
    <row r="29" spans="1:12" ht="14.25" thickTop="1" thickBot="1" x14ac:dyDescent="0.3">
      <c r="A29" s="136"/>
      <c r="B29" s="124">
        <v>86</v>
      </c>
      <c r="C29" s="125" t="str">
        <f t="shared" si="1"/>
        <v>0x0056</v>
      </c>
      <c r="D29" s="126">
        <v>87</v>
      </c>
      <c r="E29" s="125" t="str">
        <f t="shared" si="2"/>
        <v>0x0057</v>
      </c>
      <c r="F29" s="127">
        <f t="shared" si="3"/>
        <v>2</v>
      </c>
      <c r="G29" s="128" t="s">
        <v>11</v>
      </c>
      <c r="H29" s="128" t="s">
        <v>12</v>
      </c>
      <c r="I29" s="129" t="s">
        <v>46</v>
      </c>
      <c r="J29" s="127" t="str">
        <f t="shared" si="5"/>
        <v>2C.07.00</v>
      </c>
      <c r="K29" s="128" t="s">
        <v>84</v>
      </c>
      <c r="L29" s="128" t="s">
        <v>19</v>
      </c>
    </row>
    <row r="30" spans="1:12" ht="14.25" thickTop="1" thickBot="1" x14ac:dyDescent="0.3">
      <c r="A30" s="137" t="s">
        <v>118</v>
      </c>
      <c r="B30" s="7">
        <v>96</v>
      </c>
      <c r="C30" s="8" t="str">
        <f t="shared" si="1"/>
        <v>0x0060</v>
      </c>
      <c r="D30" s="9">
        <v>97</v>
      </c>
      <c r="E30" s="8" t="str">
        <f t="shared" si="2"/>
        <v>0x0061</v>
      </c>
      <c r="F30" s="10">
        <f t="shared" si="3"/>
        <v>2</v>
      </c>
      <c r="G30" s="11" t="s">
        <v>11</v>
      </c>
      <c r="H30" s="11" t="s">
        <v>12</v>
      </c>
      <c r="I30" s="44" t="s">
        <v>47</v>
      </c>
      <c r="J30" s="10" t="str">
        <f t="shared" si="5"/>
        <v>31.07.00</v>
      </c>
      <c r="K30" s="11" t="s">
        <v>85</v>
      </c>
      <c r="L30" s="11" t="s">
        <v>22</v>
      </c>
    </row>
    <row r="31" spans="1:12" ht="14.25" thickTop="1" thickBot="1" x14ac:dyDescent="0.3">
      <c r="A31" s="136"/>
      <c r="B31" s="14">
        <v>98</v>
      </c>
      <c r="C31" s="15" t="str">
        <f t="shared" si="1"/>
        <v>0x0062</v>
      </c>
      <c r="D31" s="16">
        <v>99</v>
      </c>
      <c r="E31" s="15" t="str">
        <f t="shared" si="2"/>
        <v>0x0063</v>
      </c>
      <c r="F31" s="17">
        <f t="shared" si="3"/>
        <v>2</v>
      </c>
      <c r="G31" s="18" t="s">
        <v>11</v>
      </c>
      <c r="H31" s="18" t="s">
        <v>12</v>
      </c>
      <c r="I31" s="21" t="s">
        <v>48</v>
      </c>
      <c r="J31" s="17" t="str">
        <f t="shared" si="5"/>
        <v>32.07.00</v>
      </c>
      <c r="K31" s="18" t="s">
        <v>85</v>
      </c>
      <c r="L31" s="18" t="s">
        <v>23</v>
      </c>
    </row>
    <row r="32" spans="1:12" ht="14.25" thickTop="1" thickBot="1" x14ac:dyDescent="0.3">
      <c r="A32" s="136"/>
      <c r="B32" s="30">
        <v>100</v>
      </c>
      <c r="C32" s="31" t="str">
        <f t="shared" si="1"/>
        <v>0x0064</v>
      </c>
      <c r="D32" s="32">
        <v>101</v>
      </c>
      <c r="E32" s="31" t="str">
        <f t="shared" si="2"/>
        <v>0x0065</v>
      </c>
      <c r="F32" s="33">
        <f t="shared" si="3"/>
        <v>2</v>
      </c>
      <c r="G32" s="34" t="s">
        <v>11</v>
      </c>
      <c r="H32" s="34" t="s">
        <v>12</v>
      </c>
      <c r="I32" s="45" t="s">
        <v>49</v>
      </c>
      <c r="J32" s="33" t="str">
        <f t="shared" si="5"/>
        <v>33.07.00</v>
      </c>
      <c r="K32" s="34" t="s">
        <v>88</v>
      </c>
      <c r="L32" s="34" t="s">
        <v>37</v>
      </c>
    </row>
    <row r="33" spans="1:12" ht="14.25" thickTop="1" thickBot="1" x14ac:dyDescent="0.3">
      <c r="A33" s="136"/>
      <c r="B33" s="30">
        <v>102</v>
      </c>
      <c r="C33" s="31" t="str">
        <f t="shared" si="1"/>
        <v>0x0066</v>
      </c>
      <c r="D33" s="32">
        <v>103</v>
      </c>
      <c r="E33" s="31" t="str">
        <f t="shared" si="2"/>
        <v>0x0067</v>
      </c>
      <c r="F33" s="33">
        <f t="shared" si="3"/>
        <v>2</v>
      </c>
      <c r="G33" s="34" t="s">
        <v>11</v>
      </c>
      <c r="H33" s="34" t="s">
        <v>12</v>
      </c>
      <c r="I33" s="45" t="s">
        <v>50</v>
      </c>
      <c r="J33" s="33" t="str">
        <f t="shared" si="5"/>
        <v>34.07.00</v>
      </c>
      <c r="K33" s="34" t="s">
        <v>89</v>
      </c>
      <c r="L33" s="34" t="s">
        <v>95</v>
      </c>
    </row>
    <row r="34" spans="1:12" ht="16.5" thickTop="1" thickBot="1" x14ac:dyDescent="0.3">
      <c r="A34" s="136"/>
      <c r="B34" s="14">
        <v>104</v>
      </c>
      <c r="C34" s="15" t="str">
        <f t="shared" si="1"/>
        <v>0x0068</v>
      </c>
      <c r="D34" s="16">
        <v>105</v>
      </c>
      <c r="E34" s="15" t="str">
        <f t="shared" si="2"/>
        <v>0x0069</v>
      </c>
      <c r="F34" s="17">
        <f t="shared" si="3"/>
        <v>2</v>
      </c>
      <c r="G34" s="18" t="s">
        <v>24</v>
      </c>
      <c r="H34" s="18" t="s">
        <v>12</v>
      </c>
      <c r="I34" s="21" t="s">
        <v>51</v>
      </c>
      <c r="J34" s="17" t="str">
        <f t="shared" si="5"/>
        <v>35.07.00</v>
      </c>
      <c r="K34" s="18">
        <v>1E-3</v>
      </c>
      <c r="L34" s="18" t="s">
        <v>123</v>
      </c>
    </row>
    <row r="35" spans="1:12" ht="14.25" thickTop="1" thickBot="1" x14ac:dyDescent="0.3">
      <c r="A35" s="136"/>
      <c r="B35" s="30">
        <v>106</v>
      </c>
      <c r="C35" s="31" t="str">
        <f t="shared" si="1"/>
        <v>0x006A</v>
      </c>
      <c r="D35" s="32">
        <v>106</v>
      </c>
      <c r="E35" s="31" t="str">
        <f t="shared" si="2"/>
        <v>0x006A</v>
      </c>
      <c r="F35" s="33">
        <f t="shared" si="3"/>
        <v>1</v>
      </c>
      <c r="G35" s="34" t="s">
        <v>76</v>
      </c>
      <c r="H35" s="34" t="s">
        <v>12</v>
      </c>
      <c r="I35" s="45" t="s">
        <v>52</v>
      </c>
      <c r="J35" s="33" t="str">
        <f t="shared" si="5"/>
        <v>51.07.0F</v>
      </c>
      <c r="K35" s="34" t="s">
        <v>90</v>
      </c>
      <c r="L35" s="48" t="s">
        <v>108</v>
      </c>
    </row>
    <row r="36" spans="1:12" ht="14.25" thickTop="1" thickBot="1" x14ac:dyDescent="0.3">
      <c r="A36" s="138"/>
      <c r="B36" s="37">
        <v>107</v>
      </c>
      <c r="C36" s="38" t="str">
        <f t="shared" si="1"/>
        <v>0x006B</v>
      </c>
      <c r="D36" s="39">
        <v>107</v>
      </c>
      <c r="E36" s="38" t="str">
        <f t="shared" si="2"/>
        <v>0x006B</v>
      </c>
      <c r="F36" s="40">
        <f t="shared" si="3"/>
        <v>1</v>
      </c>
      <c r="G36" s="41" t="s">
        <v>76</v>
      </c>
      <c r="H36" s="41" t="s">
        <v>12</v>
      </c>
      <c r="I36" s="46" t="s">
        <v>53</v>
      </c>
      <c r="J36" s="40" t="str">
        <f t="shared" si="5"/>
        <v>51.07.01</v>
      </c>
      <c r="K36" s="41" t="s">
        <v>90</v>
      </c>
      <c r="L36" s="47" t="s">
        <v>109</v>
      </c>
    </row>
    <row r="37" spans="1:12" ht="16.5" customHeight="1" thickTop="1" thickBot="1" x14ac:dyDescent="0.3">
      <c r="A37" s="139" t="s">
        <v>55</v>
      </c>
      <c r="B37" s="140"/>
      <c r="C37" s="140"/>
      <c r="D37" s="140"/>
      <c r="E37" s="140"/>
      <c r="F37" s="140"/>
      <c r="G37" s="140"/>
      <c r="H37" s="140"/>
      <c r="I37" s="140"/>
      <c r="J37" s="140"/>
      <c r="K37" s="140"/>
      <c r="L37" s="141"/>
    </row>
    <row r="38" spans="1:12" ht="14.25" thickTop="1" thickBot="1" x14ac:dyDescent="0.3">
      <c r="A38" s="135" t="s">
        <v>119</v>
      </c>
      <c r="B38" s="7">
        <v>120</v>
      </c>
      <c r="C38" s="8" t="str">
        <f t="shared" ref="C38:C47" si="6">"0x" &amp; DEC2HEX(B38, 4)</f>
        <v>0x0078</v>
      </c>
      <c r="D38" s="9">
        <v>121</v>
      </c>
      <c r="E38" s="8" t="str">
        <f t="shared" ref="E38:E47" si="7">"0x" &amp; DEC2HEX(D38, 4)</f>
        <v>0x0079</v>
      </c>
      <c r="F38" s="10">
        <f t="shared" ref="F38:F47" si="8">D38-B38+1</f>
        <v>2</v>
      </c>
      <c r="G38" s="11" t="s">
        <v>11</v>
      </c>
      <c r="H38" s="11" t="s">
        <v>12</v>
      </c>
      <c r="I38" s="44" t="s">
        <v>99</v>
      </c>
      <c r="J38" s="10" t="str">
        <f t="shared" si="5"/>
        <v>3D.07.00</v>
      </c>
      <c r="K38" s="11" t="s">
        <v>83</v>
      </c>
      <c r="L38" s="11" t="s">
        <v>13</v>
      </c>
    </row>
    <row r="39" spans="1:12" ht="14.25" thickTop="1" thickBot="1" x14ac:dyDescent="0.3">
      <c r="A39" s="136"/>
      <c r="B39" s="14">
        <v>122</v>
      </c>
      <c r="C39" s="15" t="str">
        <f t="shared" si="6"/>
        <v>0x007A</v>
      </c>
      <c r="D39" s="16">
        <v>123</v>
      </c>
      <c r="E39" s="15" t="str">
        <f t="shared" si="7"/>
        <v>0x007B</v>
      </c>
      <c r="F39" s="17">
        <f t="shared" si="8"/>
        <v>2</v>
      </c>
      <c r="G39" s="18" t="s">
        <v>11</v>
      </c>
      <c r="H39" s="18" t="s">
        <v>12</v>
      </c>
      <c r="I39" s="21" t="s">
        <v>100</v>
      </c>
      <c r="J39" s="17" t="str">
        <f t="shared" si="5"/>
        <v>3E.07.00</v>
      </c>
      <c r="K39" s="18" t="s">
        <v>83</v>
      </c>
      <c r="L39" s="18" t="s">
        <v>17</v>
      </c>
    </row>
    <row r="40" spans="1:12" ht="14.25" thickTop="1" thickBot="1" x14ac:dyDescent="0.3">
      <c r="A40" s="136"/>
      <c r="B40" s="14">
        <v>124</v>
      </c>
      <c r="C40" s="15" t="str">
        <f t="shared" si="6"/>
        <v>0x007C</v>
      </c>
      <c r="D40" s="16">
        <v>125</v>
      </c>
      <c r="E40" s="15" t="str">
        <f t="shared" si="7"/>
        <v>0x007D</v>
      </c>
      <c r="F40" s="17">
        <f t="shared" si="8"/>
        <v>2</v>
      </c>
      <c r="G40" s="18" t="s">
        <v>11</v>
      </c>
      <c r="H40" s="18" t="s">
        <v>12</v>
      </c>
      <c r="I40" s="21" t="s">
        <v>101</v>
      </c>
      <c r="J40" s="17" t="str">
        <f t="shared" si="5"/>
        <v>3F.07.00</v>
      </c>
      <c r="K40" s="18" t="s">
        <v>84</v>
      </c>
      <c r="L40" s="18" t="s">
        <v>18</v>
      </c>
    </row>
    <row r="41" spans="1:12" ht="14.25" thickTop="1" thickBot="1" x14ac:dyDescent="0.3">
      <c r="A41" s="136"/>
      <c r="B41" s="124">
        <v>126</v>
      </c>
      <c r="C41" s="125" t="str">
        <f t="shared" si="6"/>
        <v>0x007E</v>
      </c>
      <c r="D41" s="126">
        <v>127</v>
      </c>
      <c r="E41" s="125" t="str">
        <f t="shared" si="7"/>
        <v>0x007F</v>
      </c>
      <c r="F41" s="127">
        <f t="shared" si="8"/>
        <v>2</v>
      </c>
      <c r="G41" s="128" t="s">
        <v>11</v>
      </c>
      <c r="H41" s="128" t="s">
        <v>12</v>
      </c>
      <c r="I41" s="129" t="s">
        <v>102</v>
      </c>
      <c r="J41" s="127" t="str">
        <f t="shared" si="5"/>
        <v>40.07.00</v>
      </c>
      <c r="K41" s="128" t="s">
        <v>84</v>
      </c>
      <c r="L41" s="128" t="s">
        <v>19</v>
      </c>
    </row>
    <row r="42" spans="1:12" ht="14.25" thickTop="1" thickBot="1" x14ac:dyDescent="0.3">
      <c r="A42" s="137" t="s">
        <v>120</v>
      </c>
      <c r="B42" s="7">
        <v>136</v>
      </c>
      <c r="C42" s="8" t="str">
        <f t="shared" si="6"/>
        <v>0x0088</v>
      </c>
      <c r="D42" s="9">
        <v>137</v>
      </c>
      <c r="E42" s="8" t="str">
        <f t="shared" si="7"/>
        <v>0x0089</v>
      </c>
      <c r="F42" s="10">
        <f t="shared" si="8"/>
        <v>2</v>
      </c>
      <c r="G42" s="11" t="s">
        <v>11</v>
      </c>
      <c r="H42" s="11" t="s">
        <v>12</v>
      </c>
      <c r="I42" s="44" t="s">
        <v>103</v>
      </c>
      <c r="J42" s="10" t="str">
        <f t="shared" si="5"/>
        <v>45.07.00</v>
      </c>
      <c r="K42" s="11" t="s">
        <v>85</v>
      </c>
      <c r="L42" s="11" t="s">
        <v>22</v>
      </c>
    </row>
    <row r="43" spans="1:12" ht="14.25" thickTop="1" thickBot="1" x14ac:dyDescent="0.3">
      <c r="A43" s="136"/>
      <c r="B43" s="14">
        <v>138</v>
      </c>
      <c r="C43" s="15" t="str">
        <f t="shared" si="6"/>
        <v>0x008A</v>
      </c>
      <c r="D43" s="16">
        <v>139</v>
      </c>
      <c r="E43" s="15" t="str">
        <f t="shared" si="7"/>
        <v>0x008B</v>
      </c>
      <c r="F43" s="17">
        <f t="shared" si="8"/>
        <v>2</v>
      </c>
      <c r="G43" s="18" t="s">
        <v>11</v>
      </c>
      <c r="H43" s="18" t="s">
        <v>12</v>
      </c>
      <c r="I43" s="21" t="s">
        <v>104</v>
      </c>
      <c r="J43" s="17" t="str">
        <f t="shared" si="5"/>
        <v>46.07.00</v>
      </c>
      <c r="K43" s="18" t="s">
        <v>85</v>
      </c>
      <c r="L43" s="18" t="s">
        <v>23</v>
      </c>
    </row>
    <row r="44" spans="1:12" ht="14.25" thickTop="1" thickBot="1" x14ac:dyDescent="0.3">
      <c r="A44" s="136"/>
      <c r="B44" s="30">
        <v>140</v>
      </c>
      <c r="C44" s="31" t="str">
        <f t="shared" si="6"/>
        <v>0x008C</v>
      </c>
      <c r="D44" s="32">
        <v>141</v>
      </c>
      <c r="E44" s="31" t="str">
        <f t="shared" si="7"/>
        <v>0x008D</v>
      </c>
      <c r="F44" s="33">
        <f t="shared" si="8"/>
        <v>2</v>
      </c>
      <c r="G44" s="34" t="s">
        <v>11</v>
      </c>
      <c r="H44" s="34" t="s">
        <v>12</v>
      </c>
      <c r="I44" s="45" t="s">
        <v>105</v>
      </c>
      <c r="J44" s="33" t="str">
        <f t="shared" si="5"/>
        <v>47.07.00</v>
      </c>
      <c r="K44" s="34" t="s">
        <v>88</v>
      </c>
      <c r="L44" s="34" t="s">
        <v>37</v>
      </c>
    </row>
    <row r="45" spans="1:12" ht="14.25" thickTop="1" thickBot="1" x14ac:dyDescent="0.3">
      <c r="A45" s="136"/>
      <c r="B45" s="30">
        <v>142</v>
      </c>
      <c r="C45" s="31" t="str">
        <f t="shared" si="6"/>
        <v>0x008E</v>
      </c>
      <c r="D45" s="32">
        <v>143</v>
      </c>
      <c r="E45" s="31" t="str">
        <f t="shared" si="7"/>
        <v>0x008F</v>
      </c>
      <c r="F45" s="33">
        <f t="shared" si="8"/>
        <v>2</v>
      </c>
      <c r="G45" s="34" t="s">
        <v>11</v>
      </c>
      <c r="H45" s="34" t="s">
        <v>12</v>
      </c>
      <c r="I45" s="45" t="s">
        <v>106</v>
      </c>
      <c r="J45" s="33" t="str">
        <f t="shared" si="5"/>
        <v>48.07.00</v>
      </c>
      <c r="K45" s="34" t="s">
        <v>89</v>
      </c>
      <c r="L45" s="34" t="s">
        <v>96</v>
      </c>
    </row>
    <row r="46" spans="1:12" ht="16.5" thickTop="1" thickBot="1" x14ac:dyDescent="0.3">
      <c r="A46" s="136"/>
      <c r="B46" s="14">
        <v>144</v>
      </c>
      <c r="C46" s="15" t="str">
        <f t="shared" si="6"/>
        <v>0x0090</v>
      </c>
      <c r="D46" s="16">
        <v>145</v>
      </c>
      <c r="E46" s="15" t="str">
        <f t="shared" si="7"/>
        <v>0x0091</v>
      </c>
      <c r="F46" s="17">
        <f t="shared" si="8"/>
        <v>2</v>
      </c>
      <c r="G46" s="18" t="s">
        <v>24</v>
      </c>
      <c r="H46" s="18" t="s">
        <v>12</v>
      </c>
      <c r="I46" s="21" t="s">
        <v>107</v>
      </c>
      <c r="J46" s="17" t="str">
        <f t="shared" si="5"/>
        <v>49.07.00</v>
      </c>
      <c r="K46" s="18">
        <v>1E-3</v>
      </c>
      <c r="L46" s="18" t="s">
        <v>123</v>
      </c>
    </row>
    <row r="47" spans="1:12" ht="14.25" thickTop="1" thickBot="1" x14ac:dyDescent="0.3">
      <c r="A47" s="136"/>
      <c r="B47" s="14">
        <v>146</v>
      </c>
      <c r="C47" s="15" t="str">
        <f t="shared" si="6"/>
        <v>0x0092</v>
      </c>
      <c r="D47" s="16">
        <v>147</v>
      </c>
      <c r="E47" s="15" t="str">
        <f t="shared" si="7"/>
        <v>0x0093</v>
      </c>
      <c r="F47" s="17">
        <f t="shared" si="8"/>
        <v>2</v>
      </c>
      <c r="G47" s="18" t="s">
        <v>11</v>
      </c>
      <c r="H47" s="18" t="s">
        <v>12</v>
      </c>
      <c r="I47" s="21" t="s">
        <v>56</v>
      </c>
      <c r="J47" s="49" t="s">
        <v>56</v>
      </c>
      <c r="K47" s="50" t="s">
        <v>56</v>
      </c>
      <c r="L47" s="50" t="s">
        <v>57</v>
      </c>
    </row>
    <row r="48" spans="1:12" ht="14.25" thickTop="1" thickBot="1" x14ac:dyDescent="0.3">
      <c r="A48" s="136"/>
      <c r="B48" s="37">
        <v>148</v>
      </c>
      <c r="C48" s="38" t="str">
        <f>"0x" &amp; DEC2HEX(B48, 4)</f>
        <v>0x0094</v>
      </c>
      <c r="D48" s="39">
        <v>148</v>
      </c>
      <c r="E48" s="38" t="str">
        <f>"0x" &amp; DEC2HEX(D48, 4)</f>
        <v>0x0094</v>
      </c>
      <c r="F48" s="40">
        <f>D48-B48+1</f>
        <v>1</v>
      </c>
      <c r="G48" s="41" t="s">
        <v>76</v>
      </c>
      <c r="H48" s="41" t="s">
        <v>12</v>
      </c>
      <c r="I48" s="46" t="s">
        <v>58</v>
      </c>
      <c r="J48" s="40" t="str">
        <f>DEC2HEX(MID(I48,1,FIND(".",I48)-1),2)&amp;"."&amp;DEC2HEX(MID(I48,FIND(".",I48)+1,FIND(".",I48,FIND(".",I48)+1)-FIND(".",I48)-1),2)&amp;"."&amp;DEC2HEX(MID(I48,FIND(".",I48,4)+1,FIND(".",I48)-1),2)</f>
        <v>51.07.1A</v>
      </c>
      <c r="K48" s="41" t="s">
        <v>90</v>
      </c>
      <c r="L48" s="47" t="s">
        <v>108</v>
      </c>
    </row>
    <row r="49" spans="1:12" ht="14.25" thickTop="1" thickBot="1" x14ac:dyDescent="0.3">
      <c r="A49" s="163"/>
      <c r="B49" s="51">
        <v>149</v>
      </c>
      <c r="C49" s="52" t="str">
        <f>"0x" &amp; DEC2HEX(B49, 4)</f>
        <v>0x0095</v>
      </c>
      <c r="D49" s="53">
        <v>149</v>
      </c>
      <c r="E49" s="52" t="str">
        <f>"0x" &amp; DEC2HEX(D49, 4)</f>
        <v>0x0095</v>
      </c>
      <c r="F49" s="54">
        <f>D49-B49+1</f>
        <v>1</v>
      </c>
      <c r="G49" s="55" t="s">
        <v>76</v>
      </c>
      <c r="H49" s="55" t="s">
        <v>12</v>
      </c>
      <c r="I49" s="56" t="s">
        <v>54</v>
      </c>
      <c r="J49" s="54" t="str">
        <f>DEC2HEX(MID(I49,1,FIND(".",I49)-1),2)&amp;"."&amp;DEC2HEX(MID(I49,FIND(".",I49)+1,FIND(".",I49,FIND(".",I49)+1)-FIND(".",I49)-1),2)&amp;"."&amp;DEC2HEX(MID(I49,FIND(".",I49,4)+1,FIND(".",I49)-1),2)</f>
        <v>51.07.02</v>
      </c>
      <c r="K49" s="55" t="s">
        <v>90</v>
      </c>
      <c r="L49" s="57" t="s">
        <v>110</v>
      </c>
    </row>
    <row r="50" spans="1:12" ht="15.75" customHeight="1" thickTop="1" x14ac:dyDescent="0.25">
      <c r="A50" s="157" t="s">
        <v>126</v>
      </c>
      <c r="B50" s="158"/>
      <c r="C50" s="158"/>
      <c r="D50" s="158"/>
      <c r="E50" s="158"/>
      <c r="F50" s="158"/>
      <c r="G50" s="158"/>
      <c r="H50" s="158"/>
      <c r="I50" s="158"/>
      <c r="J50" s="158"/>
      <c r="K50" s="158"/>
      <c r="L50" s="159"/>
    </row>
    <row r="51" spans="1:12" x14ac:dyDescent="0.25">
      <c r="A51" s="160"/>
      <c r="B51" s="161"/>
      <c r="C51" s="161"/>
      <c r="D51" s="161"/>
      <c r="E51" s="161"/>
      <c r="F51" s="161"/>
      <c r="G51" s="161"/>
      <c r="H51" s="161"/>
      <c r="I51" s="161"/>
      <c r="J51" s="161"/>
      <c r="K51" s="161"/>
      <c r="L51" s="162"/>
    </row>
  </sheetData>
  <mergeCells count="24">
    <mergeCell ref="A50:L51"/>
    <mergeCell ref="A19:A24"/>
    <mergeCell ref="A26:A29"/>
    <mergeCell ref="A30:A36"/>
    <mergeCell ref="A38:A41"/>
    <mergeCell ref="A42:A49"/>
    <mergeCell ref="A25:L25"/>
    <mergeCell ref="A37:L37"/>
    <mergeCell ref="A1:A3"/>
    <mergeCell ref="A5:A8"/>
    <mergeCell ref="A9:A10"/>
    <mergeCell ref="A11:A13"/>
    <mergeCell ref="A15:A18"/>
    <mergeCell ref="A4:L4"/>
    <mergeCell ref="A14:L14"/>
    <mergeCell ref="I1:J2"/>
    <mergeCell ref="K1:K3"/>
    <mergeCell ref="L1:L3"/>
    <mergeCell ref="H1:H3"/>
    <mergeCell ref="B1:F1"/>
    <mergeCell ref="B2:C2"/>
    <mergeCell ref="D2:E2"/>
    <mergeCell ref="G1:G3"/>
    <mergeCell ref="F2:F3"/>
  </mergeCells>
  <phoneticPr fontId="1" type="noConversion"/>
  <conditionalFormatting sqref="B5:L13 B15:L24">
    <cfRule type="expression" dxfId="4" priority="2">
      <formula>MOD(ROW(),2)</formula>
    </cfRule>
  </conditionalFormatting>
  <conditionalFormatting sqref="B26:L36 B38:L49">
    <cfRule type="expression" dxfId="3" priority="1">
      <formula>MOD(ROW(),2)=0</formula>
    </cfRule>
  </conditionalFormatting>
  <pageMargins left="0.7" right="0.7" top="0.75" bottom="0.75" header="0.3" footer="0.3"/>
  <pageSetup paperSize="9" orientation="portrait" r:id="rId1"/>
  <headerFooter>
    <oddHeader>&amp;L&amp;G&amp;C&amp;"Roboto,Standard"&amp;22&amp;A&amp;R&amp;10www.mennik.de</oddHeader>
    <oddFooter>&amp;L&amp;10Für Smartmeter Lesekopf V2.2.0 (Modbus RTU)
Registertabelle Version: 1.0.0 (&amp;D)&amp;R&amp;10Seite 1 von 3</oddFooter>
  </headerFooter>
  <ignoredErrors>
    <ignoredError sqref="I5:I8 B11:K11 B21:J21 B9:J9 L9 B10:J10 L10 B13:J13 B12:J12 L12 L13 B15:J20 L15:L20 L21" twoDigitTextYear="1"/>
  </ignoredError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AB444-6E42-4A41-988E-FD54C1CDB512}">
  <dimension ref="A1:L49"/>
  <sheetViews>
    <sheetView view="pageLayout" zoomScaleNormal="100" workbookViewId="0">
      <selection sqref="A1:A3"/>
    </sheetView>
  </sheetViews>
  <sheetFormatPr baseColWidth="10" defaultColWidth="10.7109375" defaultRowHeight="12.75" x14ac:dyDescent="0.25"/>
  <cols>
    <col min="1" max="1" width="7.5703125" style="1" bestFit="1" customWidth="1"/>
    <col min="2" max="2" width="4.85546875" style="1" bestFit="1" customWidth="1"/>
    <col min="3" max="3" width="6.7109375" style="1" bestFit="1" customWidth="1"/>
    <col min="4" max="4" width="4.85546875" style="1" bestFit="1" customWidth="1"/>
    <col min="5" max="5" width="6.7109375" style="1" bestFit="1" customWidth="1"/>
    <col min="6" max="6" width="6.28515625" style="1" bestFit="1" customWidth="1"/>
    <col min="7" max="7" width="8.28515625" style="1" bestFit="1" customWidth="1"/>
    <col min="8" max="8" width="6" style="1" bestFit="1" customWidth="1"/>
    <col min="9" max="9" width="4.85546875" style="1" bestFit="1" customWidth="1"/>
    <col min="10" max="10" width="7.85546875" style="1" bestFit="1" customWidth="1"/>
    <col min="11" max="11" width="6.5703125" style="1" bestFit="1" customWidth="1"/>
    <col min="12" max="12" width="16.5703125" style="1" customWidth="1"/>
    <col min="13" max="16384" width="10.7109375" style="1"/>
  </cols>
  <sheetData>
    <row r="1" spans="1:12" ht="14.65" customHeight="1" thickTop="1" x14ac:dyDescent="0.25">
      <c r="A1" s="154" t="s">
        <v>121</v>
      </c>
      <c r="B1" s="148" t="s">
        <v>0</v>
      </c>
      <c r="C1" s="149"/>
      <c r="D1" s="149"/>
      <c r="E1" s="149"/>
      <c r="F1" s="150"/>
      <c r="G1" s="146" t="s">
        <v>9</v>
      </c>
      <c r="H1" s="146" t="s">
        <v>6</v>
      </c>
      <c r="I1" s="142" t="s">
        <v>61</v>
      </c>
      <c r="J1" s="143"/>
      <c r="K1" s="146" t="s">
        <v>4</v>
      </c>
      <c r="L1" s="146" t="s">
        <v>5</v>
      </c>
    </row>
    <row r="2" spans="1:12" x14ac:dyDescent="0.25">
      <c r="A2" s="147"/>
      <c r="B2" s="151" t="s">
        <v>1</v>
      </c>
      <c r="C2" s="152"/>
      <c r="D2" s="153" t="s">
        <v>2</v>
      </c>
      <c r="E2" s="152"/>
      <c r="F2" s="58" t="s">
        <v>3</v>
      </c>
      <c r="G2" s="147"/>
      <c r="H2" s="147"/>
      <c r="I2" s="144"/>
      <c r="J2" s="145"/>
      <c r="K2" s="147"/>
      <c r="L2" s="147"/>
    </row>
    <row r="3" spans="1:12" ht="13.5" thickBot="1" x14ac:dyDescent="0.3">
      <c r="A3" s="164"/>
      <c r="B3" s="2" t="s">
        <v>7</v>
      </c>
      <c r="C3" s="3" t="s">
        <v>8</v>
      </c>
      <c r="D3" s="4" t="s">
        <v>7</v>
      </c>
      <c r="E3" s="3" t="s">
        <v>8</v>
      </c>
      <c r="F3" s="59" t="s">
        <v>7</v>
      </c>
      <c r="G3" s="147"/>
      <c r="H3" s="147"/>
      <c r="I3" s="5" t="s">
        <v>7</v>
      </c>
      <c r="J3" s="6" t="s">
        <v>8</v>
      </c>
      <c r="K3" s="147"/>
      <c r="L3" s="147"/>
    </row>
    <row r="4" spans="1:12" ht="14.25" thickTop="1" thickBot="1" x14ac:dyDescent="0.3">
      <c r="A4" s="165" t="s">
        <v>122</v>
      </c>
      <c r="B4" s="139" t="s">
        <v>67</v>
      </c>
      <c r="C4" s="140"/>
      <c r="D4" s="140"/>
      <c r="E4" s="140"/>
      <c r="F4" s="140"/>
      <c r="G4" s="140"/>
      <c r="H4" s="140"/>
      <c r="I4" s="140"/>
      <c r="J4" s="140"/>
      <c r="K4" s="140"/>
      <c r="L4" s="141"/>
    </row>
    <row r="5" spans="1:12" ht="14.25" thickTop="1" thickBot="1" x14ac:dyDescent="0.3">
      <c r="A5" s="166"/>
      <c r="B5" s="60">
        <v>512</v>
      </c>
      <c r="C5" s="61" t="str">
        <f>"0x" &amp; DEC2HEX(B5, 4)</f>
        <v>0x0200</v>
      </c>
      <c r="D5" s="62">
        <v>515</v>
      </c>
      <c r="E5" s="61" t="str">
        <f>"0x" &amp; DEC2HEX(D5, 4)</f>
        <v>0x0203</v>
      </c>
      <c r="F5" s="63">
        <f>D5-B5+1</f>
        <v>4</v>
      </c>
      <c r="G5" s="64" t="s">
        <v>62</v>
      </c>
      <c r="H5" s="64" t="s">
        <v>12</v>
      </c>
      <c r="I5" s="65" t="s">
        <v>63</v>
      </c>
      <c r="J5" s="66" t="str">
        <f t="shared" ref="J5:J9" si="0">DEC2HEX(MID(I5,1,FIND(".",I5)-1),2)&amp;"."&amp;DEC2HEX(MID(I5,FIND(".",I5)+1,FIND(".",I5,FIND(".",I5)+1)-FIND(".",I5)-1),2)&amp;"."&amp;DEC2HEX(MID(I5,FIND(".",I5,4)+1,FIND(".",I5)-1),2)</f>
        <v>01.08.00</v>
      </c>
      <c r="K5" s="64" t="s">
        <v>91</v>
      </c>
      <c r="L5" s="64" t="s">
        <v>64</v>
      </c>
    </row>
    <row r="6" spans="1:12" ht="14.25" thickTop="1" thickBot="1" x14ac:dyDescent="0.3">
      <c r="A6" s="166"/>
      <c r="B6" s="37">
        <v>516</v>
      </c>
      <c r="C6" s="38" t="str">
        <f t="shared" ref="C6:C12" si="1">"0x" &amp; DEC2HEX(B6, 4)</f>
        <v>0x0204</v>
      </c>
      <c r="D6" s="39">
        <v>519</v>
      </c>
      <c r="E6" s="38" t="str">
        <f t="shared" ref="E6:E12" si="2">"0x" &amp; DEC2HEX(D6, 4)</f>
        <v>0x0207</v>
      </c>
      <c r="F6" s="40">
        <f t="shared" ref="F6:F12" si="3">D6-B6+1</f>
        <v>4</v>
      </c>
      <c r="G6" s="41" t="s">
        <v>62</v>
      </c>
      <c r="H6" s="41" t="s">
        <v>12</v>
      </c>
      <c r="I6" s="42" t="s">
        <v>65</v>
      </c>
      <c r="J6" s="43" t="str">
        <f t="shared" si="0"/>
        <v>02.08.00</v>
      </c>
      <c r="K6" s="41" t="s">
        <v>91</v>
      </c>
      <c r="L6" s="41" t="s">
        <v>66</v>
      </c>
    </row>
    <row r="7" spans="1:12" ht="14.25" thickTop="1" thickBot="1" x14ac:dyDescent="0.3">
      <c r="A7" s="166"/>
      <c r="B7" s="139" t="s">
        <v>68</v>
      </c>
      <c r="C7" s="140"/>
      <c r="D7" s="140"/>
      <c r="E7" s="140"/>
      <c r="F7" s="140"/>
      <c r="G7" s="140"/>
      <c r="H7" s="140"/>
      <c r="I7" s="140"/>
      <c r="J7" s="140"/>
      <c r="K7" s="140"/>
      <c r="L7" s="141"/>
    </row>
    <row r="8" spans="1:12" ht="14.25" thickTop="1" thickBot="1" x14ac:dyDescent="0.3">
      <c r="A8" s="166"/>
      <c r="B8" s="67">
        <v>520</v>
      </c>
      <c r="C8" s="68" t="str">
        <f t="shared" si="1"/>
        <v>0x0208</v>
      </c>
      <c r="D8" s="69">
        <v>523</v>
      </c>
      <c r="E8" s="68" t="str">
        <f t="shared" si="2"/>
        <v>0x020B</v>
      </c>
      <c r="F8" s="70">
        <f t="shared" si="3"/>
        <v>4</v>
      </c>
      <c r="G8" s="71" t="s">
        <v>62</v>
      </c>
      <c r="H8" s="71" t="s">
        <v>12</v>
      </c>
      <c r="I8" s="72" t="s">
        <v>69</v>
      </c>
      <c r="J8" s="73" t="str">
        <f t="shared" si="0"/>
        <v>01.08.01</v>
      </c>
      <c r="K8" s="71" t="s">
        <v>91</v>
      </c>
      <c r="L8" s="71" t="s">
        <v>64</v>
      </c>
    </row>
    <row r="9" spans="1:12" ht="14.25" thickTop="1" thickBot="1" x14ac:dyDescent="0.3">
      <c r="A9" s="166"/>
      <c r="B9" s="74">
        <v>524</v>
      </c>
      <c r="C9" s="75" t="str">
        <f t="shared" si="1"/>
        <v>0x020C</v>
      </c>
      <c r="D9" s="76">
        <v>527</v>
      </c>
      <c r="E9" s="75" t="str">
        <f t="shared" si="2"/>
        <v>0x020F</v>
      </c>
      <c r="F9" s="77">
        <f t="shared" si="3"/>
        <v>4</v>
      </c>
      <c r="G9" s="78" t="s">
        <v>62</v>
      </c>
      <c r="H9" s="78" t="s">
        <v>12</v>
      </c>
      <c r="I9" s="79" t="s">
        <v>70</v>
      </c>
      <c r="J9" s="80" t="str">
        <f t="shared" si="0"/>
        <v>02.08.01</v>
      </c>
      <c r="K9" s="78" t="s">
        <v>91</v>
      </c>
      <c r="L9" s="78" t="s">
        <v>66</v>
      </c>
    </row>
    <row r="10" spans="1:12" ht="14.25" thickTop="1" thickBot="1" x14ac:dyDescent="0.3">
      <c r="A10" s="166"/>
      <c r="B10" s="139" t="s">
        <v>71</v>
      </c>
      <c r="C10" s="140"/>
      <c r="D10" s="140"/>
      <c r="E10" s="140"/>
      <c r="F10" s="140"/>
      <c r="G10" s="140"/>
      <c r="H10" s="140"/>
      <c r="I10" s="140"/>
      <c r="J10" s="140"/>
      <c r="K10" s="140"/>
      <c r="L10" s="141"/>
    </row>
    <row r="11" spans="1:12" ht="14.25" thickTop="1" thickBot="1" x14ac:dyDescent="0.3">
      <c r="A11" s="166"/>
      <c r="B11" s="60">
        <v>528</v>
      </c>
      <c r="C11" s="61" t="str">
        <f t="shared" si="1"/>
        <v>0x0210</v>
      </c>
      <c r="D11" s="62">
        <v>531</v>
      </c>
      <c r="E11" s="61" t="str">
        <f t="shared" si="2"/>
        <v>0x0213</v>
      </c>
      <c r="F11" s="63">
        <f t="shared" si="3"/>
        <v>4</v>
      </c>
      <c r="G11" s="64" t="s">
        <v>62</v>
      </c>
      <c r="H11" s="64" t="s">
        <v>12</v>
      </c>
      <c r="I11" s="81" t="s">
        <v>74</v>
      </c>
      <c r="J11" s="66" t="s">
        <v>72</v>
      </c>
      <c r="K11" s="64" t="s">
        <v>91</v>
      </c>
      <c r="L11" s="64" t="s">
        <v>64</v>
      </c>
    </row>
    <row r="12" spans="1:12" ht="14.25" thickTop="1" thickBot="1" x14ac:dyDescent="0.3">
      <c r="A12" s="166"/>
      <c r="B12" s="37">
        <v>532</v>
      </c>
      <c r="C12" s="38" t="str">
        <f t="shared" si="1"/>
        <v>0x0214</v>
      </c>
      <c r="D12" s="39">
        <v>535</v>
      </c>
      <c r="E12" s="38" t="str">
        <f t="shared" si="2"/>
        <v>0x0217</v>
      </c>
      <c r="F12" s="40">
        <f t="shared" si="3"/>
        <v>4</v>
      </c>
      <c r="G12" s="41" t="s">
        <v>62</v>
      </c>
      <c r="H12" s="41" t="s">
        <v>12</v>
      </c>
      <c r="I12" s="42" t="s">
        <v>75</v>
      </c>
      <c r="J12" s="43" t="s">
        <v>73</v>
      </c>
      <c r="K12" s="41" t="s">
        <v>91</v>
      </c>
      <c r="L12" s="41" t="s">
        <v>66</v>
      </c>
    </row>
    <row r="13" spans="1:12" ht="13.5" thickTop="1" x14ac:dyDescent="0.25">
      <c r="B13" s="82"/>
      <c r="C13" s="82"/>
      <c r="D13" s="82"/>
      <c r="E13" s="82"/>
      <c r="F13" s="82"/>
      <c r="G13" s="82"/>
      <c r="H13" s="82"/>
      <c r="I13" s="83"/>
      <c r="J13" s="84"/>
      <c r="K13" s="82"/>
      <c r="L13" s="82"/>
    </row>
    <row r="14" spans="1:12" x14ac:dyDescent="0.25">
      <c r="B14" s="85"/>
      <c r="C14" s="85"/>
      <c r="D14" s="85"/>
      <c r="E14" s="85"/>
      <c r="F14" s="85"/>
      <c r="G14" s="85"/>
      <c r="H14" s="85"/>
      <c r="I14" s="85"/>
      <c r="J14" s="85"/>
      <c r="K14" s="85"/>
      <c r="L14" s="85"/>
    </row>
    <row r="15" spans="1:12" x14ac:dyDescent="0.25">
      <c r="B15" s="86"/>
      <c r="C15" s="86"/>
      <c r="D15" s="86"/>
      <c r="E15" s="86"/>
      <c r="F15" s="86"/>
      <c r="G15" s="86"/>
      <c r="H15" s="86"/>
      <c r="I15" s="87"/>
      <c r="J15" s="86"/>
      <c r="K15" s="86"/>
      <c r="L15" s="86"/>
    </row>
    <row r="16" spans="1:12" x14ac:dyDescent="0.25">
      <c r="B16" s="86"/>
      <c r="C16" s="86"/>
      <c r="D16" s="86"/>
      <c r="E16" s="86"/>
      <c r="F16" s="86"/>
      <c r="G16" s="86"/>
      <c r="H16" s="86"/>
      <c r="I16" s="87"/>
      <c r="J16" s="86"/>
      <c r="K16" s="86"/>
      <c r="L16" s="86"/>
    </row>
    <row r="17" spans="2:12" x14ac:dyDescent="0.25">
      <c r="B17" s="86"/>
      <c r="C17" s="86"/>
      <c r="D17" s="86"/>
      <c r="E17" s="86"/>
      <c r="F17" s="86"/>
      <c r="G17" s="86"/>
      <c r="H17" s="86"/>
      <c r="I17" s="87"/>
      <c r="J17" s="86"/>
      <c r="K17" s="86"/>
      <c r="L17" s="86"/>
    </row>
    <row r="18" spans="2:12" x14ac:dyDescent="0.25">
      <c r="B18" s="86"/>
      <c r="C18" s="86"/>
      <c r="D18" s="86"/>
      <c r="E18" s="86"/>
      <c r="F18" s="86"/>
      <c r="G18" s="86"/>
      <c r="H18" s="86"/>
      <c r="I18" s="87"/>
      <c r="J18" s="86"/>
      <c r="K18" s="86"/>
      <c r="L18" s="86"/>
    </row>
    <row r="19" spans="2:12" x14ac:dyDescent="0.25">
      <c r="B19" s="86"/>
      <c r="C19" s="86"/>
      <c r="D19" s="86"/>
      <c r="E19" s="86"/>
      <c r="F19" s="86"/>
      <c r="G19" s="86"/>
      <c r="H19" s="86"/>
      <c r="I19" s="87"/>
      <c r="J19" s="86"/>
      <c r="K19" s="86"/>
      <c r="L19" s="86"/>
    </row>
    <row r="20" spans="2:12" x14ac:dyDescent="0.25">
      <c r="B20" s="86"/>
      <c r="C20" s="86"/>
      <c r="D20" s="86"/>
      <c r="E20" s="86"/>
      <c r="F20" s="86"/>
      <c r="G20" s="86"/>
      <c r="H20" s="86"/>
      <c r="I20" s="87"/>
      <c r="J20" s="86"/>
      <c r="K20" s="86"/>
      <c r="L20" s="86"/>
    </row>
    <row r="21" spans="2:12" x14ac:dyDescent="0.25">
      <c r="B21" s="86"/>
      <c r="C21" s="86"/>
      <c r="D21" s="86"/>
      <c r="E21" s="86"/>
      <c r="F21" s="86"/>
      <c r="G21" s="86"/>
      <c r="H21" s="86"/>
      <c r="I21" s="87"/>
      <c r="J21" s="86"/>
      <c r="K21" s="86"/>
      <c r="L21" s="86"/>
    </row>
    <row r="22" spans="2:12" x14ac:dyDescent="0.25">
      <c r="B22" s="86"/>
      <c r="C22" s="86"/>
      <c r="D22" s="86"/>
      <c r="E22" s="86"/>
      <c r="F22" s="86"/>
      <c r="G22" s="86"/>
      <c r="H22" s="86"/>
      <c r="I22" s="87"/>
      <c r="J22" s="86"/>
      <c r="K22" s="86"/>
      <c r="L22" s="86"/>
    </row>
    <row r="23" spans="2:12" ht="13.5" customHeight="1" x14ac:dyDescent="0.25">
      <c r="B23" s="86"/>
      <c r="C23" s="86"/>
      <c r="D23" s="86"/>
      <c r="E23" s="86"/>
      <c r="F23" s="86"/>
      <c r="G23" s="86"/>
      <c r="H23" s="86"/>
      <c r="I23" s="87"/>
      <c r="J23" s="86"/>
      <c r="K23" s="86"/>
      <c r="L23" s="86"/>
    </row>
    <row r="24" spans="2:12" ht="12.75" customHeight="1" x14ac:dyDescent="0.25">
      <c r="B24" s="86"/>
      <c r="C24" s="86"/>
      <c r="D24" s="86"/>
      <c r="E24" s="86"/>
      <c r="F24" s="86"/>
      <c r="G24" s="86"/>
      <c r="H24" s="86"/>
      <c r="I24" s="87"/>
      <c r="J24" s="86"/>
      <c r="K24" s="86"/>
      <c r="L24" s="86"/>
    </row>
    <row r="25" spans="2:12" x14ac:dyDescent="0.25">
      <c r="B25" s="85"/>
      <c r="C25" s="85"/>
      <c r="D25" s="85"/>
      <c r="E25" s="85"/>
      <c r="F25" s="85"/>
      <c r="G25" s="85"/>
      <c r="H25" s="85"/>
      <c r="I25" s="85"/>
      <c r="J25" s="85"/>
      <c r="K25" s="85"/>
      <c r="L25" s="85"/>
    </row>
    <row r="26" spans="2:12" x14ac:dyDescent="0.25">
      <c r="B26" s="86"/>
      <c r="C26" s="86"/>
      <c r="D26" s="86"/>
      <c r="E26" s="86"/>
      <c r="F26" s="86"/>
      <c r="G26" s="86"/>
      <c r="H26" s="86"/>
      <c r="I26" s="87"/>
      <c r="J26" s="86"/>
      <c r="K26" s="86"/>
      <c r="L26" s="86"/>
    </row>
    <row r="27" spans="2:12" x14ac:dyDescent="0.25">
      <c r="B27" s="86"/>
      <c r="C27" s="86"/>
      <c r="D27" s="86"/>
      <c r="E27" s="86"/>
      <c r="F27" s="86"/>
      <c r="G27" s="86"/>
      <c r="H27" s="86"/>
      <c r="I27" s="87"/>
      <c r="J27" s="86"/>
      <c r="K27" s="86"/>
      <c r="L27" s="86"/>
    </row>
    <row r="28" spans="2:12" x14ac:dyDescent="0.25">
      <c r="B28" s="86"/>
      <c r="C28" s="86"/>
      <c r="D28" s="86"/>
      <c r="E28" s="86"/>
      <c r="F28" s="86"/>
      <c r="G28" s="86"/>
      <c r="H28" s="86"/>
      <c r="I28" s="87"/>
      <c r="J28" s="86"/>
      <c r="K28" s="86"/>
      <c r="L28" s="86"/>
    </row>
    <row r="29" spans="2:12" x14ac:dyDescent="0.25">
      <c r="B29" s="86"/>
      <c r="C29" s="86"/>
      <c r="D29" s="86"/>
      <c r="E29" s="86"/>
      <c r="F29" s="86"/>
      <c r="G29" s="86"/>
      <c r="H29" s="86"/>
      <c r="I29" s="87"/>
      <c r="J29" s="86"/>
      <c r="K29" s="86"/>
      <c r="L29" s="86"/>
    </row>
    <row r="30" spans="2:12" x14ac:dyDescent="0.25">
      <c r="B30" s="86"/>
      <c r="C30" s="86"/>
      <c r="D30" s="86"/>
      <c r="E30" s="86"/>
      <c r="F30" s="86"/>
      <c r="G30" s="86"/>
      <c r="H30" s="86"/>
      <c r="I30" s="87"/>
      <c r="J30" s="86"/>
      <c r="K30" s="86"/>
      <c r="L30" s="86"/>
    </row>
    <row r="31" spans="2:12" x14ac:dyDescent="0.25">
      <c r="B31" s="86"/>
      <c r="C31" s="86"/>
      <c r="D31" s="86"/>
      <c r="E31" s="86"/>
      <c r="F31" s="86"/>
      <c r="G31" s="86"/>
      <c r="H31" s="86"/>
      <c r="I31" s="87"/>
      <c r="J31" s="86"/>
      <c r="K31" s="86"/>
      <c r="L31" s="86"/>
    </row>
    <row r="32" spans="2:12" x14ac:dyDescent="0.25">
      <c r="B32" s="86"/>
      <c r="C32" s="86"/>
      <c r="D32" s="86"/>
      <c r="E32" s="86"/>
      <c r="F32" s="86"/>
      <c r="G32" s="86"/>
      <c r="H32" s="86"/>
      <c r="I32" s="87"/>
      <c r="J32" s="86"/>
      <c r="K32" s="86"/>
      <c r="L32" s="86"/>
    </row>
    <row r="33" spans="2:12" x14ac:dyDescent="0.25">
      <c r="B33" s="86"/>
      <c r="C33" s="86"/>
      <c r="D33" s="86"/>
      <c r="E33" s="86"/>
      <c r="F33" s="86"/>
      <c r="G33" s="86"/>
      <c r="H33" s="86"/>
      <c r="I33" s="87"/>
      <c r="J33" s="86"/>
      <c r="K33" s="86"/>
      <c r="L33" s="86"/>
    </row>
    <row r="34" spans="2:12" x14ac:dyDescent="0.25">
      <c r="B34" s="86"/>
      <c r="C34" s="86"/>
      <c r="D34" s="86"/>
      <c r="E34" s="86"/>
      <c r="F34" s="86"/>
      <c r="G34" s="86"/>
      <c r="H34" s="86"/>
      <c r="I34" s="87"/>
      <c r="J34" s="86"/>
      <c r="K34" s="86"/>
      <c r="L34" s="86"/>
    </row>
    <row r="35" spans="2:12" x14ac:dyDescent="0.25">
      <c r="B35" s="86"/>
      <c r="C35" s="86"/>
      <c r="D35" s="86"/>
      <c r="E35" s="86"/>
      <c r="F35" s="86"/>
      <c r="G35" s="86"/>
      <c r="H35" s="86"/>
      <c r="I35" s="87"/>
      <c r="J35" s="86"/>
      <c r="K35" s="86"/>
      <c r="L35" s="86"/>
    </row>
    <row r="36" spans="2:12" x14ac:dyDescent="0.25">
      <c r="B36" s="86"/>
      <c r="C36" s="86"/>
      <c r="D36" s="86"/>
      <c r="E36" s="86"/>
      <c r="F36" s="86"/>
      <c r="G36" s="86"/>
      <c r="H36" s="86"/>
      <c r="I36" s="87"/>
      <c r="J36" s="86"/>
      <c r="K36" s="86"/>
      <c r="L36" s="86"/>
    </row>
    <row r="37" spans="2:12" x14ac:dyDescent="0.25">
      <c r="B37" s="85"/>
      <c r="C37" s="85"/>
      <c r="D37" s="85"/>
      <c r="E37" s="85"/>
      <c r="F37" s="85"/>
      <c r="G37" s="85"/>
      <c r="H37" s="85"/>
      <c r="I37" s="85"/>
      <c r="J37" s="85"/>
      <c r="K37" s="85"/>
      <c r="L37" s="85"/>
    </row>
    <row r="38" spans="2:12" x14ac:dyDescent="0.25">
      <c r="B38" s="86"/>
      <c r="C38" s="86"/>
      <c r="D38" s="86"/>
      <c r="E38" s="86"/>
      <c r="F38" s="86"/>
      <c r="G38" s="86"/>
      <c r="H38" s="86"/>
      <c r="I38" s="87"/>
      <c r="J38" s="86"/>
      <c r="K38" s="86"/>
      <c r="L38" s="86"/>
    </row>
    <row r="39" spans="2:12" x14ac:dyDescent="0.25">
      <c r="B39" s="86"/>
      <c r="C39" s="86"/>
      <c r="D39" s="86"/>
      <c r="E39" s="86"/>
      <c r="F39" s="86"/>
      <c r="G39" s="86"/>
      <c r="H39" s="86"/>
      <c r="I39" s="87"/>
      <c r="J39" s="86"/>
      <c r="K39" s="86"/>
      <c r="L39" s="86"/>
    </row>
    <row r="40" spans="2:12" x14ac:dyDescent="0.25">
      <c r="B40" s="86"/>
      <c r="C40" s="86"/>
      <c r="D40" s="86"/>
      <c r="E40" s="86"/>
      <c r="F40" s="86"/>
      <c r="G40" s="86"/>
      <c r="H40" s="86"/>
      <c r="I40" s="87"/>
      <c r="J40" s="86"/>
      <c r="K40" s="86"/>
      <c r="L40" s="86"/>
    </row>
    <row r="41" spans="2:12" x14ac:dyDescent="0.25">
      <c r="B41" s="86"/>
      <c r="C41" s="86"/>
      <c r="D41" s="86"/>
      <c r="E41" s="86"/>
      <c r="F41" s="86"/>
      <c r="G41" s="86"/>
      <c r="H41" s="86"/>
      <c r="I41" s="87"/>
      <c r="J41" s="86"/>
      <c r="K41" s="86"/>
      <c r="L41" s="86"/>
    </row>
    <row r="42" spans="2:12" x14ac:dyDescent="0.25">
      <c r="B42" s="86"/>
      <c r="C42" s="86"/>
      <c r="D42" s="86"/>
      <c r="E42" s="86"/>
      <c r="F42" s="86"/>
      <c r="G42" s="86"/>
      <c r="H42" s="86"/>
      <c r="I42" s="87"/>
      <c r="J42" s="86"/>
      <c r="K42" s="86"/>
      <c r="L42" s="86"/>
    </row>
    <row r="43" spans="2:12" x14ac:dyDescent="0.25">
      <c r="B43" s="86"/>
      <c r="C43" s="86"/>
      <c r="D43" s="86"/>
      <c r="E43" s="86"/>
      <c r="F43" s="86"/>
      <c r="G43" s="86"/>
      <c r="H43" s="86"/>
      <c r="I43" s="87"/>
      <c r="J43" s="86"/>
      <c r="K43" s="86"/>
      <c r="L43" s="86"/>
    </row>
    <row r="44" spans="2:12" x14ac:dyDescent="0.25">
      <c r="B44" s="86"/>
      <c r="C44" s="86"/>
      <c r="D44" s="86"/>
      <c r="E44" s="86"/>
      <c r="F44" s="86"/>
      <c r="G44" s="86"/>
      <c r="H44" s="86"/>
      <c r="I44" s="87"/>
      <c r="J44" s="86"/>
      <c r="K44" s="86"/>
      <c r="L44" s="86"/>
    </row>
    <row r="45" spans="2:12" x14ac:dyDescent="0.25">
      <c r="B45" s="86"/>
      <c r="C45" s="86"/>
      <c r="D45" s="86"/>
      <c r="E45" s="86"/>
      <c r="F45" s="86"/>
      <c r="G45" s="86"/>
      <c r="H45" s="86"/>
      <c r="I45" s="87"/>
      <c r="J45" s="86"/>
      <c r="K45" s="86"/>
      <c r="L45" s="86"/>
    </row>
    <row r="46" spans="2:12" x14ac:dyDescent="0.25">
      <c r="B46" s="86"/>
      <c r="C46" s="86"/>
      <c r="D46" s="86"/>
      <c r="E46" s="86"/>
      <c r="F46" s="86"/>
      <c r="G46" s="86"/>
      <c r="H46" s="86"/>
      <c r="I46" s="87"/>
      <c r="J46" s="86"/>
      <c r="K46" s="86"/>
      <c r="L46" s="86"/>
    </row>
    <row r="47" spans="2:12" x14ac:dyDescent="0.25">
      <c r="B47" s="86"/>
      <c r="C47" s="86"/>
      <c r="D47" s="86"/>
      <c r="E47" s="86"/>
      <c r="F47" s="86"/>
      <c r="G47" s="86"/>
      <c r="H47" s="86"/>
      <c r="I47" s="87"/>
      <c r="J47" s="87"/>
      <c r="K47" s="87"/>
      <c r="L47" s="87"/>
    </row>
    <row r="48" spans="2:12" x14ac:dyDescent="0.25">
      <c r="B48" s="86"/>
      <c r="C48" s="86"/>
      <c r="D48" s="86"/>
      <c r="E48" s="86"/>
      <c r="F48" s="86"/>
      <c r="G48" s="86"/>
      <c r="H48" s="86"/>
      <c r="I48" s="87"/>
      <c r="J48" s="86"/>
      <c r="K48" s="86"/>
      <c r="L48" s="86"/>
    </row>
    <row r="49" spans="2:12" x14ac:dyDescent="0.25">
      <c r="B49" s="86"/>
      <c r="C49" s="86"/>
      <c r="D49" s="86"/>
      <c r="E49" s="86"/>
      <c r="F49" s="86"/>
      <c r="G49" s="86"/>
      <c r="H49" s="86"/>
      <c r="I49" s="87"/>
      <c r="J49" s="86"/>
      <c r="K49" s="86"/>
      <c r="L49" s="86"/>
    </row>
  </sheetData>
  <mergeCells count="13">
    <mergeCell ref="A1:A3"/>
    <mergeCell ref="A4:A12"/>
    <mergeCell ref="B4:L4"/>
    <mergeCell ref="B7:L7"/>
    <mergeCell ref="B10:L10"/>
    <mergeCell ref="B1:F1"/>
    <mergeCell ref="G1:G3"/>
    <mergeCell ref="H1:H3"/>
    <mergeCell ref="I1:J2"/>
    <mergeCell ref="K1:K3"/>
    <mergeCell ref="L1:L3"/>
    <mergeCell ref="B2:C2"/>
    <mergeCell ref="D2:E2"/>
  </mergeCells>
  <conditionalFormatting sqref="B8:L9">
    <cfRule type="expression" dxfId="2" priority="2">
      <formula>MOD(ROW(),2)=0</formula>
    </cfRule>
  </conditionalFormatting>
  <conditionalFormatting sqref="B5:L6 B11:L12">
    <cfRule type="expression" dxfId="1" priority="1">
      <formula>MOD(ROW(),2)</formula>
    </cfRule>
  </conditionalFormatting>
  <pageMargins left="0.7" right="0.7" top="0.75" bottom="0.75" header="0.3" footer="0.3"/>
  <pageSetup paperSize="9" orientation="portrait" r:id="rId1"/>
  <headerFooter>
    <oddHeader>&amp;L&amp;G&amp;C&amp;"Roboto,Standard"&amp;22&amp;A&amp;R&amp;10www.mennik.de</oddHeader>
    <oddFooter>&amp;L&amp;10Für Smartmeter Lesekopf V2.2.0 (Modbus RTU)
Registertabelle Version: 1.0.0 (&amp;D)&amp;R&amp;10Seite 2 von 3</oddFooter>
  </headerFooter>
  <ignoredErrors>
    <ignoredError sqref="B7:L7 B5:J5 L5 B6:J6 L6 B10:L10 B8:J9 L8:L9 B11:J12 L11:L12" twoDigitTextYear="1"/>
  </ignoredError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70B02-5889-4A9B-9D10-28F3D0B7B61E}">
  <dimension ref="A1:L105"/>
  <sheetViews>
    <sheetView tabSelected="1" view="pageLayout" topLeftCell="A3" zoomScale="115" zoomScaleNormal="100" zoomScalePageLayoutView="115" workbookViewId="0">
      <selection activeCell="A15" sqref="A15:L55"/>
    </sheetView>
  </sheetViews>
  <sheetFormatPr baseColWidth="10" defaultColWidth="10.7109375" defaultRowHeight="12.75" x14ac:dyDescent="0.25"/>
  <cols>
    <col min="1" max="1" width="7.5703125" style="1" bestFit="1" customWidth="1"/>
    <col min="2" max="2" width="5" style="1" bestFit="1" customWidth="1"/>
    <col min="3" max="3" width="6.7109375" style="1" bestFit="1" customWidth="1"/>
    <col min="4" max="4" width="5" style="1" bestFit="1" customWidth="1"/>
    <col min="5" max="5" width="7" style="1" bestFit="1" customWidth="1"/>
    <col min="6" max="7" width="6.28515625" style="1" bestFit="1" customWidth="1"/>
    <col min="8" max="9" width="6" style="1" bestFit="1" customWidth="1"/>
    <col min="10" max="10" width="6.7109375" style="1" bestFit="1" customWidth="1"/>
    <col min="11" max="11" width="6.42578125" style="1" bestFit="1" customWidth="1"/>
    <col min="12" max="12" width="18.42578125" style="1" customWidth="1"/>
    <col min="13" max="16384" width="10.7109375" style="1"/>
  </cols>
  <sheetData>
    <row r="1" spans="1:12" ht="14.65" customHeight="1" thickTop="1" x14ac:dyDescent="0.25">
      <c r="A1" s="154" t="s">
        <v>121</v>
      </c>
      <c r="B1" s="148" t="s">
        <v>0</v>
      </c>
      <c r="C1" s="149"/>
      <c r="D1" s="149"/>
      <c r="E1" s="149"/>
      <c r="F1" s="150"/>
      <c r="G1" s="154" t="s">
        <v>97</v>
      </c>
      <c r="H1" s="146" t="s">
        <v>6</v>
      </c>
      <c r="I1" s="142" t="s">
        <v>77</v>
      </c>
      <c r="J1" s="143"/>
      <c r="K1" s="146" t="s">
        <v>4</v>
      </c>
      <c r="L1" s="146" t="s">
        <v>5</v>
      </c>
    </row>
    <row r="2" spans="1:12" x14ac:dyDescent="0.25">
      <c r="A2" s="147"/>
      <c r="B2" s="151" t="s">
        <v>1</v>
      </c>
      <c r="C2" s="152"/>
      <c r="D2" s="153" t="s">
        <v>2</v>
      </c>
      <c r="E2" s="152"/>
      <c r="F2" s="58" t="s">
        <v>3</v>
      </c>
      <c r="G2" s="147"/>
      <c r="H2" s="147"/>
      <c r="I2" s="144"/>
      <c r="J2" s="145"/>
      <c r="K2" s="147"/>
      <c r="L2" s="147"/>
    </row>
    <row r="3" spans="1:12" ht="13.5" thickBot="1" x14ac:dyDescent="0.3">
      <c r="A3" s="164"/>
      <c r="B3" s="2" t="s">
        <v>7</v>
      </c>
      <c r="C3" s="3" t="s">
        <v>8</v>
      </c>
      <c r="D3" s="4" t="s">
        <v>7</v>
      </c>
      <c r="E3" s="3" t="s">
        <v>8</v>
      </c>
      <c r="F3" s="59" t="s">
        <v>7</v>
      </c>
      <c r="G3" s="147"/>
      <c r="H3" s="147"/>
      <c r="I3" s="5" t="s">
        <v>7</v>
      </c>
      <c r="J3" s="6" t="s">
        <v>8</v>
      </c>
      <c r="K3" s="147"/>
      <c r="L3" s="147"/>
    </row>
    <row r="4" spans="1:12" ht="14.25" thickTop="1" thickBot="1" x14ac:dyDescent="0.3">
      <c r="A4" s="165" t="s">
        <v>125</v>
      </c>
      <c r="B4" s="88">
        <v>8192</v>
      </c>
      <c r="C4" s="89" t="str">
        <f>"0x" &amp; DEC2HEX(B4, 4)</f>
        <v>0x2000</v>
      </c>
      <c r="D4" s="90">
        <v>8192</v>
      </c>
      <c r="E4" s="89" t="str">
        <f>"0x" &amp; DEC2HEX(D4, 4)</f>
        <v>0x2000</v>
      </c>
      <c r="F4" s="91">
        <f>D4-B4+1</f>
        <v>1</v>
      </c>
      <c r="G4" s="92" t="s">
        <v>76</v>
      </c>
      <c r="H4" s="92" t="s">
        <v>78</v>
      </c>
      <c r="I4" s="93">
        <v>65535</v>
      </c>
      <c r="J4" s="94" t="str">
        <f t="shared" ref="J4:J5" si="0">"0x"&amp;DEC2HEX(I4,4)</f>
        <v>0xFFFF</v>
      </c>
      <c r="K4" s="95" t="s">
        <v>56</v>
      </c>
      <c r="L4" s="92" t="s">
        <v>127</v>
      </c>
    </row>
    <row r="5" spans="1:12" ht="14.25" thickTop="1" thickBot="1" x14ac:dyDescent="0.3">
      <c r="A5" s="166"/>
      <c r="B5" s="14">
        <v>8193</v>
      </c>
      <c r="C5" s="15" t="str">
        <f t="shared" ref="C5:C14" si="1">"0x" &amp; DEC2HEX(B5, 4)</f>
        <v>0x2001</v>
      </c>
      <c r="D5" s="16">
        <v>8193</v>
      </c>
      <c r="E5" s="15" t="str">
        <f t="shared" ref="E5:E14" si="2">"0x" &amp; DEC2HEX(D5, 4)</f>
        <v>0x2001</v>
      </c>
      <c r="F5" s="17">
        <f t="shared" ref="F5:F14" si="3">D5-B5+1</f>
        <v>1</v>
      </c>
      <c r="G5" s="18" t="s">
        <v>76</v>
      </c>
      <c r="H5" s="18" t="s">
        <v>78</v>
      </c>
      <c r="I5" s="131">
        <v>65535</v>
      </c>
      <c r="J5" s="20" t="str">
        <f t="shared" si="0"/>
        <v>0xFFFF</v>
      </c>
      <c r="K5" s="50" t="s">
        <v>56</v>
      </c>
      <c r="L5" s="18" t="s">
        <v>128</v>
      </c>
    </row>
    <row r="6" spans="1:12" ht="27" thickTop="1" thickBot="1" x14ac:dyDescent="0.3">
      <c r="A6" s="166"/>
      <c r="B6" s="96">
        <v>8194</v>
      </c>
      <c r="C6" s="15" t="str">
        <f t="shared" si="1"/>
        <v>0x2002</v>
      </c>
      <c r="D6" s="97">
        <v>8194</v>
      </c>
      <c r="E6" s="15" t="str">
        <f t="shared" si="2"/>
        <v>0x2002</v>
      </c>
      <c r="F6" s="17">
        <f t="shared" si="3"/>
        <v>1</v>
      </c>
      <c r="G6" s="98" t="s">
        <v>76</v>
      </c>
      <c r="H6" s="98" t="s">
        <v>12</v>
      </c>
      <c r="I6" s="99">
        <v>544</v>
      </c>
      <c r="J6" s="20" t="str">
        <f>"0x"&amp;DEC2HEX(I6,4)</f>
        <v>0x0220</v>
      </c>
      <c r="K6" s="100" t="s">
        <v>56</v>
      </c>
      <c r="L6" s="101" t="s">
        <v>80</v>
      </c>
    </row>
    <row r="7" spans="1:12" ht="27" thickTop="1" thickBot="1" x14ac:dyDescent="0.3">
      <c r="A7" s="166"/>
      <c r="B7" s="96">
        <v>8195</v>
      </c>
      <c r="C7" s="15" t="str">
        <f t="shared" si="1"/>
        <v>0x2003</v>
      </c>
      <c r="D7" s="97">
        <v>8195</v>
      </c>
      <c r="E7" s="15" t="str">
        <f t="shared" si="2"/>
        <v>0x2003</v>
      </c>
      <c r="F7" s="17">
        <f t="shared" si="3"/>
        <v>1</v>
      </c>
      <c r="G7" s="98" t="s">
        <v>76</v>
      </c>
      <c r="H7" s="98" t="s">
        <v>12</v>
      </c>
      <c r="I7" s="102">
        <v>544</v>
      </c>
      <c r="J7" s="20" t="str">
        <f>"0x"&amp;DEC2HEX(I7,4)</f>
        <v>0x0220</v>
      </c>
      <c r="K7" s="100" t="s">
        <v>56</v>
      </c>
      <c r="L7" s="101" t="s">
        <v>81</v>
      </c>
    </row>
    <row r="8" spans="1:12" ht="16.5" thickTop="1" thickBot="1" x14ac:dyDescent="0.3">
      <c r="A8" s="166"/>
      <c r="B8" s="96">
        <v>8196</v>
      </c>
      <c r="C8" s="15" t="str">
        <f t="shared" si="1"/>
        <v>0x2004</v>
      </c>
      <c r="D8" s="97">
        <v>8200</v>
      </c>
      <c r="E8" s="15" t="str">
        <f t="shared" si="2"/>
        <v>0x2008</v>
      </c>
      <c r="F8" s="17">
        <f t="shared" si="3"/>
        <v>5</v>
      </c>
      <c r="G8" s="100" t="s">
        <v>56</v>
      </c>
      <c r="H8" s="98" t="s">
        <v>12</v>
      </c>
      <c r="I8" s="102" t="s">
        <v>56</v>
      </c>
      <c r="J8" s="20" t="s">
        <v>56</v>
      </c>
      <c r="K8" s="100" t="s">
        <v>56</v>
      </c>
      <c r="L8" s="101" t="s">
        <v>129</v>
      </c>
    </row>
    <row r="9" spans="1:12" ht="16.5" thickTop="1" thickBot="1" x14ac:dyDescent="0.3">
      <c r="A9" s="166"/>
      <c r="B9" s="96">
        <v>8201</v>
      </c>
      <c r="C9" s="15" t="str">
        <f t="shared" si="1"/>
        <v>0x2009</v>
      </c>
      <c r="D9" s="97">
        <v>8205</v>
      </c>
      <c r="E9" s="15" t="str">
        <f t="shared" si="2"/>
        <v>0x200D</v>
      </c>
      <c r="F9" s="17">
        <f t="shared" si="3"/>
        <v>5</v>
      </c>
      <c r="G9" s="100" t="s">
        <v>56</v>
      </c>
      <c r="H9" s="98" t="s">
        <v>12</v>
      </c>
      <c r="I9" s="102" t="s">
        <v>56</v>
      </c>
      <c r="J9" s="20" t="s">
        <v>56</v>
      </c>
      <c r="K9" s="100" t="s">
        <v>56</v>
      </c>
      <c r="L9" s="101" t="s">
        <v>130</v>
      </c>
    </row>
    <row r="10" spans="1:12" ht="14.25" thickTop="1" thickBot="1" x14ac:dyDescent="0.3">
      <c r="A10" s="166"/>
      <c r="B10" s="96">
        <v>8206</v>
      </c>
      <c r="C10" s="15" t="str">
        <f t="shared" si="1"/>
        <v>0x200E</v>
      </c>
      <c r="D10" s="97">
        <v>8206</v>
      </c>
      <c r="E10" s="15" t="str">
        <f t="shared" ref="E10:E11" si="4">"0x" &amp; DEC2HEX(D10, 4)</f>
        <v>0x200E</v>
      </c>
      <c r="F10" s="17">
        <f t="shared" ref="F10:F11" si="5">D10-B10+1</f>
        <v>1</v>
      </c>
      <c r="G10" s="98" t="s">
        <v>76</v>
      </c>
      <c r="H10" s="98" t="s">
        <v>12</v>
      </c>
      <c r="I10" s="102">
        <v>0</v>
      </c>
      <c r="J10" s="20">
        <v>0</v>
      </c>
      <c r="K10" s="100" t="s">
        <v>92</v>
      </c>
      <c r="L10" s="101" t="s">
        <v>82</v>
      </c>
    </row>
    <row r="11" spans="1:12" ht="16.5" thickTop="1" thickBot="1" x14ac:dyDescent="0.3">
      <c r="A11" s="166"/>
      <c r="B11" s="96">
        <v>8207</v>
      </c>
      <c r="C11" s="15" t="str">
        <f t="shared" si="1"/>
        <v>0x200F</v>
      </c>
      <c r="D11" s="97">
        <v>8207</v>
      </c>
      <c r="E11" s="15" t="str">
        <f t="shared" si="4"/>
        <v>0x200F</v>
      </c>
      <c r="F11" s="17">
        <f t="shared" si="5"/>
        <v>1</v>
      </c>
      <c r="G11" s="98" t="s">
        <v>76</v>
      </c>
      <c r="H11" s="98" t="s">
        <v>78</v>
      </c>
      <c r="I11" s="102">
        <v>0</v>
      </c>
      <c r="J11" s="20">
        <v>0</v>
      </c>
      <c r="K11" s="100" t="s">
        <v>56</v>
      </c>
      <c r="L11" s="101" t="s">
        <v>132</v>
      </c>
    </row>
    <row r="12" spans="1:12" ht="16.5" thickTop="1" thickBot="1" x14ac:dyDescent="0.3">
      <c r="A12" s="166"/>
      <c r="B12" s="96">
        <v>8208</v>
      </c>
      <c r="C12" s="15" t="str">
        <f t="shared" si="1"/>
        <v>0x2010</v>
      </c>
      <c r="D12" s="97">
        <v>8209</v>
      </c>
      <c r="E12" s="15" t="str">
        <f t="shared" si="2"/>
        <v>0x2011</v>
      </c>
      <c r="F12" s="17">
        <f t="shared" si="3"/>
        <v>2</v>
      </c>
      <c r="G12" s="98" t="s">
        <v>11</v>
      </c>
      <c r="H12" s="98" t="s">
        <v>78</v>
      </c>
      <c r="I12" s="103">
        <v>0</v>
      </c>
      <c r="J12" s="104">
        <v>0</v>
      </c>
      <c r="K12" s="100" t="s">
        <v>93</v>
      </c>
      <c r="L12" s="98" t="s">
        <v>131</v>
      </c>
    </row>
    <row r="13" spans="1:12" ht="16.5" thickTop="1" thickBot="1" x14ac:dyDescent="0.3">
      <c r="A13" s="166"/>
      <c r="B13" s="96">
        <v>8210</v>
      </c>
      <c r="C13" s="105" t="str">
        <f t="shared" si="1"/>
        <v>0x2012</v>
      </c>
      <c r="D13" s="97">
        <v>8210</v>
      </c>
      <c r="E13" s="105" t="str">
        <f t="shared" si="2"/>
        <v>0x2012</v>
      </c>
      <c r="F13" s="106">
        <f t="shared" si="3"/>
        <v>1</v>
      </c>
      <c r="G13" s="98" t="s">
        <v>41</v>
      </c>
      <c r="H13" s="98" t="s">
        <v>78</v>
      </c>
      <c r="I13" s="102">
        <v>0</v>
      </c>
      <c r="J13" s="107">
        <v>0</v>
      </c>
      <c r="K13" s="100" t="s">
        <v>56</v>
      </c>
      <c r="L13" s="98" t="s">
        <v>133</v>
      </c>
    </row>
    <row r="14" spans="1:12" ht="16.5" thickTop="1" thickBot="1" x14ac:dyDescent="0.3">
      <c r="A14" s="166"/>
      <c r="B14" s="108">
        <v>8211</v>
      </c>
      <c r="C14" s="109" t="str">
        <f t="shared" si="1"/>
        <v>0x2013</v>
      </c>
      <c r="D14" s="110">
        <v>8211</v>
      </c>
      <c r="E14" s="109" t="str">
        <f t="shared" si="2"/>
        <v>0x2013</v>
      </c>
      <c r="F14" s="111">
        <f t="shared" si="3"/>
        <v>1</v>
      </c>
      <c r="G14" s="112" t="s">
        <v>76</v>
      </c>
      <c r="H14" s="112" t="s">
        <v>79</v>
      </c>
      <c r="I14" s="113" t="s">
        <v>56</v>
      </c>
      <c r="J14" s="114" t="s">
        <v>56</v>
      </c>
      <c r="K14" s="115" t="s">
        <v>56</v>
      </c>
      <c r="L14" s="112" t="s">
        <v>124</v>
      </c>
    </row>
    <row r="15" spans="1:12" ht="14.25" customHeight="1" thickTop="1" x14ac:dyDescent="0.25">
      <c r="A15" s="167" t="s">
        <v>134</v>
      </c>
      <c r="B15" s="168"/>
      <c r="C15" s="168"/>
      <c r="D15" s="168"/>
      <c r="E15" s="168"/>
      <c r="F15" s="168"/>
      <c r="G15" s="168"/>
      <c r="H15" s="168"/>
      <c r="I15" s="168"/>
      <c r="J15" s="168"/>
      <c r="K15" s="168"/>
      <c r="L15" s="169"/>
    </row>
    <row r="16" spans="1:12" x14ac:dyDescent="0.25">
      <c r="A16" s="170"/>
      <c r="B16" s="171"/>
      <c r="C16" s="171"/>
      <c r="D16" s="171"/>
      <c r="E16" s="171"/>
      <c r="F16" s="171"/>
      <c r="G16" s="171"/>
      <c r="H16" s="171"/>
      <c r="I16" s="171"/>
      <c r="J16" s="171"/>
      <c r="K16" s="171"/>
      <c r="L16" s="172"/>
    </row>
    <row r="17" spans="1:12" x14ac:dyDescent="0.25">
      <c r="A17" s="170"/>
      <c r="B17" s="171"/>
      <c r="C17" s="171"/>
      <c r="D17" s="171"/>
      <c r="E17" s="171"/>
      <c r="F17" s="171"/>
      <c r="G17" s="171"/>
      <c r="H17" s="171"/>
      <c r="I17" s="171"/>
      <c r="J17" s="171"/>
      <c r="K17" s="171"/>
      <c r="L17" s="172"/>
    </row>
    <row r="18" spans="1:12" x14ac:dyDescent="0.25">
      <c r="A18" s="170"/>
      <c r="B18" s="171"/>
      <c r="C18" s="171"/>
      <c r="D18" s="171"/>
      <c r="E18" s="171"/>
      <c r="F18" s="171"/>
      <c r="G18" s="171"/>
      <c r="H18" s="171"/>
      <c r="I18" s="171"/>
      <c r="J18" s="171"/>
      <c r="K18" s="171"/>
      <c r="L18" s="172"/>
    </row>
    <row r="19" spans="1:12" x14ac:dyDescent="0.25">
      <c r="A19" s="170"/>
      <c r="B19" s="171"/>
      <c r="C19" s="171"/>
      <c r="D19" s="171"/>
      <c r="E19" s="171"/>
      <c r="F19" s="171"/>
      <c r="G19" s="171"/>
      <c r="H19" s="171"/>
      <c r="I19" s="171"/>
      <c r="J19" s="171"/>
      <c r="K19" s="171"/>
      <c r="L19" s="172"/>
    </row>
    <row r="20" spans="1:12" x14ac:dyDescent="0.25">
      <c r="A20" s="170"/>
      <c r="B20" s="171"/>
      <c r="C20" s="171"/>
      <c r="D20" s="171"/>
      <c r="E20" s="171"/>
      <c r="F20" s="171"/>
      <c r="G20" s="171"/>
      <c r="H20" s="171"/>
      <c r="I20" s="171"/>
      <c r="J20" s="171"/>
      <c r="K20" s="171"/>
      <c r="L20" s="172"/>
    </row>
    <row r="21" spans="1:12" x14ac:dyDescent="0.25">
      <c r="A21" s="170"/>
      <c r="B21" s="171"/>
      <c r="C21" s="171"/>
      <c r="D21" s="171"/>
      <c r="E21" s="171"/>
      <c r="F21" s="171"/>
      <c r="G21" s="171"/>
      <c r="H21" s="171"/>
      <c r="I21" s="171"/>
      <c r="J21" s="171"/>
      <c r="K21" s="171"/>
      <c r="L21" s="172"/>
    </row>
    <row r="22" spans="1:12" x14ac:dyDescent="0.25">
      <c r="A22" s="170"/>
      <c r="B22" s="171"/>
      <c r="C22" s="171"/>
      <c r="D22" s="171"/>
      <c r="E22" s="171"/>
      <c r="F22" s="171"/>
      <c r="G22" s="171"/>
      <c r="H22" s="171"/>
      <c r="I22" s="171"/>
      <c r="J22" s="171"/>
      <c r="K22" s="171"/>
      <c r="L22" s="172"/>
    </row>
    <row r="23" spans="1:12" x14ac:dyDescent="0.25">
      <c r="A23" s="170"/>
      <c r="B23" s="171"/>
      <c r="C23" s="171"/>
      <c r="D23" s="171"/>
      <c r="E23" s="171"/>
      <c r="F23" s="171"/>
      <c r="G23" s="171"/>
      <c r="H23" s="171"/>
      <c r="I23" s="171"/>
      <c r="J23" s="171"/>
      <c r="K23" s="171"/>
      <c r="L23" s="172"/>
    </row>
    <row r="24" spans="1:12" x14ac:dyDescent="0.25">
      <c r="A24" s="170"/>
      <c r="B24" s="171"/>
      <c r="C24" s="171"/>
      <c r="D24" s="171"/>
      <c r="E24" s="171"/>
      <c r="F24" s="171"/>
      <c r="G24" s="171"/>
      <c r="H24" s="171"/>
      <c r="I24" s="171"/>
      <c r="J24" s="171"/>
      <c r="K24" s="171"/>
      <c r="L24" s="172"/>
    </row>
    <row r="25" spans="1:12" x14ac:dyDescent="0.25">
      <c r="A25" s="170"/>
      <c r="B25" s="171"/>
      <c r="C25" s="171"/>
      <c r="D25" s="171"/>
      <c r="E25" s="171"/>
      <c r="F25" s="171"/>
      <c r="G25" s="171"/>
      <c r="H25" s="171"/>
      <c r="I25" s="171"/>
      <c r="J25" s="171"/>
      <c r="K25" s="171"/>
      <c r="L25" s="172"/>
    </row>
    <row r="26" spans="1:12" x14ac:dyDescent="0.25">
      <c r="A26" s="170"/>
      <c r="B26" s="171"/>
      <c r="C26" s="171"/>
      <c r="D26" s="171"/>
      <c r="E26" s="171"/>
      <c r="F26" s="171"/>
      <c r="G26" s="171"/>
      <c r="H26" s="171"/>
      <c r="I26" s="171"/>
      <c r="J26" s="171"/>
      <c r="K26" s="171"/>
      <c r="L26" s="172"/>
    </row>
    <row r="27" spans="1:12" x14ac:dyDescent="0.25">
      <c r="A27" s="170"/>
      <c r="B27" s="171"/>
      <c r="C27" s="171"/>
      <c r="D27" s="171"/>
      <c r="E27" s="171"/>
      <c r="F27" s="171"/>
      <c r="G27" s="171"/>
      <c r="H27" s="171"/>
      <c r="I27" s="171"/>
      <c r="J27" s="171"/>
      <c r="K27" s="171"/>
      <c r="L27" s="172"/>
    </row>
    <row r="28" spans="1:12" x14ac:dyDescent="0.25">
      <c r="A28" s="170"/>
      <c r="B28" s="171"/>
      <c r="C28" s="171"/>
      <c r="D28" s="171"/>
      <c r="E28" s="171"/>
      <c r="F28" s="171"/>
      <c r="G28" s="171"/>
      <c r="H28" s="171"/>
      <c r="I28" s="171"/>
      <c r="J28" s="171"/>
      <c r="K28" s="171"/>
      <c r="L28" s="172"/>
    </row>
    <row r="29" spans="1:12" x14ac:dyDescent="0.25">
      <c r="A29" s="170"/>
      <c r="B29" s="171"/>
      <c r="C29" s="171"/>
      <c r="D29" s="171"/>
      <c r="E29" s="171"/>
      <c r="F29" s="171"/>
      <c r="G29" s="171"/>
      <c r="H29" s="171"/>
      <c r="I29" s="171"/>
      <c r="J29" s="171"/>
      <c r="K29" s="171"/>
      <c r="L29" s="172"/>
    </row>
    <row r="30" spans="1:12" x14ac:dyDescent="0.25">
      <c r="A30" s="170"/>
      <c r="B30" s="171"/>
      <c r="C30" s="171"/>
      <c r="D30" s="171"/>
      <c r="E30" s="171"/>
      <c r="F30" s="171"/>
      <c r="G30" s="171"/>
      <c r="H30" s="171"/>
      <c r="I30" s="171"/>
      <c r="J30" s="171"/>
      <c r="K30" s="171"/>
      <c r="L30" s="172"/>
    </row>
    <row r="31" spans="1:12" x14ac:dyDescent="0.25">
      <c r="A31" s="170"/>
      <c r="B31" s="171"/>
      <c r="C31" s="171"/>
      <c r="D31" s="171"/>
      <c r="E31" s="171"/>
      <c r="F31" s="171"/>
      <c r="G31" s="171"/>
      <c r="H31" s="171"/>
      <c r="I31" s="171"/>
      <c r="J31" s="171"/>
      <c r="K31" s="171"/>
      <c r="L31" s="172"/>
    </row>
    <row r="32" spans="1:12" x14ac:dyDescent="0.25">
      <c r="A32" s="170"/>
      <c r="B32" s="171"/>
      <c r="C32" s="171"/>
      <c r="D32" s="171"/>
      <c r="E32" s="171"/>
      <c r="F32" s="171"/>
      <c r="G32" s="171"/>
      <c r="H32" s="171"/>
      <c r="I32" s="171"/>
      <c r="J32" s="171"/>
      <c r="K32" s="171"/>
      <c r="L32" s="172"/>
    </row>
    <row r="33" spans="1:12" x14ac:dyDescent="0.25">
      <c r="A33" s="170"/>
      <c r="B33" s="171"/>
      <c r="C33" s="171"/>
      <c r="D33" s="171"/>
      <c r="E33" s="171"/>
      <c r="F33" s="171"/>
      <c r="G33" s="171"/>
      <c r="H33" s="171"/>
      <c r="I33" s="171"/>
      <c r="J33" s="171"/>
      <c r="K33" s="171"/>
      <c r="L33" s="172"/>
    </row>
    <row r="34" spans="1:12" x14ac:dyDescent="0.25">
      <c r="A34" s="170"/>
      <c r="B34" s="171"/>
      <c r="C34" s="171"/>
      <c r="D34" s="171"/>
      <c r="E34" s="171"/>
      <c r="F34" s="171"/>
      <c r="G34" s="171"/>
      <c r="H34" s="171"/>
      <c r="I34" s="171"/>
      <c r="J34" s="171"/>
      <c r="K34" s="171"/>
      <c r="L34" s="172"/>
    </row>
    <row r="35" spans="1:12" x14ac:dyDescent="0.25">
      <c r="A35" s="170"/>
      <c r="B35" s="171"/>
      <c r="C35" s="171"/>
      <c r="D35" s="171"/>
      <c r="E35" s="171"/>
      <c r="F35" s="171"/>
      <c r="G35" s="171"/>
      <c r="H35" s="171"/>
      <c r="I35" s="171"/>
      <c r="J35" s="171"/>
      <c r="K35" s="171"/>
      <c r="L35" s="172"/>
    </row>
    <row r="36" spans="1:12" x14ac:dyDescent="0.25">
      <c r="A36" s="170"/>
      <c r="B36" s="171"/>
      <c r="C36" s="171"/>
      <c r="D36" s="171"/>
      <c r="E36" s="171"/>
      <c r="F36" s="171"/>
      <c r="G36" s="171"/>
      <c r="H36" s="171"/>
      <c r="I36" s="171"/>
      <c r="J36" s="171"/>
      <c r="K36" s="171"/>
      <c r="L36" s="172"/>
    </row>
    <row r="37" spans="1:12" x14ac:dyDescent="0.25">
      <c r="A37" s="170"/>
      <c r="B37" s="171"/>
      <c r="C37" s="171"/>
      <c r="D37" s="171"/>
      <c r="E37" s="171"/>
      <c r="F37" s="171"/>
      <c r="G37" s="171"/>
      <c r="H37" s="171"/>
      <c r="I37" s="171"/>
      <c r="J37" s="171"/>
      <c r="K37" s="171"/>
      <c r="L37" s="172"/>
    </row>
    <row r="38" spans="1:12" x14ac:dyDescent="0.25">
      <c r="A38" s="170"/>
      <c r="B38" s="171"/>
      <c r="C38" s="171"/>
      <c r="D38" s="171"/>
      <c r="E38" s="171"/>
      <c r="F38" s="171"/>
      <c r="G38" s="171"/>
      <c r="H38" s="171"/>
      <c r="I38" s="171"/>
      <c r="J38" s="171"/>
      <c r="K38" s="171"/>
      <c r="L38" s="172"/>
    </row>
    <row r="39" spans="1:12" x14ac:dyDescent="0.25">
      <c r="A39" s="170"/>
      <c r="B39" s="171"/>
      <c r="C39" s="171"/>
      <c r="D39" s="171"/>
      <c r="E39" s="171"/>
      <c r="F39" s="171"/>
      <c r="G39" s="171"/>
      <c r="H39" s="171"/>
      <c r="I39" s="171"/>
      <c r="J39" s="171"/>
      <c r="K39" s="171"/>
      <c r="L39" s="172"/>
    </row>
    <row r="40" spans="1:12" x14ac:dyDescent="0.25">
      <c r="A40" s="170"/>
      <c r="B40" s="171"/>
      <c r="C40" s="171"/>
      <c r="D40" s="171"/>
      <c r="E40" s="171"/>
      <c r="F40" s="171"/>
      <c r="G40" s="171"/>
      <c r="H40" s="171"/>
      <c r="I40" s="171"/>
      <c r="J40" s="171"/>
      <c r="K40" s="171"/>
      <c r="L40" s="172"/>
    </row>
    <row r="41" spans="1:12" x14ac:dyDescent="0.25">
      <c r="A41" s="170"/>
      <c r="B41" s="171"/>
      <c r="C41" s="171"/>
      <c r="D41" s="171"/>
      <c r="E41" s="171"/>
      <c r="F41" s="171"/>
      <c r="G41" s="171"/>
      <c r="H41" s="171"/>
      <c r="I41" s="171"/>
      <c r="J41" s="171"/>
      <c r="K41" s="171"/>
      <c r="L41" s="172"/>
    </row>
    <row r="42" spans="1:12" x14ac:dyDescent="0.25">
      <c r="A42" s="170"/>
      <c r="B42" s="171"/>
      <c r="C42" s="171"/>
      <c r="D42" s="171"/>
      <c r="E42" s="171"/>
      <c r="F42" s="171"/>
      <c r="G42" s="171"/>
      <c r="H42" s="171"/>
      <c r="I42" s="171"/>
      <c r="J42" s="171"/>
      <c r="K42" s="171"/>
      <c r="L42" s="172"/>
    </row>
    <row r="43" spans="1:12" x14ac:dyDescent="0.25">
      <c r="A43" s="170"/>
      <c r="B43" s="171"/>
      <c r="C43" s="171"/>
      <c r="D43" s="171"/>
      <c r="E43" s="171"/>
      <c r="F43" s="171"/>
      <c r="G43" s="171"/>
      <c r="H43" s="171"/>
      <c r="I43" s="171"/>
      <c r="J43" s="171"/>
      <c r="K43" s="171"/>
      <c r="L43" s="172"/>
    </row>
    <row r="44" spans="1:12" x14ac:dyDescent="0.25">
      <c r="A44" s="170"/>
      <c r="B44" s="171"/>
      <c r="C44" s="171"/>
      <c r="D44" s="171"/>
      <c r="E44" s="171"/>
      <c r="F44" s="171"/>
      <c r="G44" s="171"/>
      <c r="H44" s="171"/>
      <c r="I44" s="171"/>
      <c r="J44" s="171"/>
      <c r="K44" s="171"/>
      <c r="L44" s="172"/>
    </row>
    <row r="45" spans="1:12" x14ac:dyDescent="0.25">
      <c r="A45" s="170"/>
      <c r="B45" s="171"/>
      <c r="C45" s="171"/>
      <c r="D45" s="171"/>
      <c r="E45" s="171"/>
      <c r="F45" s="171"/>
      <c r="G45" s="171"/>
      <c r="H45" s="171"/>
      <c r="I45" s="171"/>
      <c r="J45" s="171"/>
      <c r="K45" s="171"/>
      <c r="L45" s="172"/>
    </row>
    <row r="46" spans="1:12" x14ac:dyDescent="0.25">
      <c r="A46" s="170"/>
      <c r="B46" s="171"/>
      <c r="C46" s="171"/>
      <c r="D46" s="171"/>
      <c r="E46" s="171"/>
      <c r="F46" s="171"/>
      <c r="G46" s="171"/>
      <c r="H46" s="171"/>
      <c r="I46" s="171"/>
      <c r="J46" s="171"/>
      <c r="K46" s="171"/>
      <c r="L46" s="172"/>
    </row>
    <row r="47" spans="1:12" x14ac:dyDescent="0.25">
      <c r="A47" s="170"/>
      <c r="B47" s="171"/>
      <c r="C47" s="171"/>
      <c r="D47" s="171"/>
      <c r="E47" s="171"/>
      <c r="F47" s="171"/>
      <c r="G47" s="171"/>
      <c r="H47" s="171"/>
      <c r="I47" s="171"/>
      <c r="J47" s="171"/>
      <c r="K47" s="171"/>
      <c r="L47" s="172"/>
    </row>
    <row r="48" spans="1:12" x14ac:dyDescent="0.25">
      <c r="A48" s="170"/>
      <c r="B48" s="171"/>
      <c r="C48" s="171"/>
      <c r="D48" s="171"/>
      <c r="E48" s="171"/>
      <c r="F48" s="171"/>
      <c r="G48" s="171"/>
      <c r="H48" s="171"/>
      <c r="I48" s="171"/>
      <c r="J48" s="171"/>
      <c r="K48" s="171"/>
      <c r="L48" s="172"/>
    </row>
    <row r="49" spans="1:12" x14ac:dyDescent="0.25">
      <c r="A49" s="170"/>
      <c r="B49" s="171"/>
      <c r="C49" s="171"/>
      <c r="D49" s="171"/>
      <c r="E49" s="171"/>
      <c r="F49" s="171"/>
      <c r="G49" s="171"/>
      <c r="H49" s="171"/>
      <c r="I49" s="171"/>
      <c r="J49" s="171"/>
      <c r="K49" s="171"/>
      <c r="L49" s="172"/>
    </row>
    <row r="50" spans="1:12" x14ac:dyDescent="0.25">
      <c r="A50" s="170"/>
      <c r="B50" s="171"/>
      <c r="C50" s="171"/>
      <c r="D50" s="171"/>
      <c r="E50" s="171"/>
      <c r="F50" s="171"/>
      <c r="G50" s="171"/>
      <c r="H50" s="171"/>
      <c r="I50" s="171"/>
      <c r="J50" s="171"/>
      <c r="K50" s="171"/>
      <c r="L50" s="172"/>
    </row>
    <row r="51" spans="1:12" x14ac:dyDescent="0.25">
      <c r="A51" s="170"/>
      <c r="B51" s="171"/>
      <c r="C51" s="171"/>
      <c r="D51" s="171"/>
      <c r="E51" s="171"/>
      <c r="F51" s="171"/>
      <c r="G51" s="171"/>
      <c r="H51" s="171"/>
      <c r="I51" s="171"/>
      <c r="J51" s="171"/>
      <c r="K51" s="171"/>
      <c r="L51" s="172"/>
    </row>
    <row r="52" spans="1:12" x14ac:dyDescent="0.25">
      <c r="A52" s="170"/>
      <c r="B52" s="171"/>
      <c r="C52" s="171"/>
      <c r="D52" s="171"/>
      <c r="E52" s="171"/>
      <c r="F52" s="171"/>
      <c r="G52" s="171"/>
      <c r="H52" s="171"/>
      <c r="I52" s="171"/>
      <c r="J52" s="171"/>
      <c r="K52" s="171"/>
      <c r="L52" s="172"/>
    </row>
    <row r="53" spans="1:12" x14ac:dyDescent="0.25">
      <c r="A53" s="170"/>
      <c r="B53" s="171"/>
      <c r="C53" s="171"/>
      <c r="D53" s="171"/>
      <c r="E53" s="171"/>
      <c r="F53" s="171"/>
      <c r="G53" s="171"/>
      <c r="H53" s="171"/>
      <c r="I53" s="171"/>
      <c r="J53" s="171"/>
      <c r="K53" s="171"/>
      <c r="L53" s="172"/>
    </row>
    <row r="54" spans="1:12" x14ac:dyDescent="0.25">
      <c r="A54" s="170"/>
      <c r="B54" s="171"/>
      <c r="C54" s="171"/>
      <c r="D54" s="171"/>
      <c r="E54" s="171"/>
      <c r="F54" s="171"/>
      <c r="G54" s="171"/>
      <c r="H54" s="171"/>
      <c r="I54" s="171"/>
      <c r="J54" s="171"/>
      <c r="K54" s="171"/>
      <c r="L54" s="172"/>
    </row>
    <row r="55" spans="1:12" x14ac:dyDescent="0.25">
      <c r="A55" s="173"/>
      <c r="B55" s="174"/>
      <c r="C55" s="174"/>
      <c r="D55" s="174"/>
      <c r="E55" s="174"/>
      <c r="F55" s="174"/>
      <c r="G55" s="174"/>
      <c r="H55" s="174"/>
      <c r="I55" s="174"/>
      <c r="J55" s="174"/>
      <c r="K55" s="174"/>
      <c r="L55" s="175"/>
    </row>
    <row r="56" spans="1:12" x14ac:dyDescent="0.25">
      <c r="B56" s="116"/>
      <c r="C56" s="116"/>
      <c r="D56" s="116"/>
      <c r="E56" s="116"/>
      <c r="F56" s="116"/>
      <c r="G56" s="116"/>
      <c r="H56" s="116"/>
      <c r="I56" s="116"/>
      <c r="J56" s="116"/>
      <c r="K56" s="116"/>
      <c r="L56" s="116"/>
    </row>
    <row r="57" spans="1:12" x14ac:dyDescent="0.25">
      <c r="B57" s="116"/>
      <c r="C57" s="116"/>
      <c r="D57" s="116"/>
      <c r="E57" s="116"/>
      <c r="F57" s="116"/>
      <c r="G57" s="116"/>
      <c r="H57" s="116"/>
      <c r="I57" s="116"/>
      <c r="J57" s="116"/>
      <c r="K57" s="116"/>
      <c r="L57" s="116"/>
    </row>
    <row r="58" spans="1:12" x14ac:dyDescent="0.25">
      <c r="B58" s="116"/>
      <c r="C58" s="116"/>
      <c r="D58" s="116"/>
      <c r="E58" s="116"/>
      <c r="F58" s="116"/>
      <c r="G58" s="116"/>
      <c r="H58" s="116"/>
      <c r="I58" s="116"/>
      <c r="J58" s="116"/>
      <c r="K58" s="116"/>
      <c r="L58" s="116"/>
    </row>
    <row r="59" spans="1:12" x14ac:dyDescent="0.25">
      <c r="B59" s="116"/>
      <c r="C59" s="116"/>
      <c r="D59" s="116"/>
      <c r="E59" s="116"/>
      <c r="F59" s="116"/>
      <c r="G59" s="116"/>
      <c r="H59" s="116"/>
      <c r="I59" s="116"/>
      <c r="J59" s="116"/>
      <c r="K59" s="116"/>
      <c r="L59" s="116"/>
    </row>
    <row r="60" spans="1:12" x14ac:dyDescent="0.25">
      <c r="B60" s="116"/>
      <c r="C60" s="116"/>
      <c r="D60" s="116"/>
      <c r="E60" s="116"/>
      <c r="F60" s="116"/>
      <c r="G60" s="116"/>
      <c r="H60" s="116"/>
      <c r="I60" s="116"/>
      <c r="J60" s="116"/>
      <c r="K60" s="116"/>
      <c r="L60" s="116"/>
    </row>
    <row r="61" spans="1:12" x14ac:dyDescent="0.25">
      <c r="B61" s="116"/>
      <c r="C61" s="116"/>
      <c r="D61" s="116"/>
      <c r="E61" s="116"/>
      <c r="F61" s="116"/>
      <c r="G61" s="116"/>
      <c r="H61" s="116"/>
      <c r="I61" s="116"/>
      <c r="J61" s="116"/>
      <c r="K61" s="116"/>
      <c r="L61" s="116"/>
    </row>
    <row r="62" spans="1:12" x14ac:dyDescent="0.25">
      <c r="B62" s="116"/>
      <c r="C62" s="116"/>
      <c r="D62" s="116"/>
      <c r="E62" s="116"/>
      <c r="F62" s="116"/>
      <c r="G62" s="116"/>
      <c r="H62" s="116"/>
      <c r="I62" s="116"/>
      <c r="J62" s="116"/>
      <c r="K62" s="116"/>
      <c r="L62" s="116"/>
    </row>
    <row r="63" spans="1:12" x14ac:dyDescent="0.25">
      <c r="B63" s="116"/>
      <c r="C63" s="116"/>
      <c r="D63" s="116"/>
      <c r="E63" s="116"/>
      <c r="F63" s="116"/>
      <c r="G63" s="116"/>
      <c r="H63" s="116"/>
      <c r="I63" s="116"/>
      <c r="J63" s="116"/>
      <c r="K63" s="116"/>
      <c r="L63" s="116"/>
    </row>
    <row r="64" spans="1:12" x14ac:dyDescent="0.25">
      <c r="B64" s="116"/>
      <c r="C64" s="116"/>
      <c r="D64" s="116"/>
      <c r="E64" s="116"/>
      <c r="F64" s="116"/>
      <c r="G64" s="116"/>
      <c r="H64" s="116"/>
      <c r="I64" s="116"/>
      <c r="J64" s="116"/>
      <c r="K64" s="116"/>
      <c r="L64" s="116"/>
    </row>
    <row r="65" spans="2:12" x14ac:dyDescent="0.25">
      <c r="B65" s="116"/>
      <c r="C65" s="116"/>
      <c r="D65" s="116"/>
      <c r="E65" s="116"/>
      <c r="F65" s="116"/>
      <c r="G65" s="116"/>
      <c r="H65" s="116"/>
      <c r="I65" s="116"/>
      <c r="J65" s="116"/>
      <c r="K65" s="116"/>
      <c r="L65" s="116"/>
    </row>
    <row r="66" spans="2:12" x14ac:dyDescent="0.25">
      <c r="B66" s="116"/>
      <c r="C66" s="116"/>
      <c r="D66" s="116"/>
      <c r="E66" s="116"/>
      <c r="F66" s="116"/>
      <c r="G66" s="116"/>
      <c r="H66" s="116"/>
      <c r="I66" s="116"/>
      <c r="J66" s="116"/>
      <c r="K66" s="116"/>
      <c r="L66" s="116"/>
    </row>
    <row r="67" spans="2:12" x14ac:dyDescent="0.25">
      <c r="B67" s="116"/>
      <c r="C67" s="116"/>
      <c r="D67" s="116"/>
      <c r="E67" s="116"/>
      <c r="F67" s="116"/>
      <c r="G67" s="116"/>
      <c r="H67" s="116"/>
      <c r="I67" s="116"/>
      <c r="J67" s="116"/>
      <c r="K67" s="116"/>
      <c r="L67" s="116"/>
    </row>
    <row r="68" spans="2:12" x14ac:dyDescent="0.25">
      <c r="B68" s="116"/>
      <c r="C68" s="116"/>
      <c r="D68" s="116"/>
      <c r="E68" s="116"/>
      <c r="F68" s="116"/>
      <c r="G68" s="116"/>
      <c r="H68" s="116"/>
      <c r="I68" s="116"/>
      <c r="J68" s="116"/>
      <c r="K68" s="116"/>
      <c r="L68" s="116"/>
    </row>
    <row r="69" spans="2:12" x14ac:dyDescent="0.25">
      <c r="B69" s="116"/>
      <c r="C69" s="116"/>
      <c r="D69" s="116"/>
      <c r="E69" s="116"/>
      <c r="F69" s="116"/>
      <c r="G69" s="116"/>
      <c r="H69" s="116"/>
      <c r="I69" s="116"/>
      <c r="J69" s="116"/>
      <c r="K69" s="116"/>
      <c r="L69" s="116"/>
    </row>
    <row r="70" spans="2:12" x14ac:dyDescent="0.25">
      <c r="B70" s="116"/>
      <c r="C70" s="116"/>
      <c r="D70" s="116"/>
      <c r="E70" s="116"/>
      <c r="F70" s="116"/>
      <c r="G70" s="116"/>
      <c r="H70" s="116"/>
      <c r="I70" s="116"/>
      <c r="J70" s="116"/>
      <c r="K70" s="116"/>
      <c r="L70" s="116"/>
    </row>
    <row r="71" spans="2:12" x14ac:dyDescent="0.25">
      <c r="B71" s="116"/>
      <c r="C71" s="116"/>
      <c r="D71" s="116"/>
      <c r="E71" s="116"/>
      <c r="F71" s="116"/>
      <c r="G71" s="116"/>
      <c r="H71" s="116"/>
      <c r="I71" s="116"/>
      <c r="J71" s="116"/>
      <c r="K71" s="116"/>
      <c r="L71" s="116"/>
    </row>
    <row r="72" spans="2:12" x14ac:dyDescent="0.25">
      <c r="B72" s="116"/>
      <c r="C72" s="116"/>
      <c r="D72" s="116"/>
      <c r="E72" s="116"/>
      <c r="F72" s="116"/>
      <c r="G72" s="116"/>
      <c r="H72" s="116"/>
      <c r="I72" s="116"/>
      <c r="J72" s="116"/>
      <c r="K72" s="116"/>
      <c r="L72" s="116"/>
    </row>
    <row r="73" spans="2:12" x14ac:dyDescent="0.25">
      <c r="B73" s="116"/>
      <c r="C73" s="116"/>
      <c r="D73" s="116"/>
      <c r="E73" s="116"/>
      <c r="F73" s="116"/>
      <c r="G73" s="116"/>
      <c r="H73" s="116"/>
      <c r="I73" s="116"/>
      <c r="J73" s="116"/>
      <c r="K73" s="116"/>
      <c r="L73" s="116"/>
    </row>
    <row r="74" spans="2:12" x14ac:dyDescent="0.25">
      <c r="B74" s="116"/>
      <c r="C74" s="116"/>
      <c r="D74" s="116"/>
      <c r="E74" s="116"/>
      <c r="F74" s="116"/>
      <c r="G74" s="116"/>
      <c r="H74" s="116"/>
      <c r="I74" s="116"/>
      <c r="J74" s="116"/>
      <c r="K74" s="116"/>
      <c r="L74" s="116"/>
    </row>
    <row r="75" spans="2:12" x14ac:dyDescent="0.25">
      <c r="B75" s="116"/>
      <c r="C75" s="116"/>
      <c r="D75" s="116"/>
      <c r="E75" s="116"/>
      <c r="F75" s="116"/>
      <c r="G75" s="116"/>
      <c r="H75" s="116"/>
      <c r="I75" s="116"/>
      <c r="J75" s="116"/>
      <c r="K75" s="116"/>
      <c r="L75" s="116"/>
    </row>
    <row r="76" spans="2:12" x14ac:dyDescent="0.25">
      <c r="B76" s="116"/>
      <c r="C76" s="116"/>
      <c r="D76" s="116"/>
      <c r="E76" s="116"/>
      <c r="F76" s="116"/>
      <c r="G76" s="116"/>
      <c r="H76" s="116"/>
      <c r="I76" s="116"/>
      <c r="J76" s="116"/>
      <c r="K76" s="116"/>
      <c r="L76" s="116"/>
    </row>
    <row r="77" spans="2:12" x14ac:dyDescent="0.25">
      <c r="B77" s="116"/>
      <c r="C77" s="116"/>
      <c r="D77" s="116"/>
      <c r="E77" s="116"/>
      <c r="F77" s="116"/>
      <c r="G77" s="116"/>
      <c r="H77" s="116"/>
      <c r="I77" s="116"/>
      <c r="J77" s="116"/>
      <c r="K77" s="116"/>
      <c r="L77" s="116"/>
    </row>
    <row r="78" spans="2:12" x14ac:dyDescent="0.25">
      <c r="B78" s="116"/>
      <c r="C78" s="116"/>
      <c r="D78" s="116"/>
      <c r="E78" s="116"/>
      <c r="F78" s="116"/>
      <c r="G78" s="116"/>
      <c r="H78" s="116"/>
      <c r="I78" s="116"/>
      <c r="J78" s="116"/>
      <c r="K78" s="116"/>
      <c r="L78" s="116"/>
    </row>
    <row r="79" spans="2:12" x14ac:dyDescent="0.25">
      <c r="B79" s="116"/>
      <c r="C79" s="116"/>
      <c r="D79" s="116"/>
      <c r="E79" s="116"/>
      <c r="F79" s="116"/>
      <c r="G79" s="116"/>
      <c r="H79" s="116"/>
      <c r="I79" s="116"/>
      <c r="J79" s="116"/>
      <c r="K79" s="116"/>
      <c r="L79" s="116"/>
    </row>
    <row r="80" spans="2:12" x14ac:dyDescent="0.25">
      <c r="B80" s="116"/>
      <c r="C80" s="116"/>
      <c r="D80" s="116"/>
      <c r="E80" s="116"/>
      <c r="F80" s="116"/>
      <c r="G80" s="116"/>
      <c r="H80" s="116"/>
      <c r="I80" s="116"/>
      <c r="J80" s="116"/>
      <c r="K80" s="116"/>
      <c r="L80" s="116"/>
    </row>
    <row r="81" spans="2:12" x14ac:dyDescent="0.25">
      <c r="B81" s="116"/>
      <c r="C81" s="116"/>
      <c r="D81" s="116"/>
      <c r="E81" s="116"/>
      <c r="F81" s="116"/>
      <c r="G81" s="116"/>
      <c r="H81" s="116"/>
      <c r="I81" s="116"/>
      <c r="J81" s="116"/>
      <c r="K81" s="116"/>
      <c r="L81" s="116"/>
    </row>
    <row r="82" spans="2:12" x14ac:dyDescent="0.25">
      <c r="B82" s="116"/>
      <c r="C82" s="116"/>
      <c r="D82" s="116"/>
      <c r="E82" s="116"/>
      <c r="F82" s="116"/>
      <c r="G82" s="116"/>
      <c r="H82" s="116"/>
      <c r="I82" s="116"/>
      <c r="J82" s="116"/>
      <c r="K82" s="116"/>
      <c r="L82" s="116"/>
    </row>
    <row r="83" spans="2:12" x14ac:dyDescent="0.25">
      <c r="B83" s="116"/>
      <c r="C83" s="116"/>
      <c r="D83" s="116"/>
      <c r="E83" s="116"/>
      <c r="F83" s="116"/>
      <c r="G83" s="116"/>
      <c r="H83" s="116"/>
      <c r="I83" s="116"/>
      <c r="J83" s="116"/>
      <c r="K83" s="116"/>
      <c r="L83" s="116"/>
    </row>
    <row r="84" spans="2:12" x14ac:dyDescent="0.25">
      <c r="B84" s="116"/>
      <c r="C84" s="116"/>
      <c r="D84" s="116"/>
      <c r="E84" s="116"/>
      <c r="F84" s="116"/>
      <c r="G84" s="116"/>
      <c r="H84" s="116"/>
      <c r="I84" s="116"/>
      <c r="J84" s="116"/>
      <c r="K84" s="116"/>
      <c r="L84" s="116"/>
    </row>
    <row r="85" spans="2:12" x14ac:dyDescent="0.25">
      <c r="B85" s="116"/>
      <c r="C85" s="116"/>
      <c r="D85" s="116"/>
      <c r="E85" s="116"/>
      <c r="F85" s="116"/>
      <c r="G85" s="116"/>
      <c r="H85" s="116"/>
      <c r="I85" s="116"/>
      <c r="J85" s="116"/>
      <c r="K85" s="116"/>
      <c r="L85" s="116"/>
    </row>
    <row r="86" spans="2:12" x14ac:dyDescent="0.25">
      <c r="B86" s="116"/>
      <c r="C86" s="116"/>
      <c r="D86" s="116"/>
      <c r="E86" s="116"/>
      <c r="F86" s="116"/>
      <c r="G86" s="116"/>
      <c r="H86" s="116"/>
      <c r="I86" s="116"/>
      <c r="J86" s="116"/>
      <c r="K86" s="116"/>
      <c r="L86" s="116"/>
    </row>
    <row r="87" spans="2:12" x14ac:dyDescent="0.25">
      <c r="B87" s="116"/>
      <c r="C87" s="116"/>
      <c r="D87" s="116"/>
      <c r="E87" s="116"/>
      <c r="F87" s="116"/>
      <c r="G87" s="116"/>
      <c r="H87" s="116"/>
      <c r="I87" s="116"/>
      <c r="J87" s="116"/>
      <c r="K87" s="116"/>
      <c r="L87" s="116"/>
    </row>
    <row r="88" spans="2:12" x14ac:dyDescent="0.25">
      <c r="B88" s="116"/>
      <c r="C88" s="116"/>
      <c r="D88" s="116"/>
      <c r="E88" s="116"/>
      <c r="F88" s="116"/>
      <c r="G88" s="116"/>
      <c r="H88" s="116"/>
      <c r="I88" s="116"/>
      <c r="J88" s="116"/>
      <c r="K88" s="116"/>
      <c r="L88" s="116"/>
    </row>
    <row r="89" spans="2:12" x14ac:dyDescent="0.25">
      <c r="B89" s="116"/>
      <c r="C89" s="116"/>
      <c r="D89" s="116"/>
      <c r="E89" s="116"/>
      <c r="F89" s="116"/>
      <c r="G89" s="116"/>
      <c r="H89" s="116"/>
      <c r="I89" s="116"/>
      <c r="J89" s="116"/>
      <c r="K89" s="116"/>
      <c r="L89" s="116"/>
    </row>
    <row r="90" spans="2:12" x14ac:dyDescent="0.25">
      <c r="B90" s="116"/>
      <c r="C90" s="116"/>
      <c r="D90" s="116"/>
      <c r="E90" s="116"/>
      <c r="F90" s="116"/>
      <c r="G90" s="116"/>
      <c r="H90" s="116"/>
      <c r="I90" s="116"/>
      <c r="J90" s="116"/>
      <c r="K90" s="116"/>
      <c r="L90" s="116"/>
    </row>
    <row r="91" spans="2:12" x14ac:dyDescent="0.25">
      <c r="B91" s="116"/>
      <c r="C91" s="116"/>
      <c r="D91" s="116"/>
      <c r="E91" s="116"/>
      <c r="F91" s="116"/>
      <c r="G91" s="116"/>
      <c r="H91" s="116"/>
      <c r="I91" s="116"/>
      <c r="J91" s="116"/>
      <c r="K91" s="116"/>
      <c r="L91" s="116"/>
    </row>
    <row r="92" spans="2:12" x14ac:dyDescent="0.25">
      <c r="B92" s="116"/>
      <c r="C92" s="116"/>
      <c r="D92" s="116"/>
      <c r="E92" s="116"/>
      <c r="F92" s="116"/>
      <c r="G92" s="116"/>
      <c r="H92" s="116"/>
      <c r="I92" s="116"/>
      <c r="J92" s="116"/>
      <c r="K92" s="116"/>
      <c r="L92" s="116"/>
    </row>
    <row r="93" spans="2:12" x14ac:dyDescent="0.25">
      <c r="B93" s="116"/>
      <c r="C93" s="116"/>
      <c r="D93" s="116"/>
      <c r="E93" s="116"/>
      <c r="F93" s="116"/>
      <c r="G93" s="116"/>
      <c r="H93" s="116"/>
      <c r="I93" s="116"/>
      <c r="J93" s="116"/>
      <c r="K93" s="116"/>
      <c r="L93" s="116"/>
    </row>
    <row r="94" spans="2:12" x14ac:dyDescent="0.25">
      <c r="B94" s="116"/>
      <c r="C94" s="116"/>
      <c r="D94" s="116"/>
      <c r="E94" s="116"/>
      <c r="F94" s="116"/>
      <c r="G94" s="116"/>
      <c r="H94" s="116"/>
      <c r="I94" s="116"/>
      <c r="J94" s="116"/>
      <c r="K94" s="116"/>
      <c r="L94" s="116"/>
    </row>
    <row r="95" spans="2:12" x14ac:dyDescent="0.25">
      <c r="B95" s="116"/>
      <c r="C95" s="116"/>
      <c r="D95" s="116"/>
      <c r="E95" s="116"/>
      <c r="F95" s="116"/>
      <c r="G95" s="116"/>
      <c r="H95" s="116"/>
      <c r="I95" s="116"/>
      <c r="J95" s="116"/>
      <c r="K95" s="116"/>
      <c r="L95" s="116"/>
    </row>
    <row r="96" spans="2:12" x14ac:dyDescent="0.25">
      <c r="B96" s="116"/>
      <c r="C96" s="116"/>
      <c r="D96" s="116"/>
      <c r="E96" s="116"/>
      <c r="F96" s="116"/>
      <c r="G96" s="116"/>
      <c r="H96" s="116"/>
      <c r="I96" s="116"/>
      <c r="J96" s="116"/>
      <c r="K96" s="116"/>
      <c r="L96" s="116"/>
    </row>
    <row r="97" spans="2:12" x14ac:dyDescent="0.25">
      <c r="B97" s="116"/>
      <c r="C97" s="116"/>
      <c r="D97" s="116"/>
      <c r="E97" s="116"/>
      <c r="F97" s="116"/>
      <c r="G97" s="116"/>
      <c r="H97" s="116"/>
      <c r="I97" s="116"/>
      <c r="J97" s="116"/>
      <c r="K97" s="116"/>
      <c r="L97" s="116"/>
    </row>
    <row r="98" spans="2:12" x14ac:dyDescent="0.25">
      <c r="B98" s="116"/>
      <c r="C98" s="116"/>
      <c r="D98" s="116"/>
      <c r="E98" s="116"/>
      <c r="F98" s="116"/>
      <c r="G98" s="116"/>
      <c r="H98" s="116"/>
      <c r="I98" s="116"/>
      <c r="J98" s="116"/>
      <c r="K98" s="116"/>
      <c r="L98" s="116"/>
    </row>
    <row r="99" spans="2:12" x14ac:dyDescent="0.25">
      <c r="B99" s="116"/>
      <c r="C99" s="116"/>
      <c r="D99" s="116"/>
      <c r="E99" s="116"/>
      <c r="F99" s="116"/>
      <c r="G99" s="116"/>
      <c r="H99" s="116"/>
      <c r="I99" s="116"/>
      <c r="J99" s="116"/>
      <c r="K99" s="116"/>
      <c r="L99" s="116"/>
    </row>
    <row r="100" spans="2:12" x14ac:dyDescent="0.25">
      <c r="B100" s="116"/>
      <c r="C100" s="116"/>
      <c r="D100" s="116"/>
      <c r="E100" s="116"/>
      <c r="F100" s="116"/>
      <c r="G100" s="116"/>
      <c r="H100" s="116"/>
      <c r="I100" s="116"/>
      <c r="J100" s="116"/>
      <c r="K100" s="116"/>
      <c r="L100" s="116"/>
    </row>
    <row r="101" spans="2:12" x14ac:dyDescent="0.25">
      <c r="B101" s="116"/>
      <c r="C101" s="116"/>
      <c r="D101" s="116"/>
      <c r="E101" s="116"/>
      <c r="F101" s="116"/>
      <c r="G101" s="116"/>
      <c r="H101" s="116"/>
      <c r="I101" s="116"/>
      <c r="J101" s="116"/>
      <c r="K101" s="116"/>
      <c r="L101" s="116"/>
    </row>
    <row r="102" spans="2:12" x14ac:dyDescent="0.25">
      <c r="B102" s="116"/>
      <c r="C102" s="116"/>
      <c r="D102" s="116"/>
      <c r="E102" s="116"/>
      <c r="F102" s="116"/>
      <c r="G102" s="116"/>
      <c r="H102" s="116"/>
      <c r="I102" s="116"/>
      <c r="J102" s="116"/>
      <c r="K102" s="116"/>
      <c r="L102" s="116"/>
    </row>
    <row r="103" spans="2:12" x14ac:dyDescent="0.25">
      <c r="B103" s="116"/>
      <c r="C103" s="116"/>
      <c r="D103" s="116"/>
      <c r="E103" s="116"/>
      <c r="F103" s="116"/>
      <c r="G103" s="116"/>
      <c r="H103" s="116"/>
      <c r="I103" s="116"/>
      <c r="J103" s="116"/>
      <c r="K103" s="116"/>
      <c r="L103" s="116"/>
    </row>
    <row r="104" spans="2:12" x14ac:dyDescent="0.25">
      <c r="B104" s="116"/>
      <c r="C104" s="116"/>
      <c r="D104" s="116"/>
      <c r="E104" s="116"/>
      <c r="F104" s="116"/>
      <c r="G104" s="116"/>
      <c r="H104" s="116"/>
      <c r="I104" s="116"/>
      <c r="J104" s="116"/>
      <c r="K104" s="116"/>
      <c r="L104" s="116"/>
    </row>
    <row r="105" spans="2:12" x14ac:dyDescent="0.25">
      <c r="B105" s="116"/>
      <c r="C105" s="116"/>
      <c r="D105" s="116"/>
      <c r="E105" s="116"/>
      <c r="F105" s="116"/>
      <c r="G105" s="116"/>
      <c r="H105" s="116"/>
      <c r="I105" s="116"/>
      <c r="J105" s="116"/>
      <c r="K105" s="116"/>
      <c r="L105" s="116"/>
    </row>
  </sheetData>
  <mergeCells count="11">
    <mergeCell ref="A1:A3"/>
    <mergeCell ref="A4:A14"/>
    <mergeCell ref="L1:L3"/>
    <mergeCell ref="B2:C2"/>
    <mergeCell ref="D2:E2"/>
    <mergeCell ref="B1:F1"/>
    <mergeCell ref="G1:G3"/>
    <mergeCell ref="H1:H3"/>
    <mergeCell ref="I1:J2"/>
    <mergeCell ref="K1:K3"/>
    <mergeCell ref="A15:L55"/>
  </mergeCells>
  <conditionalFormatting sqref="B4:L14">
    <cfRule type="expression" dxfId="0" priority="1">
      <formula>MOD(ROW(),2)</formula>
    </cfRule>
  </conditionalFormatting>
  <pageMargins left="0.7" right="0.7" top="0.75" bottom="0.75" header="0.3" footer="0.3"/>
  <pageSetup paperSize="9" orientation="portrait" r:id="rId1"/>
  <headerFooter>
    <oddHeader>&amp;L&amp;G&amp;C&amp;"Roboto,Standard"&amp;22&amp;A&amp;R&amp;10www.mennik.de</oddHeader>
    <oddFooter>&amp;L&amp;10Für Smartmeter Lesekopf V2.2.0 (Modbus RTU)
Registertabelle Version: 1.0.0 (&amp;D)&amp;R&amp;10Seite 3 von 3</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Momentanwerte</vt:lpstr>
      <vt:lpstr>Energiewerte</vt:lpstr>
      <vt:lpstr>Allgemein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dc:creator>
  <cp:lastModifiedBy>Niklas Menke</cp:lastModifiedBy>
  <cp:lastPrinted>2022-04-03T14:55:12Z</cp:lastPrinted>
  <dcterms:created xsi:type="dcterms:W3CDTF">2022-03-03T18:13:21Z</dcterms:created>
  <dcterms:modified xsi:type="dcterms:W3CDTF">2022-04-03T14:55:57Z</dcterms:modified>
</cp:coreProperties>
</file>