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\RX-Project\Project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I44" i="1" s="1"/>
  <c r="H40" i="1"/>
  <c r="I40" i="1" s="1"/>
  <c r="H39" i="1"/>
  <c r="I39" i="1" s="1"/>
  <c r="H36" i="1"/>
  <c r="I36" i="1" s="1"/>
  <c r="H37" i="1"/>
  <c r="I37" i="1" s="1"/>
  <c r="H35" i="1"/>
  <c r="I35" i="1" s="1"/>
</calcChain>
</file>

<file path=xl/sharedStrings.xml><?xml version="1.0" encoding="utf-8"?>
<sst xmlns="http://schemas.openxmlformats.org/spreadsheetml/2006/main" count="193" uniqueCount="145">
  <si>
    <t>RIP Performance</t>
  </si>
  <si>
    <t>File: Holiday Beef</t>
  </si>
  <si>
    <t>Radex 4C</t>
  </si>
  <si>
    <t>none</t>
  </si>
  <si>
    <t>Compression</t>
  </si>
  <si>
    <t>Rip Time</t>
  </si>
  <si>
    <t>Size</t>
  </si>
  <si>
    <t>RLE</t>
  </si>
  <si>
    <t>deflate</t>
  </si>
  <si>
    <t>deflate_speed</t>
  </si>
  <si>
    <t>fastlz1</t>
  </si>
  <si>
    <t>fsatlz2</t>
  </si>
  <si>
    <t>Radex 4CS</t>
  </si>
  <si>
    <t>fastlz2</t>
  </si>
  <si>
    <t>TIFF</t>
  </si>
  <si>
    <t>Load Time (2Col)</t>
  </si>
  <si>
    <t>Release</t>
  </si>
  <si>
    <t>Load Performance</t>
  </si>
  <si>
    <t>File Size</t>
  </si>
  <si>
    <t>Load time PC, debug, blocks 0x1000</t>
  </si>
  <si>
    <t>Load time PC, debug, blocks 0x10000</t>
  </si>
  <si>
    <t>Load time PC, debug, blocks 0x100000</t>
  </si>
  <si>
    <t>Load time PC, release blocks 0x1000</t>
  </si>
  <si>
    <t>Windows, Notebook</t>
  </si>
  <si>
    <t>Priority does not change load time!</t>
  </si>
  <si>
    <t>Load time PC, release blocks 0x100000</t>
  </si>
  <si>
    <t>Test No</t>
  </si>
  <si>
    <t>Average</t>
  </si>
  <si>
    <t>Speed (MB/Sec)</t>
  </si>
  <si>
    <t>Linux, Spooler</t>
  </si>
  <si>
    <t>test_disk_speed Windows Blocksize=0x1000</t>
  </si>
  <si>
    <t>File 0: Size=1630 MB    Time=4250 ms    Speed=383 MB/s</t>
  </si>
  <si>
    <t>File 1: Size=1630 MB    Time=4297 ms    Speed=379 MB/s</t>
  </si>
  <si>
    <t>File 2: Size=1630 MB    Time=4250 ms    Speed=383 MB/s</t>
  </si>
  <si>
    <t>File 3: Size=1630 MB    Time=4328 ms    Speed=376 MB/s</t>
  </si>
  <si>
    <t>File 4: Size=1630 MB    Time=4297 ms    Speed=379 MB/s</t>
  </si>
  <si>
    <t>File 5: Size=1630 MB    Time=4328 ms    Speed=376 MB/s</t>
  </si>
  <si>
    <t>File 6: Size=1630 MB    Time=4312 ms    Speed=378 MB/s</t>
  </si>
  <si>
    <t>File 7: Size=1630 MB    Time=4313 ms    Speed=377 MB/s</t>
  </si>
  <si>
    <t>File 8: Size=1630 MB    Time=4266 ms    Speed=382 MB/s</t>
  </si>
  <si>
    <t>File 9: Size=1630 MB    Time=4296 ms    Speed=379 MB/s</t>
  </si>
  <si>
    <t>---------------------------------------------------------</t>
  </si>
  <si>
    <t>Average:                        Time=4293 ms    Speed=379 MB/s</t>
  </si>
  <si>
    <t>Test cache</t>
  </si>
  <si>
    <t>File 0: Size=1630 MB    Time=4235 ms    Speed=384 MB/s</t>
  </si>
  <si>
    <t>File 1: Size=1630 MB    Time=4281 ms    Speed=380 MB/s</t>
  </si>
  <si>
    <t>File 2: Size=1630 MB    Time=4266 ms    Speed=382 MB/s</t>
  </si>
  <si>
    <t>File 4: Size=1630 MB    Time=4250 ms    Speed=383 MB/s</t>
  </si>
  <si>
    <t>File 5: Size=1630 MB    Time=4281 ms    Speed=380 MB/s</t>
  </si>
  <si>
    <t>File 6: Size=1630 MB    Time=4281 ms    Speed=380 MB/s</t>
  </si>
  <si>
    <t>File 7: Size=1630 MB    Time=4297 ms    Speed=379 MB/s</t>
  </si>
  <si>
    <t>File 8: Size=1630 MB    Time=4219 ms    Speed=386 MB/s</t>
  </si>
  <si>
    <t>File 9: Size=1630 MB    Time=4250 ms    Speed=383 MB/s</t>
  </si>
  <si>
    <t>Average:                        Time=4268 ms    Speed=381 MB/s</t>
  </si>
  <si>
    <t>test_disk_speed linux Blocksize=0x1000</t>
  </si>
  <si>
    <t>File 0: Size=1630 MB Time=12511 ms Speed=130 MB/s</t>
  </si>
  <si>
    <t>File 1: Size=1630 MB Time=12438 ms Speed=131 MB/s</t>
  </si>
  <si>
    <t>File 2: Size=1630 MB Time=12722 ms Speed=128 MB/s</t>
  </si>
  <si>
    <t>File 3: Size=1630 MB Time=12491 ms Speed=130 MB/s</t>
  </si>
  <si>
    <t>File 4: Size=1630 MB Time=12400 ms Speed=131 MB/s</t>
  </si>
  <si>
    <t>File 5: Size=1630 MB Time=12431 ms Speed=131 MB/s</t>
  </si>
  <si>
    <t>File 6: Size=1630 MB Time=12376 ms Speed=131 MB/s</t>
  </si>
  <si>
    <t>File 7: Size=1630 MB Time=12398 ms Speed=131 MB/s</t>
  </si>
  <si>
    <t>File 8: Size=1630 MB Time=12434 ms Speed=131 MB/s</t>
  </si>
  <si>
    <t>File 9: Size=1630 MB Time=12416 ms Speed=131 MB/s</t>
  </si>
  <si>
    <t>Average:   Time=12461 ms Speed=130 MB/s</t>
  </si>
  <si>
    <t>File 0: Size=1630 MB Time=390 ms Speed=4180 MB/s</t>
  </si>
  <si>
    <t>File 1: Size=1630 MB Time=360 ms Speed=4528 MB/s</t>
  </si>
  <si>
    <t>File 2: Size=1630 MB Time=360 ms Speed=4528 MB/s</t>
  </si>
  <si>
    <t>File 3: Size=1630 MB Time=359 ms Speed=4541 MB/s</t>
  </si>
  <si>
    <t>File 4: Size=1630 MB Time=360 ms Speed=4528 MB/s</t>
  </si>
  <si>
    <t>File 5: Size=1630 MB Time=360 ms Speed=4528 MB/s</t>
  </si>
  <si>
    <t>File 6: Size=1630 MB Time=359 ms Speed=4541 MB/s</t>
  </si>
  <si>
    <t>File 7: Size=1630 MB Time=360 ms Speed=4528 MB/s</t>
  </si>
  <si>
    <t>File 8: Size=1630 MB Time=359 ms Speed=4541 MB/s</t>
  </si>
  <si>
    <t>File 9: Size=1630 MB Time=360 ms Speed=4528 MB/s</t>
  </si>
  <si>
    <t>Average:   Time=362 ms Speed=4503 MB/s</t>
  </si>
  <si>
    <t>test_disk_speed linux Blocksize=0x1000, root &gt;&gt;/mnt/ergosoft/Radex 4C/HolidayBeef_none/&lt;&lt;</t>
  </si>
  <si>
    <t>File 0:</t>
  </si>
  <si>
    <t>Size=1630 MB</t>
  </si>
  <si>
    <t>Time=147016 ms</t>
  </si>
  <si>
    <t>Speed=11 MB/s</t>
  </si>
  <si>
    <t>File 1:</t>
  </si>
  <si>
    <t>Time=147716 ms</t>
  </si>
  <si>
    <t>File 2:</t>
  </si>
  <si>
    <t>Time=147089 ms</t>
  </si>
  <si>
    <t>File 3:</t>
  </si>
  <si>
    <t>File 4:</t>
  </si>
  <si>
    <t>Time=147157 ms</t>
  </si>
  <si>
    <t>File 5:</t>
  </si>
  <si>
    <t>Time=147117 ms</t>
  </si>
  <si>
    <t>File 6:</t>
  </si>
  <si>
    <t>Time=147462 ms</t>
  </si>
  <si>
    <t>File 7:</t>
  </si>
  <si>
    <t>Time=147392 ms</t>
  </si>
  <si>
    <t>File 8:</t>
  </si>
  <si>
    <t>Time=147373 ms</t>
  </si>
  <si>
    <t>File 9:</t>
  </si>
  <si>
    <t>Time=147408 ms</t>
  </si>
  <si>
    <t>Average:</t>
  </si>
  <si>
    <t>Time=147344 ms</t>
  </si>
  <si>
    <t>Time=147840 ms</t>
  </si>
  <si>
    <t>Time=147744 ms</t>
  </si>
  <si>
    <t>Time=147995 ms</t>
  </si>
  <si>
    <t>Linux mounted drive: Including SWITCH (100 MBit/s)</t>
  </si>
  <si>
    <t>Theoretische Bandbreite 12.5 MB/s</t>
  </si>
  <si>
    <t>test_disk_speed linux Blocksize=0x1000, root &gt;&gt;/mnt/ergosoft/Radex 4C/HolidayBeef_none/&lt;</t>
  </si>
  <si>
    <t>&lt;</t>
  </si>
  <si>
    <t>File 0: Size=1630 MB Time=27402 ms Speed=59 MB/s</t>
  </si>
  <si>
    <t>File 1: Size=1630 MB Time=27531 ms Speed=59 MB/s</t>
  </si>
  <si>
    <t>File 2: Size=1630 MB Time=27526 ms Speed=59 MB/s</t>
  </si>
  <si>
    <t>File 3: Size=1630 MB Time=27784 ms Speed=58 MB/s</t>
  </si>
  <si>
    <t>File 4: Size=1630 MB Time=27582 ms Speed=59 MB/s</t>
  </si>
  <si>
    <t>File 5: Size=1630 MB Time=27596 ms Speed=59 MB/s</t>
  </si>
  <si>
    <t>File 6: Size=1630 MB Time=27814 ms Speed=58 MB/s</t>
  </si>
  <si>
    <t>File 7: Size=1630 MB Time=27540 ms Speed=59 MB/s</t>
  </si>
  <si>
    <t>File 8: Size=1630 MB Time=27688 ms Speed=58 MB/s</t>
  </si>
  <si>
    <t>File 9: Size=1630 MB Time=27511 ms Speed=59 MB/s</t>
  </si>
  <si>
    <t>Average:   Time=27597 ms Speed=59 MB/s</t>
  </si>
  <si>
    <t>File 0: Size=1630 MB Time=27528 ms Speed=59 MB/s</t>
  </si>
  <si>
    <t>File 1: Size=1630 MB Time=27462 ms Speed=59 MB/s</t>
  </si>
  <si>
    <t>File 2: Size=1630 MB Time=27460 ms Speed=59 MB/s</t>
  </si>
  <si>
    <t>File 3: Size=1630 MB Time=27627 ms Speed=59 MB/s</t>
  </si>
  <si>
    <t>File 4: Size=1630 MB Time=27614 ms Speed=59 MB/s</t>
  </si>
  <si>
    <t>File 5: Size=1630 MB Time=27601 ms Speed=59 MB/s</t>
  </si>
  <si>
    <t>File 6: Size=1630 MB Time=27580 ms Speed=59 MB/s</t>
  </si>
  <si>
    <t>File 7: Size=1630 MB Time=28382 ms Speed=57 MB/s</t>
  </si>
  <si>
    <t>File 8: Size=1630 MB Time=28329 ms Speed=57 MB/s</t>
  </si>
  <si>
    <t>File 9: Size=1630 MB Time=27963 ms Speed=58 MB/s</t>
  </si>
  <si>
    <t>Average:   Time=27754 ms Speed=58 MB/s</t>
  </si>
  <si>
    <t>Linux mounted drive: No Switch (1 GBit/s)</t>
  </si>
  <si>
    <t>Theoretische Bandbreite 128 MB/s</t>
  </si>
  <si>
    <t>tftp&gt; get file0.USF /tmp/file0</t>
  </si>
  <si>
    <t>Received 1709484197 bytes in 799.1 seconds</t>
  </si>
  <si>
    <t>File Transfer using TFTP</t>
  </si>
  <si>
    <t>Speed: Time=800s Speed=2 MB/s</t>
  </si>
  <si>
    <t>Source Local / Data Local</t>
  </si>
  <si>
    <t>Source Remote/ Data Remote</t>
  </si>
  <si>
    <t>Print Time</t>
  </si>
  <si>
    <t>Source Local / Data Remote</t>
  </si>
  <si>
    <t>Source Remote/ Data Local</t>
  </si>
  <si>
    <t>Copy RIP Server -&gt; Print Data</t>
  </si>
  <si>
    <t>Copy Source Data -&gt; RIP Server</t>
  </si>
  <si>
    <t>Rip-Speed on Win7-Embedded Server</t>
  </si>
  <si>
    <t>(11 MB/Sec)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</si>
</sst>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2"/>
  <sheetViews>
    <sheetView tabSelected="1" topLeftCell="A10" workbookViewId="0">
      <selection activeCell="C26" sqref="C26"/>
    </sheetView>
  </sheetViews>
  <sheetFormatPr baseColWidth="10" defaultRowHeight="15" x14ac:dyDescent="0.25"/>
  <cols>
    <col min="1" max="1" width="36" customWidth="1"/>
    <col min="2" max="2" width="13.85546875" bestFit="1" customWidth="1"/>
    <col min="3" max="3" width="12.28515625" bestFit="1" customWidth="1"/>
    <col min="4" max="6" width="13.5703125" customWidth="1"/>
    <col min="7" max="7" width="11.28515625" customWidth="1"/>
    <col min="8" max="8" width="15.7109375" bestFit="1" customWidth="1"/>
    <col min="9" max="9" width="15.5703125" customWidth="1"/>
  </cols>
  <sheetData>
    <row r="1" spans="1:9" x14ac:dyDescent="0.25">
      <c r="A1" s="3" t="s">
        <v>0</v>
      </c>
    </row>
    <row r="3" spans="1:9" x14ac:dyDescent="0.25">
      <c r="A3" t="s">
        <v>1</v>
      </c>
    </row>
    <row r="4" spans="1:9" x14ac:dyDescent="0.25">
      <c r="B4" t="s">
        <v>4</v>
      </c>
      <c r="C4" t="s">
        <v>6</v>
      </c>
      <c r="G4" t="s">
        <v>5</v>
      </c>
      <c r="H4" t="s">
        <v>15</v>
      </c>
      <c r="I4" t="s">
        <v>16</v>
      </c>
    </row>
    <row r="5" spans="1:9" x14ac:dyDescent="0.25">
      <c r="A5" t="s">
        <v>2</v>
      </c>
      <c r="B5" t="s">
        <v>3</v>
      </c>
      <c r="C5" s="2">
        <v>1709484197</v>
      </c>
      <c r="D5" s="2"/>
      <c r="E5" s="2"/>
      <c r="F5" s="2"/>
      <c r="G5" s="1">
        <v>1.1342592592592591E-3</v>
      </c>
      <c r="H5">
        <v>875</v>
      </c>
    </row>
    <row r="6" spans="1:9" x14ac:dyDescent="0.25">
      <c r="B6" t="s">
        <v>7</v>
      </c>
      <c r="C6" s="2">
        <v>1111018483</v>
      </c>
      <c r="D6" s="2"/>
      <c r="E6" s="2"/>
      <c r="F6" s="2"/>
      <c r="G6" s="1">
        <v>1.1342592592592591E-3</v>
      </c>
    </row>
    <row r="7" spans="1:9" x14ac:dyDescent="0.25">
      <c r="B7" t="s">
        <v>8</v>
      </c>
      <c r="C7" s="2">
        <v>679864240</v>
      </c>
      <c r="D7" s="2"/>
      <c r="E7" s="2"/>
      <c r="F7" s="2"/>
      <c r="G7" s="1">
        <v>3.9120370370370368E-3</v>
      </c>
    </row>
    <row r="8" spans="1:9" x14ac:dyDescent="0.25">
      <c r="B8" t="s">
        <v>9</v>
      </c>
      <c r="C8" s="2">
        <v>727648528</v>
      </c>
      <c r="D8" s="2"/>
      <c r="E8" s="2"/>
      <c r="F8" s="2"/>
      <c r="G8" s="1">
        <v>1.5277777777777779E-3</v>
      </c>
    </row>
    <row r="9" spans="1:9" x14ac:dyDescent="0.25">
      <c r="B9" t="s">
        <v>10</v>
      </c>
      <c r="C9" s="2">
        <v>957774576</v>
      </c>
      <c r="D9" s="2"/>
      <c r="E9" s="2"/>
      <c r="F9" s="2"/>
      <c r="G9" s="1">
        <v>1.1689814814814816E-3</v>
      </c>
      <c r="H9">
        <v>4234</v>
      </c>
    </row>
    <row r="10" spans="1:9" x14ac:dyDescent="0.25">
      <c r="B10" t="s">
        <v>11</v>
      </c>
      <c r="C10" s="2">
        <v>953351774</v>
      </c>
      <c r="D10" s="2"/>
      <c r="E10" s="2"/>
      <c r="F10" s="2"/>
      <c r="G10" s="1">
        <v>1.1805555555555556E-3</v>
      </c>
      <c r="H10">
        <v>4296</v>
      </c>
    </row>
    <row r="12" spans="1:9" x14ac:dyDescent="0.25">
      <c r="A12" t="s">
        <v>12</v>
      </c>
      <c r="B12" t="s">
        <v>3</v>
      </c>
      <c r="C12" s="2">
        <v>362556964</v>
      </c>
      <c r="D12" s="2">
        <v>362405934</v>
      </c>
      <c r="E12" s="2">
        <v>492257573</v>
      </c>
      <c r="F12" s="2">
        <v>492264095</v>
      </c>
      <c r="G12" s="1">
        <v>1.1458333333333333E-3</v>
      </c>
      <c r="H12">
        <v>400</v>
      </c>
    </row>
    <row r="13" spans="1:9" x14ac:dyDescent="0.25">
      <c r="B13" t="s">
        <v>7</v>
      </c>
      <c r="C13" s="2">
        <v>336015642</v>
      </c>
      <c r="D13" s="2">
        <v>285622318</v>
      </c>
      <c r="E13" s="2">
        <v>342440272</v>
      </c>
      <c r="F13" s="2">
        <v>146941532</v>
      </c>
      <c r="G13" s="1">
        <v>1.3425925925925925E-3</v>
      </c>
    </row>
    <row r="14" spans="1:9" x14ac:dyDescent="0.25">
      <c r="B14" t="s">
        <v>8</v>
      </c>
      <c r="C14" s="2">
        <v>238863227</v>
      </c>
      <c r="D14" s="2">
        <v>136889221</v>
      </c>
      <c r="E14" s="2">
        <v>201507810</v>
      </c>
      <c r="F14" s="2">
        <v>102619893</v>
      </c>
      <c r="G14" s="1">
        <v>4.6759259259259263E-3</v>
      </c>
    </row>
    <row r="15" spans="1:9" x14ac:dyDescent="0.25">
      <c r="B15" t="s">
        <v>9</v>
      </c>
      <c r="C15" s="2">
        <v>243967004</v>
      </c>
      <c r="D15" s="2">
        <v>155783787</v>
      </c>
      <c r="E15" s="2">
        <v>216645004</v>
      </c>
      <c r="F15" s="2">
        <v>111259491</v>
      </c>
      <c r="G15" s="1">
        <v>1.8750000000000001E-3</v>
      </c>
    </row>
    <row r="16" spans="1:9" x14ac:dyDescent="0.25">
      <c r="B16" t="s">
        <v>10</v>
      </c>
      <c r="C16" s="2">
        <v>315712321</v>
      </c>
      <c r="D16" s="2">
        <v>224834971</v>
      </c>
      <c r="E16" s="2">
        <v>281235946</v>
      </c>
      <c r="F16" s="2">
        <v>136134683</v>
      </c>
      <c r="G16" s="1">
        <v>1.2962962962962963E-3</v>
      </c>
      <c r="H16">
        <v>4000</v>
      </c>
    </row>
    <row r="17" spans="1:7" x14ac:dyDescent="0.25">
      <c r="B17" t="s">
        <v>13</v>
      </c>
      <c r="C17" s="2">
        <v>315370162</v>
      </c>
      <c r="D17" s="2">
        <v>224197143</v>
      </c>
      <c r="E17" s="2">
        <v>279498080</v>
      </c>
      <c r="F17" s="2">
        <v>134432617</v>
      </c>
      <c r="G17" s="1">
        <v>1.3657407407407409E-3</v>
      </c>
    </row>
    <row r="19" spans="1:7" x14ac:dyDescent="0.25">
      <c r="A19" t="s">
        <v>14</v>
      </c>
      <c r="G19" s="1">
        <v>9.6064814814814808E-4</v>
      </c>
    </row>
    <row r="20" spans="1:7" x14ac:dyDescent="0.25">
      <c r="G20" s="1"/>
    </row>
    <row r="21" spans="1:7" ht="21" x14ac:dyDescent="0.35">
      <c r="A21" s="6" t="s">
        <v>143</v>
      </c>
      <c r="G21" s="1"/>
    </row>
    <row r="22" spans="1:7" ht="21" x14ac:dyDescent="0.35">
      <c r="A22" s="6"/>
      <c r="B22" t="s">
        <v>5</v>
      </c>
      <c r="C22" t="s">
        <v>138</v>
      </c>
      <c r="G22" s="1"/>
    </row>
    <row r="23" spans="1:7" x14ac:dyDescent="0.25">
      <c r="A23" t="s">
        <v>137</v>
      </c>
      <c r="B23" s="1">
        <v>2.2800925925925927E-3</v>
      </c>
      <c r="C23" s="1">
        <v>2.3495370370370371E-3</v>
      </c>
      <c r="G23" s="1"/>
    </row>
    <row r="24" spans="1:7" x14ac:dyDescent="0.25">
      <c r="A24" t="s">
        <v>139</v>
      </c>
      <c r="B24" s="1">
        <v>1.3773148148148147E-3</v>
      </c>
      <c r="C24" s="1">
        <v>2.3263888888888887E-3</v>
      </c>
      <c r="G24" s="1"/>
    </row>
    <row r="25" spans="1:7" x14ac:dyDescent="0.25">
      <c r="A25" t="s">
        <v>136</v>
      </c>
      <c r="B25" s="1">
        <v>1.3773148148148147E-3</v>
      </c>
      <c r="C25" s="1">
        <v>8.1018518518518516E-5</v>
      </c>
      <c r="G25" s="1"/>
    </row>
    <row r="26" spans="1:7" x14ac:dyDescent="0.25">
      <c r="A26" t="s">
        <v>140</v>
      </c>
      <c r="B26" s="1">
        <v>2.2800925925925927E-3</v>
      </c>
      <c r="C26" s="1">
        <v>1.0416666666666667E-4</v>
      </c>
    </row>
    <row r="27" spans="1:7" x14ac:dyDescent="0.25">
      <c r="A27" t="s">
        <v>142</v>
      </c>
      <c r="B27" s="1">
        <v>2.2800925925925927E-3</v>
      </c>
      <c r="C27" s="1" t="s">
        <v>144</v>
      </c>
    </row>
    <row r="28" spans="1:7" x14ac:dyDescent="0.25">
      <c r="A28" t="s">
        <v>141</v>
      </c>
      <c r="B28" s="1">
        <v>2.2800925925925927E-3</v>
      </c>
      <c r="C28" s="1" t="s">
        <v>144</v>
      </c>
    </row>
    <row r="30" spans="1:7" ht="21" x14ac:dyDescent="0.35">
      <c r="A30" s="6" t="s">
        <v>17</v>
      </c>
    </row>
    <row r="31" spans="1:7" x14ac:dyDescent="0.25">
      <c r="A31" t="s">
        <v>18</v>
      </c>
      <c r="B31" s="2">
        <v>1709484197</v>
      </c>
    </row>
    <row r="32" spans="1:7" x14ac:dyDescent="0.25">
      <c r="B32" s="2"/>
    </row>
    <row r="33" spans="1:9" x14ac:dyDescent="0.25">
      <c r="A33" s="3" t="s">
        <v>23</v>
      </c>
      <c r="B33" s="2" t="s">
        <v>24</v>
      </c>
    </row>
    <row r="34" spans="1:9" x14ac:dyDescent="0.25">
      <c r="A34" s="3" t="s">
        <v>26</v>
      </c>
      <c r="B34" s="4">
        <v>1</v>
      </c>
      <c r="C34" s="3">
        <v>2</v>
      </c>
      <c r="D34" s="3">
        <v>3</v>
      </c>
      <c r="E34" s="3">
        <v>4</v>
      </c>
      <c r="F34" s="3">
        <v>5</v>
      </c>
      <c r="G34" s="3">
        <v>6</v>
      </c>
      <c r="H34" s="3" t="s">
        <v>27</v>
      </c>
      <c r="I34" t="s">
        <v>28</v>
      </c>
    </row>
    <row r="35" spans="1:9" x14ac:dyDescent="0.25">
      <c r="A35" t="s">
        <v>19</v>
      </c>
      <c r="B35">
        <v>6328</v>
      </c>
      <c r="C35">
        <v>4437</v>
      </c>
      <c r="D35">
        <v>4312</v>
      </c>
      <c r="E35">
        <v>4281</v>
      </c>
      <c r="F35">
        <v>4281</v>
      </c>
      <c r="G35">
        <v>4453</v>
      </c>
      <c r="H35">
        <f>SUM(B35:G35)/6</f>
        <v>4682</v>
      </c>
      <c r="I35">
        <f>$B$31/H35/1024</f>
        <v>356.56090583784976</v>
      </c>
    </row>
    <row r="36" spans="1:9" x14ac:dyDescent="0.25">
      <c r="A36" t="s">
        <v>20</v>
      </c>
      <c r="B36">
        <v>1328</v>
      </c>
      <c r="C36">
        <v>1312</v>
      </c>
      <c r="D36">
        <v>1328</v>
      </c>
      <c r="E36">
        <v>1312</v>
      </c>
      <c r="F36">
        <v>1328</v>
      </c>
      <c r="G36">
        <v>1344</v>
      </c>
      <c r="H36">
        <f t="shared" ref="H36:H40" si="0">SUM(B36:G36)/6</f>
        <v>1325.3333333333333</v>
      </c>
      <c r="I36">
        <f t="shared" ref="I36:I40" si="1">$B$31/H36/1024</f>
        <v>1259.6213489432691</v>
      </c>
    </row>
    <row r="37" spans="1:9" x14ac:dyDescent="0.25">
      <c r="A37" t="s">
        <v>21</v>
      </c>
      <c r="B37">
        <v>1234</v>
      </c>
      <c r="C37">
        <v>1204</v>
      </c>
      <c r="D37">
        <v>1234</v>
      </c>
      <c r="E37">
        <v>1234</v>
      </c>
      <c r="F37">
        <v>1203</v>
      </c>
      <c r="G37">
        <v>1219</v>
      </c>
      <c r="H37">
        <f t="shared" si="0"/>
        <v>1221.3333333333333</v>
      </c>
      <c r="I37">
        <f t="shared" si="1"/>
        <v>1366.8816821502287</v>
      </c>
    </row>
    <row r="39" spans="1:9" x14ac:dyDescent="0.25">
      <c r="A39" t="s">
        <v>22</v>
      </c>
      <c r="B39">
        <v>4203</v>
      </c>
      <c r="C39">
        <v>4313</v>
      </c>
      <c r="D39">
        <v>4218</v>
      </c>
      <c r="E39">
        <v>4141</v>
      </c>
      <c r="F39">
        <v>4235</v>
      </c>
      <c r="G39">
        <v>4265</v>
      </c>
      <c r="H39">
        <f t="shared" si="0"/>
        <v>4229.166666666667</v>
      </c>
      <c r="I39">
        <f t="shared" si="1"/>
        <v>394.73926962746305</v>
      </c>
    </row>
    <row r="40" spans="1:9" x14ac:dyDescent="0.25">
      <c r="A40" t="s">
        <v>25</v>
      </c>
      <c r="B40">
        <v>1234</v>
      </c>
      <c r="C40">
        <v>1219</v>
      </c>
      <c r="D40">
        <v>1250</v>
      </c>
      <c r="E40">
        <v>1266</v>
      </c>
      <c r="F40">
        <v>1266</v>
      </c>
      <c r="G40">
        <v>1187</v>
      </c>
      <c r="H40">
        <f t="shared" si="0"/>
        <v>1237</v>
      </c>
      <c r="I40">
        <f t="shared" si="1"/>
        <v>1349.5700575042947</v>
      </c>
    </row>
    <row r="43" spans="1:9" x14ac:dyDescent="0.25">
      <c r="A43" s="3" t="s">
        <v>29</v>
      </c>
    </row>
    <row r="44" spans="1:9" x14ac:dyDescent="0.25">
      <c r="A44" t="s">
        <v>19</v>
      </c>
      <c r="B44">
        <v>387</v>
      </c>
      <c r="C44">
        <v>360</v>
      </c>
      <c r="D44">
        <v>359</v>
      </c>
      <c r="E44">
        <v>360</v>
      </c>
      <c r="F44">
        <v>360</v>
      </c>
      <c r="G44">
        <v>359</v>
      </c>
      <c r="H44">
        <f>SUM(B44:G44)/6</f>
        <v>364.16666666666669</v>
      </c>
      <c r="I44">
        <f>$B$31/H44/1024</f>
        <v>4584.214630112986</v>
      </c>
    </row>
    <row r="45" spans="1:9" x14ac:dyDescent="0.25">
      <c r="A45" t="s">
        <v>21</v>
      </c>
      <c r="B45">
        <v>309</v>
      </c>
      <c r="C45">
        <v>311</v>
      </c>
      <c r="D45">
        <v>310</v>
      </c>
      <c r="E45">
        <v>311</v>
      </c>
      <c r="F45">
        <v>309</v>
      </c>
      <c r="G45">
        <v>311</v>
      </c>
    </row>
    <row r="47" spans="1:9" x14ac:dyDescent="0.25">
      <c r="B47">
        <v>12523</v>
      </c>
      <c r="C47">
        <v>12712</v>
      </c>
      <c r="D47">
        <v>12620</v>
      </c>
    </row>
    <row r="51" spans="1:1" s="5" customFormat="1" ht="18.75" x14ac:dyDescent="0.3">
      <c r="A51" s="5" t="s">
        <v>30</v>
      </c>
    </row>
    <row r="52" spans="1:1" x14ac:dyDescent="0.25">
      <c r="A52" t="s">
        <v>31</v>
      </c>
    </row>
    <row r="53" spans="1:1" x14ac:dyDescent="0.25">
      <c r="A53" t="s">
        <v>32</v>
      </c>
    </row>
    <row r="54" spans="1:1" x14ac:dyDescent="0.25">
      <c r="A54" t="s">
        <v>33</v>
      </c>
    </row>
    <row r="55" spans="1:1" x14ac:dyDescent="0.25">
      <c r="A55" t="s">
        <v>34</v>
      </c>
    </row>
    <row r="56" spans="1:1" x14ac:dyDescent="0.25">
      <c r="A56" t="s">
        <v>35</v>
      </c>
    </row>
    <row r="57" spans="1:1" x14ac:dyDescent="0.25">
      <c r="A57" t="s">
        <v>36</v>
      </c>
    </row>
    <row r="58" spans="1:1" x14ac:dyDescent="0.25">
      <c r="A58" t="s">
        <v>37</v>
      </c>
    </row>
    <row r="59" spans="1:1" x14ac:dyDescent="0.25">
      <c r="A59" t="s">
        <v>38</v>
      </c>
    </row>
    <row r="60" spans="1:1" x14ac:dyDescent="0.25">
      <c r="A60" t="s">
        <v>39</v>
      </c>
    </row>
    <row r="61" spans="1:1" x14ac:dyDescent="0.25">
      <c r="A61" t="s">
        <v>40</v>
      </c>
    </row>
    <row r="62" spans="1:1" x14ac:dyDescent="0.25">
      <c r="A62" t="s">
        <v>41</v>
      </c>
    </row>
    <row r="63" spans="1:1" s="3" customFormat="1" x14ac:dyDescent="0.25">
      <c r="A63" s="3" t="s">
        <v>42</v>
      </c>
    </row>
    <row r="65" spans="1:1" x14ac:dyDescent="0.25">
      <c r="A65" t="s">
        <v>43</v>
      </c>
    </row>
    <row r="66" spans="1:1" x14ac:dyDescent="0.25">
      <c r="A66" t="s">
        <v>44</v>
      </c>
    </row>
    <row r="67" spans="1:1" x14ac:dyDescent="0.25">
      <c r="A67" t="s">
        <v>45</v>
      </c>
    </row>
    <row r="68" spans="1:1" x14ac:dyDescent="0.25">
      <c r="A68" t="s">
        <v>46</v>
      </c>
    </row>
    <row r="69" spans="1:1" x14ac:dyDescent="0.25">
      <c r="A69" t="s">
        <v>34</v>
      </c>
    </row>
    <row r="70" spans="1:1" x14ac:dyDescent="0.25">
      <c r="A70" t="s">
        <v>47</v>
      </c>
    </row>
    <row r="71" spans="1:1" x14ac:dyDescent="0.25">
      <c r="A71" t="s">
        <v>48</v>
      </c>
    </row>
    <row r="72" spans="1:1" x14ac:dyDescent="0.25">
      <c r="A72" t="s">
        <v>49</v>
      </c>
    </row>
    <row r="73" spans="1:1" x14ac:dyDescent="0.25">
      <c r="A73" t="s">
        <v>50</v>
      </c>
    </row>
    <row r="74" spans="1:1" x14ac:dyDescent="0.25">
      <c r="A74" t="s">
        <v>51</v>
      </c>
    </row>
    <row r="75" spans="1:1" x14ac:dyDescent="0.25">
      <c r="A75" t="s">
        <v>52</v>
      </c>
    </row>
    <row r="76" spans="1:1" x14ac:dyDescent="0.25">
      <c r="A76" t="s">
        <v>41</v>
      </c>
    </row>
    <row r="77" spans="1:1" s="3" customFormat="1" x14ac:dyDescent="0.25">
      <c r="A77" s="3" t="s">
        <v>53</v>
      </c>
    </row>
    <row r="80" spans="1:1" s="5" customFormat="1" ht="18.75" x14ac:dyDescent="0.3">
      <c r="A80" s="5" t="s">
        <v>54</v>
      </c>
    </row>
    <row r="81" spans="1:1" x14ac:dyDescent="0.25">
      <c r="A81" t="s">
        <v>55</v>
      </c>
    </row>
    <row r="82" spans="1:1" x14ac:dyDescent="0.25">
      <c r="A82" t="s">
        <v>56</v>
      </c>
    </row>
    <row r="83" spans="1:1" x14ac:dyDescent="0.25">
      <c r="A83" t="s">
        <v>57</v>
      </c>
    </row>
    <row r="84" spans="1:1" x14ac:dyDescent="0.25">
      <c r="A84" t="s">
        <v>58</v>
      </c>
    </row>
    <row r="85" spans="1:1" x14ac:dyDescent="0.25">
      <c r="A85" t="s">
        <v>59</v>
      </c>
    </row>
    <row r="86" spans="1:1" x14ac:dyDescent="0.25">
      <c r="A86" t="s">
        <v>60</v>
      </c>
    </row>
    <row r="87" spans="1:1" x14ac:dyDescent="0.25">
      <c r="A87" t="s">
        <v>61</v>
      </c>
    </row>
    <row r="88" spans="1:1" x14ac:dyDescent="0.25">
      <c r="A88" t="s">
        <v>62</v>
      </c>
    </row>
    <row r="89" spans="1:1" x14ac:dyDescent="0.25">
      <c r="A89" t="s">
        <v>63</v>
      </c>
    </row>
    <row r="90" spans="1:1" x14ac:dyDescent="0.25">
      <c r="A90" t="s">
        <v>64</v>
      </c>
    </row>
    <row r="91" spans="1:1" x14ac:dyDescent="0.25">
      <c r="A91" t="s">
        <v>41</v>
      </c>
    </row>
    <row r="92" spans="1:1" s="3" customFormat="1" x14ac:dyDescent="0.25">
      <c r="A92" s="3" t="s">
        <v>65</v>
      </c>
    </row>
    <row r="94" spans="1:1" x14ac:dyDescent="0.25">
      <c r="A94" t="s">
        <v>43</v>
      </c>
    </row>
    <row r="95" spans="1:1" x14ac:dyDescent="0.25">
      <c r="A95" t="s">
        <v>66</v>
      </c>
    </row>
    <row r="96" spans="1:1" x14ac:dyDescent="0.25">
      <c r="A96" t="s">
        <v>67</v>
      </c>
    </row>
    <row r="97" spans="1:4" x14ac:dyDescent="0.25">
      <c r="A97" t="s">
        <v>68</v>
      </c>
    </row>
    <row r="98" spans="1:4" x14ac:dyDescent="0.25">
      <c r="A98" t="s">
        <v>69</v>
      </c>
    </row>
    <row r="99" spans="1:4" x14ac:dyDescent="0.25">
      <c r="A99" t="s">
        <v>70</v>
      </c>
    </row>
    <row r="100" spans="1:4" x14ac:dyDescent="0.25">
      <c r="A100" t="s">
        <v>71</v>
      </c>
    </row>
    <row r="101" spans="1:4" x14ac:dyDescent="0.25">
      <c r="A101" t="s">
        <v>72</v>
      </c>
    </row>
    <row r="102" spans="1:4" x14ac:dyDescent="0.25">
      <c r="A102" t="s">
        <v>73</v>
      </c>
    </row>
    <row r="103" spans="1:4" x14ac:dyDescent="0.25">
      <c r="A103" t="s">
        <v>74</v>
      </c>
    </row>
    <row r="104" spans="1:4" x14ac:dyDescent="0.25">
      <c r="A104" t="s">
        <v>75</v>
      </c>
    </row>
    <row r="105" spans="1:4" x14ac:dyDescent="0.25">
      <c r="A105" t="s">
        <v>41</v>
      </c>
    </row>
    <row r="106" spans="1:4" s="3" customFormat="1" x14ac:dyDescent="0.25">
      <c r="A106" s="3" t="s">
        <v>76</v>
      </c>
    </row>
    <row r="108" spans="1:4" s="3" customFormat="1" x14ac:dyDescent="0.25">
      <c r="A108" s="3" t="s">
        <v>104</v>
      </c>
      <c r="C108" s="3" t="s">
        <v>105</v>
      </c>
    </row>
    <row r="109" spans="1:4" x14ac:dyDescent="0.25">
      <c r="A109" t="s">
        <v>77</v>
      </c>
    </row>
    <row r="110" spans="1:4" x14ac:dyDescent="0.25">
      <c r="A110" t="s">
        <v>78</v>
      </c>
      <c r="B110" t="s">
        <v>79</v>
      </c>
      <c r="C110" t="s">
        <v>80</v>
      </c>
      <c r="D110" t="s">
        <v>81</v>
      </c>
    </row>
    <row r="111" spans="1:4" x14ac:dyDescent="0.25">
      <c r="A111" t="s">
        <v>82</v>
      </c>
      <c r="B111" t="s">
        <v>79</v>
      </c>
      <c r="C111" t="s">
        <v>83</v>
      </c>
      <c r="D111" t="s">
        <v>81</v>
      </c>
    </row>
    <row r="112" spans="1:4" x14ac:dyDescent="0.25">
      <c r="A112" t="s">
        <v>84</v>
      </c>
      <c r="B112" t="s">
        <v>79</v>
      </c>
      <c r="C112" t="s">
        <v>85</v>
      </c>
      <c r="D112" t="s">
        <v>81</v>
      </c>
    </row>
    <row r="113" spans="1:5" x14ac:dyDescent="0.25">
      <c r="A113" t="s">
        <v>86</v>
      </c>
      <c r="B113" t="s">
        <v>79</v>
      </c>
      <c r="C113" t="s">
        <v>83</v>
      </c>
      <c r="D113" t="s">
        <v>81</v>
      </c>
    </row>
    <row r="114" spans="1:5" x14ac:dyDescent="0.25">
      <c r="A114" t="s">
        <v>87</v>
      </c>
      <c r="B114" t="s">
        <v>79</v>
      </c>
      <c r="C114" t="s">
        <v>88</v>
      </c>
      <c r="D114" t="s">
        <v>81</v>
      </c>
    </row>
    <row r="115" spans="1:5" x14ac:dyDescent="0.25">
      <c r="A115" t="s">
        <v>89</v>
      </c>
      <c r="B115" t="s">
        <v>79</v>
      </c>
      <c r="C115" t="s">
        <v>90</v>
      </c>
      <c r="D115" t="s">
        <v>81</v>
      </c>
    </row>
    <row r="116" spans="1:5" x14ac:dyDescent="0.25">
      <c r="A116" t="s">
        <v>91</v>
      </c>
      <c r="B116" t="s">
        <v>79</v>
      </c>
      <c r="C116" t="s">
        <v>92</v>
      </c>
      <c r="D116" t="s">
        <v>81</v>
      </c>
    </row>
    <row r="117" spans="1:5" x14ac:dyDescent="0.25">
      <c r="A117" t="s">
        <v>93</v>
      </c>
      <c r="B117" t="s">
        <v>79</v>
      </c>
      <c r="C117" t="s">
        <v>94</v>
      </c>
      <c r="D117" t="s">
        <v>81</v>
      </c>
    </row>
    <row r="118" spans="1:5" x14ac:dyDescent="0.25">
      <c r="A118" t="s">
        <v>95</v>
      </c>
      <c r="B118" t="s">
        <v>79</v>
      </c>
      <c r="C118" t="s">
        <v>96</v>
      </c>
      <c r="D118" t="s">
        <v>81</v>
      </c>
    </row>
    <row r="119" spans="1:5" x14ac:dyDescent="0.25">
      <c r="A119" t="s">
        <v>97</v>
      </c>
      <c r="B119" t="s">
        <v>79</v>
      </c>
      <c r="C119" t="s">
        <v>98</v>
      </c>
      <c r="D119" t="s">
        <v>81</v>
      </c>
    </row>
    <row r="120" spans="1:5" x14ac:dyDescent="0.25">
      <c r="A120" t="s">
        <v>41</v>
      </c>
    </row>
    <row r="121" spans="1:5" x14ac:dyDescent="0.25">
      <c r="A121" t="s">
        <v>99</v>
      </c>
      <c r="D121" t="s">
        <v>100</v>
      </c>
      <c r="E121" t="s">
        <v>81</v>
      </c>
    </row>
    <row r="123" spans="1:5" x14ac:dyDescent="0.25">
      <c r="A123" t="s">
        <v>43</v>
      </c>
    </row>
    <row r="124" spans="1:5" x14ac:dyDescent="0.25">
      <c r="A124" t="s">
        <v>78</v>
      </c>
      <c r="B124" t="s">
        <v>79</v>
      </c>
      <c r="C124" t="s">
        <v>101</v>
      </c>
      <c r="D124" t="s">
        <v>81</v>
      </c>
    </row>
    <row r="125" spans="1:5" x14ac:dyDescent="0.25">
      <c r="A125" t="s">
        <v>82</v>
      </c>
      <c r="B125" t="s">
        <v>79</v>
      </c>
      <c r="C125" t="s">
        <v>102</v>
      </c>
      <c r="D125" t="s">
        <v>81</v>
      </c>
    </row>
    <row r="126" spans="1:5" x14ac:dyDescent="0.25">
      <c r="A126" t="s">
        <v>84</v>
      </c>
      <c r="B126" t="s">
        <v>79</v>
      </c>
      <c r="C126" t="s">
        <v>103</v>
      </c>
      <c r="D126" t="s">
        <v>81</v>
      </c>
    </row>
    <row r="128" spans="1:5" s="3" customFormat="1" x14ac:dyDescent="0.25">
      <c r="A128" s="3" t="s">
        <v>130</v>
      </c>
      <c r="C128" s="3" t="s">
        <v>131</v>
      </c>
    </row>
    <row r="129" spans="1:1" x14ac:dyDescent="0.25">
      <c r="A129" t="s">
        <v>106</v>
      </c>
    </row>
    <row r="130" spans="1:1" x14ac:dyDescent="0.25">
      <c r="A130" t="s">
        <v>107</v>
      </c>
    </row>
    <row r="131" spans="1:1" x14ac:dyDescent="0.25">
      <c r="A131" t="s">
        <v>108</v>
      </c>
    </row>
    <row r="132" spans="1:1" x14ac:dyDescent="0.25">
      <c r="A132" t="s">
        <v>109</v>
      </c>
    </row>
    <row r="133" spans="1:1" x14ac:dyDescent="0.25">
      <c r="A133" t="s">
        <v>110</v>
      </c>
    </row>
    <row r="134" spans="1:1" x14ac:dyDescent="0.25">
      <c r="A134" t="s">
        <v>111</v>
      </c>
    </row>
    <row r="135" spans="1:1" x14ac:dyDescent="0.25">
      <c r="A135" t="s">
        <v>112</v>
      </c>
    </row>
    <row r="136" spans="1:1" x14ac:dyDescent="0.25">
      <c r="A136" t="s">
        <v>113</v>
      </c>
    </row>
    <row r="137" spans="1:1" x14ac:dyDescent="0.25">
      <c r="A137" t="s">
        <v>114</v>
      </c>
    </row>
    <row r="138" spans="1:1" x14ac:dyDescent="0.25">
      <c r="A138" t="s">
        <v>115</v>
      </c>
    </row>
    <row r="139" spans="1:1" x14ac:dyDescent="0.25">
      <c r="A139" t="s">
        <v>116</v>
      </c>
    </row>
    <row r="140" spans="1:1" x14ac:dyDescent="0.25">
      <c r="A140" t="s">
        <v>117</v>
      </c>
    </row>
    <row r="141" spans="1:1" x14ac:dyDescent="0.25">
      <c r="A141" t="s">
        <v>41</v>
      </c>
    </row>
    <row r="142" spans="1:1" s="3" customFormat="1" x14ac:dyDescent="0.25">
      <c r="A142" s="3" t="s">
        <v>118</v>
      </c>
    </row>
    <row r="144" spans="1:1" x14ac:dyDescent="0.25">
      <c r="A144" t="s">
        <v>43</v>
      </c>
    </row>
    <row r="145" spans="1:1" x14ac:dyDescent="0.25">
      <c r="A145" t="s">
        <v>119</v>
      </c>
    </row>
    <row r="146" spans="1:1" x14ac:dyDescent="0.25">
      <c r="A146" t="s">
        <v>120</v>
      </c>
    </row>
    <row r="147" spans="1:1" x14ac:dyDescent="0.25">
      <c r="A147" t="s">
        <v>121</v>
      </c>
    </row>
    <row r="148" spans="1:1" x14ac:dyDescent="0.25">
      <c r="A148" t="s">
        <v>122</v>
      </c>
    </row>
    <row r="149" spans="1:1" x14ac:dyDescent="0.25">
      <c r="A149" t="s">
        <v>123</v>
      </c>
    </row>
    <row r="150" spans="1:1" x14ac:dyDescent="0.25">
      <c r="A150" t="s">
        <v>124</v>
      </c>
    </row>
    <row r="151" spans="1:1" x14ac:dyDescent="0.25">
      <c r="A151" t="s">
        <v>125</v>
      </c>
    </row>
    <row r="152" spans="1:1" x14ac:dyDescent="0.25">
      <c r="A152" t="s">
        <v>126</v>
      </c>
    </row>
    <row r="153" spans="1:1" x14ac:dyDescent="0.25">
      <c r="A153" t="s">
        <v>127</v>
      </c>
    </row>
    <row r="154" spans="1:1" x14ac:dyDescent="0.25">
      <c r="A154" t="s">
        <v>128</v>
      </c>
    </row>
    <row r="155" spans="1:1" x14ac:dyDescent="0.25">
      <c r="A155" t="s">
        <v>41</v>
      </c>
    </row>
    <row r="156" spans="1:1" s="3" customFormat="1" x14ac:dyDescent="0.25">
      <c r="A156" s="3" t="s">
        <v>129</v>
      </c>
    </row>
    <row r="159" spans="1:1" s="5" customFormat="1" ht="18.75" x14ac:dyDescent="0.3">
      <c r="A159" s="5" t="s">
        <v>134</v>
      </c>
    </row>
    <row r="160" spans="1:1" x14ac:dyDescent="0.25">
      <c r="A160" t="s">
        <v>132</v>
      </c>
    </row>
    <row r="161" spans="1:1" x14ac:dyDescent="0.25">
      <c r="A161" t="s">
        <v>133</v>
      </c>
    </row>
    <row r="162" spans="1:1" s="3" customFormat="1" x14ac:dyDescent="0.25">
      <c r="A162" s="3" t="s">
        <v>135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Galliker</dc:creator>
  <cp:lastModifiedBy>Marcel Galliker</cp:lastModifiedBy>
  <dcterms:created xsi:type="dcterms:W3CDTF">2015-01-30T10:23:32Z</dcterms:created>
  <dcterms:modified xsi:type="dcterms:W3CDTF">2015-05-15T10:54:15Z</dcterms:modified>
</cp:coreProperties>
</file>