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style2.xml" ContentType="application/vnd.ms-office.chartstyle+xml"/>
  <Override PartName="/xl/charts/style3.xml" ContentType="application/vnd.ms-office.chartstyle+xml"/>
  <Override PartName="/xl/charts/style1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olors2.xml" ContentType="application/vnd.ms-office.chartcolorstyle+xml"/>
  <Override PartName="/xl/charts/colors3.xml" ContentType="application/vnd.ms-office.chartcolorstyle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240" yWindow="108" windowWidth="14808" windowHeight="8016" activeTab="1"/>
  </bookViews>
  <sheets>
    <sheet name="Data Collection Semafoare" sheetId="1" r:id="rId1"/>
    <sheet name="Travel Time Semafoare" sheetId="2" r:id="rId2"/>
    <sheet name="Queue Counters Semafoare" sheetId="3" r:id="rId3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6" i="2"/>
  <c r="G15"/>
  <c r="G14"/>
  <c r="G13"/>
  <c r="G12"/>
  <c r="G11"/>
  <c r="G10"/>
  <c r="G9"/>
  <c r="G8"/>
  <c r="G7"/>
  <c r="G6"/>
  <c r="G5"/>
  <c r="G4"/>
  <c r="G3"/>
  <c r="G17"/>
  <c r="G2"/>
  <c r="O3"/>
  <c r="O4"/>
  <c r="O5"/>
  <c r="O6"/>
  <c r="O7"/>
  <c r="O8"/>
  <c r="O9"/>
  <c r="O10"/>
  <c r="O11"/>
  <c r="O12"/>
  <c r="O13"/>
  <c r="O14"/>
  <c r="O15"/>
  <c r="O16"/>
  <c r="O17"/>
  <c r="O2"/>
</calcChain>
</file>

<file path=xl/sharedStrings.xml><?xml version="1.0" encoding="utf-8"?>
<sst xmlns="http://schemas.openxmlformats.org/spreadsheetml/2006/main" count="153" uniqueCount="44">
  <si>
    <t>Acceleration</t>
  </si>
  <si>
    <t>Dist</t>
  </si>
  <si>
    <t>Length</t>
  </si>
  <si>
    <t>Vehs</t>
  </si>
  <si>
    <t>Pers</t>
  </si>
  <si>
    <t>QueueDelay</t>
  </si>
  <si>
    <t>SpeedAvgArith</t>
  </si>
  <si>
    <t>SpeedAvgHarm</t>
  </si>
  <si>
    <t>OccupRate</t>
  </si>
  <si>
    <t>Semafoare</t>
  </si>
  <si>
    <t>0-3600</t>
  </si>
  <si>
    <t>1: Sud</t>
  </si>
  <si>
    <t>2: Vest</t>
  </si>
  <si>
    <t>3: Est</t>
  </si>
  <si>
    <t>4: Nord</t>
  </si>
  <si>
    <t xml:space="preserve">2: Vest </t>
  </si>
  <si>
    <t>Fara</t>
  </si>
  <si>
    <t>Vech</t>
  </si>
  <si>
    <t>TravTm</t>
  </si>
  <si>
    <t>DistTrav</t>
  </si>
  <si>
    <t>TravTm/Vech</t>
  </si>
  <si>
    <t>1: Nord-Sud</t>
  </si>
  <si>
    <t>2: Nord-Est</t>
  </si>
  <si>
    <t>3: Nord-Nord</t>
  </si>
  <si>
    <t>4: Vest-Est</t>
  </si>
  <si>
    <t>5: Vest-Sud</t>
  </si>
  <si>
    <t>6: Vest-Nord</t>
  </si>
  <si>
    <t>7: Vest-Vest</t>
  </si>
  <si>
    <t>8: Sud-Nord</t>
  </si>
  <si>
    <t>9: Sud-Est</t>
  </si>
  <si>
    <t>10: Sud-Vest</t>
  </si>
  <si>
    <t>11: Sud-Sud</t>
  </si>
  <si>
    <t>12: Est-Vest</t>
  </si>
  <si>
    <t>13: Est-Nord</t>
  </si>
  <si>
    <t>14: Est-Sud</t>
  </si>
  <si>
    <t>15: Est-Est</t>
  </si>
  <si>
    <t>16: Nord-Vest</t>
  </si>
  <si>
    <t>QLen</t>
  </si>
  <si>
    <t>QLenMax</t>
  </si>
  <si>
    <t>QStops</t>
  </si>
  <si>
    <t>Sud</t>
  </si>
  <si>
    <t>Vest</t>
  </si>
  <si>
    <t>Est</t>
  </si>
  <si>
    <t>Nord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</si>
</sst>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o-RO"/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Vehicule</a:t>
            </a:r>
          </a:p>
        </c:rich>
      </c:tx>
      <c:layout/>
      <c:spPr>
        <a:noFill/>
        <a:ln>
          <a:noFill/>
        </a:ln>
        <a:effectLst/>
      </c:spPr>
    </c:title>
    <c:plotArea>
      <c:layout/>
      <c:barChart>
        <c:barDir val="col"/>
        <c:grouping val="clustered"/>
        <c:ser>
          <c:idx val="0"/>
          <c:order val="0"/>
          <c:tx>
            <c:v>Semafoare</c:v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'Data Collection Semafoare'!$B$17:$B$20</c:f>
              <c:strCache>
                <c:ptCount val="4"/>
                <c:pt idx="0">
                  <c:v>1: Sud</c:v>
                </c:pt>
                <c:pt idx="1">
                  <c:v>2: Vest</c:v>
                </c:pt>
                <c:pt idx="2">
                  <c:v>3: Est</c:v>
                </c:pt>
                <c:pt idx="3">
                  <c:v>4: Nord</c:v>
                </c:pt>
              </c:strCache>
            </c:strRef>
          </c:cat>
          <c:val>
            <c:numRef>
              <c:f>'Data Collection Semafoare'!$C$17:$C$20</c:f>
              <c:numCache>
                <c:formatCode>General</c:formatCode>
                <c:ptCount val="4"/>
                <c:pt idx="0">
                  <c:v>108</c:v>
                </c:pt>
                <c:pt idx="1">
                  <c:v>79</c:v>
                </c:pt>
                <c:pt idx="2">
                  <c:v>118</c:v>
                </c:pt>
                <c:pt idx="3">
                  <c:v>108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71C-4963-922C-47CD47F8BF9D}"/>
            </c:ext>
          </c:extLst>
        </c:ser>
        <c:ser>
          <c:idx val="1"/>
          <c:order val="1"/>
          <c:tx>
            <c:v>Fara Semafoare</c:v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'Data Collection Semafoare'!$B$17:$B$20</c:f>
              <c:strCache>
                <c:ptCount val="4"/>
                <c:pt idx="0">
                  <c:v>1: Sud</c:v>
                </c:pt>
                <c:pt idx="1">
                  <c:v>2: Vest</c:v>
                </c:pt>
                <c:pt idx="2">
                  <c:v>3: Est</c:v>
                </c:pt>
                <c:pt idx="3">
                  <c:v>4: Nord</c:v>
                </c:pt>
              </c:strCache>
            </c:strRef>
          </c:cat>
          <c:val>
            <c:numRef>
              <c:f>'Data Collection Semafoare'!$D$17:$D$20</c:f>
              <c:numCache>
                <c:formatCode>General</c:formatCode>
                <c:ptCount val="4"/>
                <c:pt idx="0">
                  <c:v>26</c:v>
                </c:pt>
                <c:pt idx="1">
                  <c:v>51</c:v>
                </c:pt>
                <c:pt idx="2">
                  <c:v>78</c:v>
                </c:pt>
                <c:pt idx="3">
                  <c:v>49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F71C-4963-922C-47CD47F8BF9D}"/>
            </c:ext>
          </c:extLst>
        </c:ser>
        <c:dLbls/>
        <c:gapWidth val="219"/>
        <c:overlap val="-27"/>
        <c:axId val="121940608"/>
        <c:axId val="123208064"/>
      </c:barChart>
      <c:catAx>
        <c:axId val="121940608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123208064"/>
        <c:crosses val="autoZero"/>
        <c:auto val="1"/>
        <c:lblAlgn val="ctr"/>
        <c:lblOffset val="100"/>
      </c:catAx>
      <c:valAx>
        <c:axId val="12320806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121940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o-RO"/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Timp Parcurgere</a:t>
            </a:r>
          </a:p>
        </c:rich>
      </c:tx>
      <c:layout/>
      <c:spPr>
        <a:noFill/>
        <a:ln>
          <a:noFill/>
        </a:ln>
        <a:effectLst/>
      </c:spPr>
    </c:title>
    <c:plotArea>
      <c:layout/>
      <c:barChart>
        <c:barDir val="col"/>
        <c:grouping val="clustered"/>
        <c:ser>
          <c:idx val="0"/>
          <c:order val="0"/>
          <c:tx>
            <c:v>Semafoare</c:v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'Travel Time Semafoare'!$B$20:$B$35</c:f>
              <c:strCache>
                <c:ptCount val="16"/>
                <c:pt idx="0">
                  <c:v>1: Nord-Sud</c:v>
                </c:pt>
                <c:pt idx="1">
                  <c:v>2: Nord-Est</c:v>
                </c:pt>
                <c:pt idx="2">
                  <c:v>3: Nord-Nord</c:v>
                </c:pt>
                <c:pt idx="3">
                  <c:v>4: Vest-Est</c:v>
                </c:pt>
                <c:pt idx="4">
                  <c:v>5: Vest-Sud</c:v>
                </c:pt>
                <c:pt idx="5">
                  <c:v>6: Vest-Nord</c:v>
                </c:pt>
                <c:pt idx="6">
                  <c:v>7: Vest-Vest</c:v>
                </c:pt>
                <c:pt idx="7">
                  <c:v>8: Sud-Nord</c:v>
                </c:pt>
                <c:pt idx="8">
                  <c:v>9: Sud-Est</c:v>
                </c:pt>
                <c:pt idx="9">
                  <c:v>10: Sud-Vest</c:v>
                </c:pt>
                <c:pt idx="10">
                  <c:v>11: Sud-Sud</c:v>
                </c:pt>
                <c:pt idx="11">
                  <c:v>12: Est-Vest</c:v>
                </c:pt>
                <c:pt idx="12">
                  <c:v>13: Est-Nord</c:v>
                </c:pt>
                <c:pt idx="13">
                  <c:v>14: Est-Sud</c:v>
                </c:pt>
                <c:pt idx="14">
                  <c:v>15: Est-Est</c:v>
                </c:pt>
                <c:pt idx="15">
                  <c:v>16: Nord-Vest</c:v>
                </c:pt>
              </c:strCache>
            </c:strRef>
          </c:cat>
          <c:val>
            <c:numRef>
              <c:f>'Travel Time Semafoare'!$C$20:$C$35</c:f>
              <c:numCache>
                <c:formatCode>General</c:formatCode>
                <c:ptCount val="16"/>
                <c:pt idx="0">
                  <c:v>6.6825927222222221</c:v>
                </c:pt>
                <c:pt idx="1">
                  <c:v>4.1731453599999995</c:v>
                </c:pt>
                <c:pt idx="2">
                  <c:v>9.5132733333333341</c:v>
                </c:pt>
                <c:pt idx="3">
                  <c:v>8.0602963636363629</c:v>
                </c:pt>
                <c:pt idx="4">
                  <c:v>9.2046499999999991</c:v>
                </c:pt>
                <c:pt idx="5">
                  <c:v>8.2522602692307689</c:v>
                </c:pt>
                <c:pt idx="6">
                  <c:v>9.3973475909090904</c:v>
                </c:pt>
                <c:pt idx="7">
                  <c:v>20.863039999999998</c:v>
                </c:pt>
                <c:pt idx="8">
                  <c:v>10.246944899999999</c:v>
                </c:pt>
                <c:pt idx="9">
                  <c:v>4.3572932368421053</c:v>
                </c:pt>
                <c:pt idx="10">
                  <c:v>11.840514875</c:v>
                </c:pt>
                <c:pt idx="11">
                  <c:v>4.3905909024390244</c:v>
                </c:pt>
                <c:pt idx="12">
                  <c:v>0</c:v>
                </c:pt>
                <c:pt idx="13">
                  <c:v>11.283217866666666</c:v>
                </c:pt>
                <c:pt idx="14">
                  <c:v>4.4258362745098037</c:v>
                </c:pt>
                <c:pt idx="15">
                  <c:v>8.6699092000000011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34D-4D59-A59F-73700CCCAE26}"/>
            </c:ext>
          </c:extLst>
        </c:ser>
        <c:ser>
          <c:idx val="1"/>
          <c:order val="1"/>
          <c:tx>
            <c:v>Fara Semafoare</c:v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'Travel Time Semafoare'!$B$20:$B$35</c:f>
              <c:strCache>
                <c:ptCount val="16"/>
                <c:pt idx="0">
                  <c:v>1: Nord-Sud</c:v>
                </c:pt>
                <c:pt idx="1">
                  <c:v>2: Nord-Est</c:v>
                </c:pt>
                <c:pt idx="2">
                  <c:v>3: Nord-Nord</c:v>
                </c:pt>
                <c:pt idx="3">
                  <c:v>4: Vest-Est</c:v>
                </c:pt>
                <c:pt idx="4">
                  <c:v>5: Vest-Sud</c:v>
                </c:pt>
                <c:pt idx="5">
                  <c:v>6: Vest-Nord</c:v>
                </c:pt>
                <c:pt idx="6">
                  <c:v>7: Vest-Vest</c:v>
                </c:pt>
                <c:pt idx="7">
                  <c:v>8: Sud-Nord</c:v>
                </c:pt>
                <c:pt idx="8">
                  <c:v>9: Sud-Est</c:v>
                </c:pt>
                <c:pt idx="9">
                  <c:v>10: Sud-Vest</c:v>
                </c:pt>
                <c:pt idx="10">
                  <c:v>11: Sud-Sud</c:v>
                </c:pt>
                <c:pt idx="11">
                  <c:v>12: Est-Vest</c:v>
                </c:pt>
                <c:pt idx="12">
                  <c:v>13: Est-Nord</c:v>
                </c:pt>
                <c:pt idx="13">
                  <c:v>14: Est-Sud</c:v>
                </c:pt>
                <c:pt idx="14">
                  <c:v>15: Est-Est</c:v>
                </c:pt>
                <c:pt idx="15">
                  <c:v>16: Nord-Vest</c:v>
                </c:pt>
              </c:strCache>
            </c:strRef>
          </c:cat>
          <c:val>
            <c:numRef>
              <c:f>'Travel Time Semafoare'!$D$20:$D$35</c:f>
              <c:numCache>
                <c:formatCode>General</c:formatCode>
                <c:ptCount val="16"/>
                <c:pt idx="0">
                  <c:v>4.5816716363636365</c:v>
                </c:pt>
                <c:pt idx="1">
                  <c:v>4.5301514999999997</c:v>
                </c:pt>
                <c:pt idx="2">
                  <c:v>18.226092999999999</c:v>
                </c:pt>
                <c:pt idx="3">
                  <c:v>7.8577603999999992</c:v>
                </c:pt>
                <c:pt idx="4">
                  <c:v>1.467718238095238</c:v>
                </c:pt>
                <c:pt idx="5">
                  <c:v>15.4336666</c:v>
                </c:pt>
                <c:pt idx="6">
                  <c:v>15.601401599999999</c:v>
                </c:pt>
                <c:pt idx="7">
                  <c:v>0</c:v>
                </c:pt>
                <c:pt idx="8">
                  <c:v>27.957790666666668</c:v>
                </c:pt>
                <c:pt idx="9">
                  <c:v>0</c:v>
                </c:pt>
                <c:pt idx="10">
                  <c:v>92.390808000000007</c:v>
                </c:pt>
                <c:pt idx="11">
                  <c:v>7.4024468571428566</c:v>
                </c:pt>
                <c:pt idx="12">
                  <c:v>0</c:v>
                </c:pt>
                <c:pt idx="13">
                  <c:v>11.616383333333333</c:v>
                </c:pt>
                <c:pt idx="14">
                  <c:v>4.9119901333333331</c:v>
                </c:pt>
                <c:pt idx="15">
                  <c:v>19.026762999999999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434D-4D59-A59F-73700CCCAE26}"/>
            </c:ext>
          </c:extLst>
        </c:ser>
        <c:dLbls/>
        <c:gapWidth val="219"/>
        <c:overlap val="-27"/>
        <c:axId val="123545472"/>
        <c:axId val="123547008"/>
      </c:barChart>
      <c:catAx>
        <c:axId val="123545472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123547008"/>
        <c:crosses val="autoZero"/>
        <c:auto val="1"/>
        <c:lblAlgn val="ctr"/>
        <c:lblOffset val="100"/>
      </c:catAx>
      <c:valAx>
        <c:axId val="12354700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123545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o-RO"/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Lungime coada</a:t>
            </a:r>
          </a:p>
        </c:rich>
      </c:tx>
      <c:layout/>
      <c:spPr>
        <a:noFill/>
        <a:ln>
          <a:noFill/>
        </a:ln>
        <a:effectLst/>
      </c:spPr>
    </c:title>
    <c:plotArea>
      <c:layout/>
      <c:barChart>
        <c:barDir val="col"/>
        <c:grouping val="clustered"/>
        <c:ser>
          <c:idx val="0"/>
          <c:order val="0"/>
          <c:tx>
            <c:v>Semafoare</c:v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'Queue Counters Semafoare'!$B$9:$B$12</c:f>
              <c:strCache>
                <c:ptCount val="4"/>
                <c:pt idx="0">
                  <c:v>Sud</c:v>
                </c:pt>
                <c:pt idx="1">
                  <c:v>Vest</c:v>
                </c:pt>
                <c:pt idx="2">
                  <c:v>Est</c:v>
                </c:pt>
                <c:pt idx="3">
                  <c:v>Nord</c:v>
                </c:pt>
              </c:strCache>
            </c:strRef>
          </c:cat>
          <c:val>
            <c:numRef>
              <c:f>'Queue Counters Semafoare'!$C$9:$C$12</c:f>
              <c:numCache>
                <c:formatCode>General</c:formatCode>
                <c:ptCount val="4"/>
                <c:pt idx="0">
                  <c:v>278.09089</c:v>
                </c:pt>
                <c:pt idx="1">
                  <c:v>262.24741499999999</c:v>
                </c:pt>
                <c:pt idx="2">
                  <c:v>239.39052899999999</c:v>
                </c:pt>
                <c:pt idx="3">
                  <c:v>119.44243899999999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27B-4438-B7A7-0FAC553E7DC6}"/>
            </c:ext>
          </c:extLst>
        </c:ser>
        <c:ser>
          <c:idx val="1"/>
          <c:order val="1"/>
          <c:tx>
            <c:v>Fara Semafoare</c:v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'Queue Counters Semafoare'!$B$9:$B$12</c:f>
              <c:strCache>
                <c:ptCount val="4"/>
                <c:pt idx="0">
                  <c:v>Sud</c:v>
                </c:pt>
                <c:pt idx="1">
                  <c:v>Vest</c:v>
                </c:pt>
                <c:pt idx="2">
                  <c:v>Est</c:v>
                </c:pt>
                <c:pt idx="3">
                  <c:v>Nord</c:v>
                </c:pt>
              </c:strCache>
            </c:strRef>
          </c:cat>
          <c:val>
            <c:numRef>
              <c:f>'Queue Counters Semafoare'!$D$9:$D$12</c:f>
              <c:numCache>
                <c:formatCode>General</c:formatCode>
                <c:ptCount val="4"/>
                <c:pt idx="0">
                  <c:v>292.71407799999997</c:v>
                </c:pt>
                <c:pt idx="1">
                  <c:v>234.74764099999999</c:v>
                </c:pt>
                <c:pt idx="2">
                  <c:v>195.315258</c:v>
                </c:pt>
                <c:pt idx="3">
                  <c:v>121.57320900000001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227B-4438-B7A7-0FAC553E7DC6}"/>
            </c:ext>
          </c:extLst>
        </c:ser>
        <c:dLbls/>
        <c:gapWidth val="219"/>
        <c:overlap val="-27"/>
        <c:axId val="123483264"/>
        <c:axId val="123484800"/>
      </c:barChart>
      <c:catAx>
        <c:axId val="123483264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123484800"/>
        <c:crosses val="autoZero"/>
        <c:auto val="1"/>
        <c:lblAlgn val="ctr"/>
        <c:lblOffset val="100"/>
      </c:catAx>
      <c:valAx>
        <c:axId val="12348480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123483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15</xdr:row>
      <xdr:rowOff>161925</xdr:rowOff>
    </xdr:from>
    <xdr:to>
      <xdr:col>13</xdr:col>
      <xdr:colOff>514350</xdr:colOff>
      <xdr:row>36</xdr:row>
      <xdr:rowOff>0</xdr:rowOff>
    </xdr:to>
    <xdr:graphicFrame macro="">
      <xdr:nvGraphicFramePr>
        <xdr:cNvPr id="2" name="Diagramă 1">
          <a:extLst>
            <a:ext uri="{FF2B5EF4-FFF2-40B4-BE49-F238E27FC236}">
              <a16:creationId xmlns:a16="http://schemas.microsoft.com/office/drawing/2014/main" xmlns="" id="{C94BC537-F078-404D-959D-8AF6D085C3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17</xdr:row>
      <xdr:rowOff>161925</xdr:rowOff>
    </xdr:from>
    <xdr:to>
      <xdr:col>16</xdr:col>
      <xdr:colOff>238125</xdr:colOff>
      <xdr:row>42</xdr:row>
      <xdr:rowOff>9525</xdr:rowOff>
    </xdr:to>
    <xdr:graphicFrame macro="">
      <xdr:nvGraphicFramePr>
        <xdr:cNvPr id="2" name="Diagramă 1">
          <a:extLst>
            <a:ext uri="{FF2B5EF4-FFF2-40B4-BE49-F238E27FC236}">
              <a16:creationId xmlns:a16="http://schemas.microsoft.com/office/drawing/2014/main" xmlns="" id="{A9A67A01-6808-4765-B793-339164564D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600075</xdr:colOff>
      <xdr:row>6</xdr:row>
      <xdr:rowOff>171450</xdr:rowOff>
    </xdr:from>
    <xdr:to>
      <xdr:col>14</xdr:col>
      <xdr:colOff>133350</xdr:colOff>
      <xdr:row>25</xdr:row>
      <xdr:rowOff>133350</xdr:rowOff>
    </xdr:to>
    <xdr:graphicFrame macro="">
      <xdr:nvGraphicFramePr>
        <xdr:cNvPr id="3" name="Diagramă 2">
          <a:extLst>
            <a:ext uri="{FF2B5EF4-FFF2-40B4-BE49-F238E27FC236}">
              <a16:creationId xmlns:a16="http://schemas.microsoft.com/office/drawing/2014/main" xmlns="" id="{CDE56D39-CDE2-4C54-A4FA-6D8CB448CD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0"/>
  <sheetViews>
    <sheetView topLeftCell="G1" workbookViewId="0">
      <selection activeCell="M1" sqref="M1"/>
    </sheetView>
  </sheetViews>
  <sheetFormatPr defaultRowHeight="14.4"/>
  <cols>
    <col min="3" max="3" width="10.5546875" customWidth="1"/>
    <col min="4" max="4" width="12" bestFit="1" customWidth="1"/>
    <col min="5" max="5" width="11.44140625" bestFit="1" customWidth="1"/>
    <col min="9" max="9" width="11.88671875" bestFit="1" customWidth="1"/>
    <col min="10" max="10" width="14.6640625" bestFit="1" customWidth="1"/>
    <col min="11" max="11" width="18.109375" customWidth="1"/>
    <col min="12" max="12" width="12.5546875" customWidth="1"/>
  </cols>
  <sheetData>
    <row r="1" spans="1:13"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s="2" t="s">
        <v>9</v>
      </c>
    </row>
    <row r="2" spans="1:13">
      <c r="A2">
        <v>4</v>
      </c>
      <c r="B2" t="s">
        <v>10</v>
      </c>
      <c r="C2" t="s">
        <v>11</v>
      </c>
      <c r="D2">
        <v>-7.9184000000000004E-2</v>
      </c>
      <c r="E2">
        <v>875.33764099999996</v>
      </c>
      <c r="F2">
        <v>4.4045459999999999</v>
      </c>
      <c r="G2">
        <v>108</v>
      </c>
      <c r="H2">
        <v>108</v>
      </c>
      <c r="I2">
        <v>159.699074</v>
      </c>
      <c r="J2">
        <v>21.315740000000002</v>
      </c>
      <c r="K2">
        <v>10.49708</v>
      </c>
      <c r="L2" s="1">
        <v>0.87824236</v>
      </c>
    </row>
    <row r="3" spans="1:13">
      <c r="A3">
        <v>4</v>
      </c>
      <c r="B3" t="s">
        <v>10</v>
      </c>
      <c r="C3" t="s">
        <v>12</v>
      </c>
      <c r="D3">
        <v>-2.8489E-2</v>
      </c>
      <c r="E3">
        <v>483.574299</v>
      </c>
      <c r="F3">
        <v>4.472899</v>
      </c>
      <c r="G3">
        <v>79</v>
      </c>
      <c r="H3">
        <v>79</v>
      </c>
      <c r="I3">
        <v>153.08860799999999</v>
      </c>
      <c r="J3">
        <v>18.635290000000001</v>
      </c>
      <c r="K3">
        <v>14.136333</v>
      </c>
      <c r="L3" s="1">
        <v>0.84309559999999995</v>
      </c>
    </row>
    <row r="4" spans="1:13">
      <c r="A4">
        <v>4</v>
      </c>
      <c r="B4" t="s">
        <v>10</v>
      </c>
      <c r="C4" t="s">
        <v>13</v>
      </c>
      <c r="D4">
        <v>-3.0991000000000001E-2</v>
      </c>
      <c r="E4">
        <v>407.42184500000002</v>
      </c>
      <c r="F4">
        <v>4.3610930000000003</v>
      </c>
      <c r="G4">
        <v>118</v>
      </c>
      <c r="H4">
        <v>118</v>
      </c>
      <c r="I4">
        <v>129.42288099999999</v>
      </c>
      <c r="J4">
        <v>20.202660999999999</v>
      </c>
      <c r="K4">
        <v>8.5779029999999992</v>
      </c>
      <c r="L4" s="1">
        <v>0.87134113000000002</v>
      </c>
    </row>
    <row r="5" spans="1:13">
      <c r="A5">
        <v>4</v>
      </c>
      <c r="B5" t="s">
        <v>10</v>
      </c>
      <c r="C5" t="s">
        <v>14</v>
      </c>
      <c r="D5">
        <v>-7.4775999999999995E-2</v>
      </c>
      <c r="E5">
        <v>168.513126</v>
      </c>
      <c r="F5">
        <v>4.4071670000000003</v>
      </c>
      <c r="G5">
        <v>108</v>
      </c>
      <c r="H5">
        <v>108</v>
      </c>
      <c r="I5">
        <v>134.77314799999999</v>
      </c>
      <c r="J5">
        <v>24.612722999999999</v>
      </c>
      <c r="K5">
        <v>18.048299</v>
      </c>
      <c r="L5" s="1">
        <v>0.85745751999999997</v>
      </c>
    </row>
    <row r="10" spans="1:13">
      <c r="D10" t="s">
        <v>0</v>
      </c>
      <c r="E10" t="s">
        <v>1</v>
      </c>
      <c r="F10" t="s">
        <v>2</v>
      </c>
      <c r="G10" t="s">
        <v>3</v>
      </c>
      <c r="H10" t="s">
        <v>4</v>
      </c>
      <c r="I10" t="s">
        <v>5</v>
      </c>
      <c r="J10" t="s">
        <v>6</v>
      </c>
      <c r="K10" t="s">
        <v>7</v>
      </c>
      <c r="L10" t="s">
        <v>8</v>
      </c>
    </row>
    <row r="11" spans="1:13">
      <c r="A11">
        <v>3</v>
      </c>
      <c r="B11" t="s">
        <v>10</v>
      </c>
      <c r="C11" t="s">
        <v>11</v>
      </c>
      <c r="D11">
        <v>-1.269663</v>
      </c>
      <c r="E11">
        <v>875.63196300000004</v>
      </c>
      <c r="F11">
        <v>4.3846150000000002</v>
      </c>
      <c r="G11">
        <v>26</v>
      </c>
      <c r="H11">
        <v>26</v>
      </c>
      <c r="I11">
        <v>19.353846000000001</v>
      </c>
      <c r="J11">
        <v>20.683271000000001</v>
      </c>
      <c r="K11">
        <v>5.9764699999999999</v>
      </c>
      <c r="L11" s="1">
        <v>0.85270409999999996</v>
      </c>
    </row>
    <row r="12" spans="1:13">
      <c r="A12">
        <v>3</v>
      </c>
      <c r="B12" t="s">
        <v>10</v>
      </c>
      <c r="C12" t="s">
        <v>15</v>
      </c>
      <c r="D12">
        <v>-8.9119000000000004E-2</v>
      </c>
      <c r="E12">
        <v>483.62611600000002</v>
      </c>
      <c r="F12">
        <v>4.437627</v>
      </c>
      <c r="G12">
        <v>51</v>
      </c>
      <c r="H12">
        <v>51</v>
      </c>
      <c r="I12">
        <v>9.4666669999999993</v>
      </c>
      <c r="J12">
        <v>24.959174999999998</v>
      </c>
      <c r="K12">
        <v>11.26374</v>
      </c>
      <c r="L12" s="1">
        <v>0.89420219000000001</v>
      </c>
    </row>
    <row r="13" spans="1:13">
      <c r="A13">
        <v>3</v>
      </c>
      <c r="B13" t="s">
        <v>10</v>
      </c>
      <c r="C13" t="s">
        <v>13</v>
      </c>
      <c r="D13">
        <v>-1.9020109999999999</v>
      </c>
      <c r="E13">
        <v>407.87737499999997</v>
      </c>
      <c r="F13">
        <v>4.3689489999999997</v>
      </c>
      <c r="G13">
        <v>78</v>
      </c>
      <c r="H13">
        <v>78</v>
      </c>
      <c r="I13">
        <v>0.18717900000000001</v>
      </c>
      <c r="J13">
        <v>38.787301999999997</v>
      </c>
      <c r="K13">
        <v>25.760635000000001</v>
      </c>
      <c r="L13" s="1">
        <v>0.73958425000000005</v>
      </c>
    </row>
    <row r="14" spans="1:13">
      <c r="A14">
        <v>3</v>
      </c>
      <c r="B14" t="s">
        <v>10</v>
      </c>
      <c r="C14" t="s">
        <v>14</v>
      </c>
      <c r="D14">
        <v>-1.0785979999999999</v>
      </c>
      <c r="E14">
        <v>168.62364400000001</v>
      </c>
      <c r="F14">
        <v>4.3841219999999996</v>
      </c>
      <c r="G14">
        <v>49</v>
      </c>
      <c r="H14">
        <v>49</v>
      </c>
      <c r="I14">
        <v>13.336734999999999</v>
      </c>
      <c r="J14">
        <v>26.236858000000002</v>
      </c>
      <c r="K14">
        <v>9.9607939999999999</v>
      </c>
      <c r="L14" s="1">
        <v>0.19230689000000001</v>
      </c>
    </row>
    <row r="16" spans="1:13">
      <c r="C16" t="s">
        <v>9</v>
      </c>
      <c r="D16" t="s">
        <v>16</v>
      </c>
    </row>
    <row r="17" spans="2:4">
      <c r="B17" t="s">
        <v>11</v>
      </c>
      <c r="C17">
        <v>108</v>
      </c>
      <c r="D17">
        <v>26</v>
      </c>
    </row>
    <row r="18" spans="2:4">
      <c r="B18" t="s">
        <v>12</v>
      </c>
      <c r="C18">
        <v>79</v>
      </c>
      <c r="D18">
        <v>51</v>
      </c>
    </row>
    <row r="19" spans="2:4">
      <c r="B19" t="s">
        <v>13</v>
      </c>
      <c r="C19">
        <v>118</v>
      </c>
      <c r="D19">
        <v>78</v>
      </c>
    </row>
    <row r="20" spans="2:4">
      <c r="B20" t="s">
        <v>14</v>
      </c>
      <c r="C20">
        <v>108</v>
      </c>
      <c r="D20">
        <v>49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O35"/>
  <sheetViews>
    <sheetView tabSelected="1" topLeftCell="A19" workbookViewId="0">
      <selection activeCell="J11" sqref="J11"/>
    </sheetView>
  </sheetViews>
  <sheetFormatPr defaultRowHeight="14.4"/>
  <cols>
    <col min="2" max="2" width="12" customWidth="1"/>
    <col min="3" max="3" width="13.44140625" bestFit="1" customWidth="1"/>
    <col min="7" max="7" width="12.109375" customWidth="1"/>
    <col min="8" max="8" width="14.33203125" customWidth="1"/>
    <col min="11" max="11" width="13.44140625" bestFit="1" customWidth="1"/>
    <col min="15" max="15" width="13" customWidth="1"/>
  </cols>
  <sheetData>
    <row r="1" spans="1:15">
      <c r="D1" t="s">
        <v>17</v>
      </c>
      <c r="E1" t="s">
        <v>18</v>
      </c>
      <c r="F1" t="s">
        <v>19</v>
      </c>
      <c r="G1" t="s">
        <v>20</v>
      </c>
      <c r="H1" s="2" t="s">
        <v>9</v>
      </c>
      <c r="L1" t="s">
        <v>17</v>
      </c>
      <c r="M1" t="s">
        <v>18</v>
      </c>
      <c r="N1" t="s">
        <v>19</v>
      </c>
      <c r="O1" s="3" t="s">
        <v>20</v>
      </c>
    </row>
    <row r="2" spans="1:15">
      <c r="A2">
        <v>4</v>
      </c>
      <c r="B2" t="s">
        <v>10</v>
      </c>
      <c r="C2" t="s">
        <v>21</v>
      </c>
      <c r="D2">
        <v>18</v>
      </c>
      <c r="E2">
        <v>120.286669</v>
      </c>
      <c r="F2">
        <v>389.53340300000002</v>
      </c>
      <c r="G2">
        <f>E2/D2</f>
        <v>6.6825927222222221</v>
      </c>
      <c r="I2">
        <v>1</v>
      </c>
      <c r="J2" t="s">
        <v>10</v>
      </c>
      <c r="K2" t="s">
        <v>21</v>
      </c>
      <c r="L2">
        <v>11</v>
      </c>
      <c r="M2">
        <v>50.398387999999997</v>
      </c>
      <c r="N2">
        <v>389.53340300000002</v>
      </c>
      <c r="O2">
        <f>(M2/L2)</f>
        <v>4.5816716363636365</v>
      </c>
    </row>
    <row r="3" spans="1:15">
      <c r="A3">
        <v>4</v>
      </c>
      <c r="B3" t="s">
        <v>10</v>
      </c>
      <c r="C3" t="s">
        <v>22</v>
      </c>
      <c r="D3">
        <v>50</v>
      </c>
      <c r="E3">
        <v>208.65726799999999</v>
      </c>
      <c r="F3">
        <v>467.50913800000001</v>
      </c>
      <c r="G3">
        <f t="shared" ref="G3:G16" si="0">E3/D3</f>
        <v>4.1731453599999995</v>
      </c>
      <c r="I3">
        <v>1</v>
      </c>
      <c r="J3" t="s">
        <v>10</v>
      </c>
      <c r="K3" t="s">
        <v>22</v>
      </c>
      <c r="L3">
        <v>16</v>
      </c>
      <c r="M3">
        <v>72.482423999999995</v>
      </c>
      <c r="N3">
        <v>487.76236499999999</v>
      </c>
      <c r="O3">
        <f t="shared" ref="O3:O17" si="1">(M3/L3)</f>
        <v>4.5301514999999997</v>
      </c>
    </row>
    <row r="4" spans="1:15">
      <c r="A4">
        <v>4</v>
      </c>
      <c r="B4" t="s">
        <v>10</v>
      </c>
      <c r="C4" t="s">
        <v>23</v>
      </c>
      <c r="D4">
        <v>21</v>
      </c>
      <c r="E4">
        <v>199.77874</v>
      </c>
      <c r="F4">
        <v>487.54898700000001</v>
      </c>
      <c r="G4">
        <f t="shared" si="0"/>
        <v>9.5132733333333341</v>
      </c>
      <c r="I4">
        <v>1</v>
      </c>
      <c r="J4" t="s">
        <v>10</v>
      </c>
      <c r="K4" t="s">
        <v>23</v>
      </c>
      <c r="L4">
        <v>2</v>
      </c>
      <c r="M4">
        <v>36.452185999999998</v>
      </c>
      <c r="N4">
        <v>487.54898700000001</v>
      </c>
      <c r="O4">
        <f t="shared" si="1"/>
        <v>18.226092999999999</v>
      </c>
    </row>
    <row r="5" spans="1:15">
      <c r="A5">
        <v>4</v>
      </c>
      <c r="B5" t="s">
        <v>10</v>
      </c>
      <c r="C5" t="s">
        <v>24</v>
      </c>
      <c r="D5">
        <v>22</v>
      </c>
      <c r="E5">
        <v>177.32651999999999</v>
      </c>
      <c r="F5">
        <v>361.75095299999998</v>
      </c>
      <c r="G5">
        <f t="shared" si="0"/>
        <v>8.0602963636363629</v>
      </c>
      <c r="I5">
        <v>1</v>
      </c>
      <c r="J5" t="s">
        <v>10</v>
      </c>
      <c r="K5" t="s">
        <v>24</v>
      </c>
      <c r="L5">
        <v>5</v>
      </c>
      <c r="M5">
        <v>39.288801999999997</v>
      </c>
      <c r="N5">
        <v>344.62348800000001</v>
      </c>
      <c r="O5">
        <f t="shared" si="1"/>
        <v>7.8577603999999992</v>
      </c>
    </row>
    <row r="6" spans="1:15">
      <c r="A6">
        <v>4</v>
      </c>
      <c r="B6" t="s">
        <v>10</v>
      </c>
      <c r="C6" t="s">
        <v>25</v>
      </c>
      <c r="D6">
        <v>22</v>
      </c>
      <c r="E6">
        <v>202.50229999999999</v>
      </c>
      <c r="F6">
        <v>281.80351300000001</v>
      </c>
      <c r="G6">
        <f t="shared" si="0"/>
        <v>9.2046499999999991</v>
      </c>
      <c r="I6">
        <v>1</v>
      </c>
      <c r="J6" t="s">
        <v>10</v>
      </c>
      <c r="K6" t="s">
        <v>25</v>
      </c>
      <c r="L6">
        <v>21</v>
      </c>
      <c r="M6">
        <v>30.822082999999999</v>
      </c>
      <c r="N6">
        <v>281.92142999999999</v>
      </c>
      <c r="O6">
        <f t="shared" si="1"/>
        <v>1.467718238095238</v>
      </c>
    </row>
    <row r="7" spans="1:15">
      <c r="A7">
        <v>4</v>
      </c>
      <c r="B7" t="s">
        <v>10</v>
      </c>
      <c r="C7" t="s">
        <v>26</v>
      </c>
      <c r="D7">
        <v>26</v>
      </c>
      <c r="E7">
        <v>214.55876699999999</v>
      </c>
      <c r="F7">
        <v>342.59683699999999</v>
      </c>
      <c r="G7">
        <f t="shared" si="0"/>
        <v>8.2522602692307689</v>
      </c>
      <c r="I7">
        <v>1</v>
      </c>
      <c r="J7" t="s">
        <v>10</v>
      </c>
      <c r="K7" t="s">
        <v>26</v>
      </c>
      <c r="L7">
        <v>5</v>
      </c>
      <c r="M7">
        <v>77.168333000000004</v>
      </c>
      <c r="N7">
        <v>342.59683699999999</v>
      </c>
      <c r="O7">
        <f t="shared" si="1"/>
        <v>15.4336666</v>
      </c>
    </row>
    <row r="8" spans="1:15">
      <c r="A8">
        <v>4</v>
      </c>
      <c r="B8" t="s">
        <v>10</v>
      </c>
      <c r="C8" t="s">
        <v>27</v>
      </c>
      <c r="D8">
        <v>22</v>
      </c>
      <c r="E8">
        <v>206.741647</v>
      </c>
      <c r="F8">
        <v>461.839202</v>
      </c>
      <c r="G8">
        <f t="shared" si="0"/>
        <v>9.3973475909090904</v>
      </c>
      <c r="I8">
        <v>1</v>
      </c>
      <c r="J8" t="s">
        <v>10</v>
      </c>
      <c r="K8" t="s">
        <v>27</v>
      </c>
      <c r="L8">
        <v>5</v>
      </c>
      <c r="M8">
        <v>78.007007999999999</v>
      </c>
      <c r="N8">
        <v>461.839202</v>
      </c>
      <c r="O8">
        <f t="shared" si="1"/>
        <v>15.601401599999999</v>
      </c>
    </row>
    <row r="9" spans="1:15">
      <c r="A9">
        <v>4</v>
      </c>
      <c r="B9" t="s">
        <v>10</v>
      </c>
      <c r="C9" t="s">
        <v>28</v>
      </c>
      <c r="D9">
        <v>9</v>
      </c>
      <c r="E9">
        <v>187.76736</v>
      </c>
      <c r="F9">
        <v>292.43795499999999</v>
      </c>
      <c r="G9">
        <f t="shared" si="0"/>
        <v>20.863039999999998</v>
      </c>
      <c r="I9">
        <v>1</v>
      </c>
      <c r="J9" t="s">
        <v>10</v>
      </c>
      <c r="K9" t="s">
        <v>28</v>
      </c>
      <c r="L9">
        <v>0</v>
      </c>
      <c r="O9" t="e">
        <f t="shared" si="1"/>
        <v>#DIV/0!</v>
      </c>
    </row>
    <row r="10" spans="1:15">
      <c r="A10">
        <v>4</v>
      </c>
      <c r="B10" t="s">
        <v>10</v>
      </c>
      <c r="C10" t="s">
        <v>29</v>
      </c>
      <c r="D10">
        <v>20</v>
      </c>
      <c r="E10">
        <v>204.93889799999999</v>
      </c>
      <c r="F10">
        <v>403.93883299999999</v>
      </c>
      <c r="G10">
        <f t="shared" si="0"/>
        <v>10.246944899999999</v>
      </c>
      <c r="I10">
        <v>1</v>
      </c>
      <c r="J10" t="s">
        <v>10</v>
      </c>
      <c r="K10" t="s">
        <v>29</v>
      </c>
      <c r="L10">
        <v>3</v>
      </c>
      <c r="M10">
        <v>83.873372000000003</v>
      </c>
      <c r="N10">
        <v>400.79879799999998</v>
      </c>
      <c r="O10">
        <f t="shared" si="1"/>
        <v>27.957790666666668</v>
      </c>
    </row>
    <row r="11" spans="1:15">
      <c r="A11">
        <v>4</v>
      </c>
      <c r="B11" t="s">
        <v>10</v>
      </c>
      <c r="C11" t="s">
        <v>30</v>
      </c>
      <c r="D11">
        <v>38</v>
      </c>
      <c r="E11">
        <v>165.57714300000001</v>
      </c>
      <c r="F11">
        <v>398.257881</v>
      </c>
      <c r="G11">
        <f t="shared" si="0"/>
        <v>4.3572932368421053</v>
      </c>
      <c r="I11">
        <v>1</v>
      </c>
      <c r="J11" t="s">
        <v>10</v>
      </c>
      <c r="K11" t="s">
        <v>30</v>
      </c>
      <c r="L11">
        <v>0</v>
      </c>
      <c r="O11" t="e">
        <f t="shared" si="1"/>
        <v>#DIV/0!</v>
      </c>
    </row>
    <row r="12" spans="1:15">
      <c r="A12">
        <v>4</v>
      </c>
      <c r="B12" t="s">
        <v>10</v>
      </c>
      <c r="C12" t="s">
        <v>31</v>
      </c>
      <c r="D12">
        <v>16</v>
      </c>
      <c r="E12">
        <v>189.448238</v>
      </c>
      <c r="F12">
        <v>489.298585</v>
      </c>
      <c r="G12">
        <f t="shared" si="0"/>
        <v>11.840514875</v>
      </c>
      <c r="I12">
        <v>1</v>
      </c>
      <c r="J12" t="s">
        <v>10</v>
      </c>
      <c r="K12" t="s">
        <v>31</v>
      </c>
      <c r="L12">
        <v>1</v>
      </c>
      <c r="M12">
        <v>92.390808000000007</v>
      </c>
      <c r="N12">
        <v>489.298585</v>
      </c>
      <c r="O12">
        <f t="shared" si="1"/>
        <v>92.390808000000007</v>
      </c>
    </row>
    <row r="13" spans="1:15">
      <c r="A13">
        <v>4</v>
      </c>
      <c r="B13" t="s">
        <v>10</v>
      </c>
      <c r="C13" t="s">
        <v>32</v>
      </c>
      <c r="D13">
        <v>41</v>
      </c>
      <c r="E13">
        <v>180.01422700000001</v>
      </c>
      <c r="F13">
        <v>392.70002499999998</v>
      </c>
      <c r="G13">
        <f t="shared" si="0"/>
        <v>4.3905909024390244</v>
      </c>
      <c r="I13">
        <v>1</v>
      </c>
      <c r="J13" t="s">
        <v>10</v>
      </c>
      <c r="K13" t="s">
        <v>32</v>
      </c>
      <c r="L13">
        <v>7</v>
      </c>
      <c r="M13">
        <v>51.817127999999997</v>
      </c>
      <c r="N13">
        <v>374.31932999999998</v>
      </c>
      <c r="O13">
        <f t="shared" si="1"/>
        <v>7.4024468571428566</v>
      </c>
    </row>
    <row r="14" spans="1:15">
      <c r="A14">
        <v>4</v>
      </c>
      <c r="B14" t="s">
        <v>10</v>
      </c>
      <c r="C14" t="s">
        <v>33</v>
      </c>
      <c r="D14">
        <v>0</v>
      </c>
      <c r="G14" t="e">
        <f t="shared" si="0"/>
        <v>#DIV/0!</v>
      </c>
      <c r="I14">
        <v>1</v>
      </c>
      <c r="J14" t="s">
        <v>10</v>
      </c>
      <c r="K14" t="s">
        <v>33</v>
      </c>
      <c r="L14">
        <v>0</v>
      </c>
      <c r="O14" t="e">
        <f t="shared" si="1"/>
        <v>#DIV/0!</v>
      </c>
    </row>
    <row r="15" spans="1:15">
      <c r="A15">
        <v>4</v>
      </c>
      <c r="B15" t="s">
        <v>10</v>
      </c>
      <c r="C15" t="s">
        <v>34</v>
      </c>
      <c r="D15">
        <v>15</v>
      </c>
      <c r="E15">
        <v>169.248268</v>
      </c>
      <c r="F15">
        <v>422.06204500000001</v>
      </c>
      <c r="G15">
        <f t="shared" si="0"/>
        <v>11.283217866666666</v>
      </c>
      <c r="I15">
        <v>1</v>
      </c>
      <c r="J15" t="s">
        <v>10</v>
      </c>
      <c r="K15" t="s">
        <v>34</v>
      </c>
      <c r="L15">
        <v>3</v>
      </c>
      <c r="M15">
        <v>34.849150000000002</v>
      </c>
      <c r="N15">
        <v>422.06204500000001</v>
      </c>
      <c r="O15">
        <f t="shared" si="1"/>
        <v>11.616383333333333</v>
      </c>
    </row>
    <row r="16" spans="1:15">
      <c r="A16">
        <v>4</v>
      </c>
      <c r="B16" t="s">
        <v>10</v>
      </c>
      <c r="C16" t="s">
        <v>35</v>
      </c>
      <c r="D16">
        <v>51</v>
      </c>
      <c r="E16">
        <v>225.71764999999999</v>
      </c>
      <c r="F16">
        <v>575.87359400000003</v>
      </c>
      <c r="G16">
        <f t="shared" si="0"/>
        <v>4.4258362745098037</v>
      </c>
      <c r="I16">
        <v>1</v>
      </c>
      <c r="J16" t="s">
        <v>10</v>
      </c>
      <c r="K16" t="s">
        <v>35</v>
      </c>
      <c r="L16">
        <v>15</v>
      </c>
      <c r="M16">
        <v>73.679851999999997</v>
      </c>
      <c r="N16">
        <v>558.88046199999997</v>
      </c>
      <c r="O16">
        <f t="shared" si="1"/>
        <v>4.9119901333333331</v>
      </c>
    </row>
    <row r="17" spans="1:15">
      <c r="A17">
        <v>4</v>
      </c>
      <c r="B17" t="s">
        <v>10</v>
      </c>
      <c r="C17" t="s">
        <v>36</v>
      </c>
      <c r="D17">
        <v>15</v>
      </c>
      <c r="E17">
        <v>130.04863800000001</v>
      </c>
      <c r="F17">
        <v>363.72003999999998</v>
      </c>
      <c r="G17">
        <f>E17/D17</f>
        <v>8.6699092000000011</v>
      </c>
      <c r="I17">
        <v>1</v>
      </c>
      <c r="J17" t="s">
        <v>10</v>
      </c>
      <c r="K17" t="s">
        <v>36</v>
      </c>
      <c r="L17">
        <v>3</v>
      </c>
      <c r="M17">
        <v>57.080289</v>
      </c>
      <c r="N17">
        <v>351.159899</v>
      </c>
      <c r="O17">
        <f t="shared" si="1"/>
        <v>19.026762999999999</v>
      </c>
    </row>
    <row r="19" spans="1:15">
      <c r="C19" t="s">
        <v>9</v>
      </c>
      <c r="D19" t="s">
        <v>16</v>
      </c>
    </row>
    <row r="20" spans="1:15">
      <c r="B20" t="s">
        <v>21</v>
      </c>
      <c r="C20">
        <v>6.6825927222222221</v>
      </c>
      <c r="D20">
        <v>4.5816716363636365</v>
      </c>
    </row>
    <row r="21" spans="1:15">
      <c r="B21" t="s">
        <v>22</v>
      </c>
      <c r="C21">
        <v>4.1731453599999995</v>
      </c>
      <c r="D21">
        <v>4.5301514999999997</v>
      </c>
    </row>
    <row r="22" spans="1:15">
      <c r="B22" t="s">
        <v>23</v>
      </c>
      <c r="C22">
        <v>9.5132733333333341</v>
      </c>
      <c r="D22">
        <v>18.226092999999999</v>
      </c>
    </row>
    <row r="23" spans="1:15">
      <c r="B23" t="s">
        <v>24</v>
      </c>
      <c r="C23">
        <v>8.0602963636363629</v>
      </c>
      <c r="D23">
        <v>7.8577603999999992</v>
      </c>
    </row>
    <row r="24" spans="1:15">
      <c r="B24" t="s">
        <v>25</v>
      </c>
      <c r="C24">
        <v>9.2046499999999991</v>
      </c>
      <c r="D24">
        <v>1.467718238095238</v>
      </c>
    </row>
    <row r="25" spans="1:15">
      <c r="B25" t="s">
        <v>26</v>
      </c>
      <c r="C25">
        <v>8.2522602692307689</v>
      </c>
      <c r="D25">
        <v>15.4336666</v>
      </c>
    </row>
    <row r="26" spans="1:15">
      <c r="B26" t="s">
        <v>27</v>
      </c>
      <c r="C26">
        <v>9.3973475909090904</v>
      </c>
      <c r="D26">
        <v>15.601401599999999</v>
      </c>
    </row>
    <row r="27" spans="1:15">
      <c r="B27" t="s">
        <v>28</v>
      </c>
      <c r="C27">
        <v>20.863039999999998</v>
      </c>
      <c r="D27">
        <v>0</v>
      </c>
    </row>
    <row r="28" spans="1:15">
      <c r="B28" t="s">
        <v>29</v>
      </c>
      <c r="C28">
        <v>10.246944899999999</v>
      </c>
      <c r="D28">
        <v>27.957790666666668</v>
      </c>
    </row>
    <row r="29" spans="1:15">
      <c r="B29" t="s">
        <v>30</v>
      </c>
      <c r="C29">
        <v>4.3572932368421053</v>
      </c>
      <c r="D29">
        <v>0</v>
      </c>
    </row>
    <row r="30" spans="1:15">
      <c r="B30" t="s">
        <v>31</v>
      </c>
      <c r="C30">
        <v>11.840514875</v>
      </c>
      <c r="D30">
        <v>92.390808000000007</v>
      </c>
    </row>
    <row r="31" spans="1:15">
      <c r="B31" t="s">
        <v>32</v>
      </c>
      <c r="C31">
        <v>4.3905909024390244</v>
      </c>
      <c r="D31">
        <v>7.4024468571428566</v>
      </c>
    </row>
    <row r="32" spans="1:15">
      <c r="B32" t="s">
        <v>33</v>
      </c>
      <c r="C32">
        <v>0</v>
      </c>
      <c r="D32">
        <v>0</v>
      </c>
    </row>
    <row r="33" spans="2:4">
      <c r="B33" t="s">
        <v>34</v>
      </c>
      <c r="C33">
        <v>11.283217866666666</v>
      </c>
      <c r="D33">
        <v>11.616383333333333</v>
      </c>
    </row>
    <row r="34" spans="2:4">
      <c r="B34" t="s">
        <v>35</v>
      </c>
      <c r="C34">
        <v>4.4258362745098037</v>
      </c>
      <c r="D34">
        <v>4.9119901333333331</v>
      </c>
    </row>
    <row r="35" spans="2:4">
      <c r="B35" t="s">
        <v>36</v>
      </c>
      <c r="C35">
        <v>8.6699092000000011</v>
      </c>
      <c r="D35">
        <v>19.026762999999999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N12"/>
  <sheetViews>
    <sheetView workbookViewId="0">
      <selection activeCell="D10" sqref="D10"/>
    </sheetView>
  </sheetViews>
  <sheetFormatPr defaultRowHeight="14.4"/>
  <cols>
    <col min="3" max="3" width="11" customWidth="1"/>
    <col min="7" max="7" width="10.6640625" bestFit="1" customWidth="1"/>
  </cols>
  <sheetData>
    <row r="1" spans="1:14">
      <c r="D1" t="s">
        <v>37</v>
      </c>
      <c r="E1" t="s">
        <v>38</v>
      </c>
      <c r="F1" t="s">
        <v>39</v>
      </c>
      <c r="G1" s="2" t="s">
        <v>9</v>
      </c>
      <c r="L1" t="s">
        <v>37</v>
      </c>
      <c r="M1" t="s">
        <v>38</v>
      </c>
      <c r="N1" t="s">
        <v>39</v>
      </c>
    </row>
    <row r="2" spans="1:14">
      <c r="A2">
        <v>4</v>
      </c>
      <c r="B2" t="s">
        <v>10</v>
      </c>
      <c r="C2">
        <v>1</v>
      </c>
      <c r="D2">
        <v>239.39052899999999</v>
      </c>
      <c r="E2">
        <v>403.06218799999999</v>
      </c>
      <c r="F2">
        <v>617</v>
      </c>
      <c r="I2">
        <v>3</v>
      </c>
      <c r="J2" t="s">
        <v>10</v>
      </c>
      <c r="K2">
        <v>1</v>
      </c>
      <c r="L2">
        <v>195.315258</v>
      </c>
      <c r="M2">
        <v>397.77331900000001</v>
      </c>
      <c r="N2">
        <v>136</v>
      </c>
    </row>
    <row r="3" spans="1:14">
      <c r="A3">
        <v>4</v>
      </c>
      <c r="B3" t="s">
        <v>10</v>
      </c>
      <c r="C3">
        <v>2</v>
      </c>
      <c r="D3">
        <v>119.44243899999999</v>
      </c>
      <c r="E3">
        <v>159.396714</v>
      </c>
      <c r="F3">
        <v>252</v>
      </c>
      <c r="I3">
        <v>3</v>
      </c>
      <c r="J3" t="s">
        <v>10</v>
      </c>
      <c r="K3">
        <v>2</v>
      </c>
      <c r="L3">
        <v>121.57320900000001</v>
      </c>
      <c r="M3">
        <v>164.88694599999999</v>
      </c>
      <c r="N3">
        <v>146</v>
      </c>
    </row>
    <row r="4" spans="1:14">
      <c r="A4">
        <v>4</v>
      </c>
      <c r="B4" t="s">
        <v>10</v>
      </c>
      <c r="C4">
        <v>3</v>
      </c>
      <c r="D4">
        <v>262.24741499999999</v>
      </c>
      <c r="E4">
        <v>457.24107299999997</v>
      </c>
      <c r="F4">
        <v>684</v>
      </c>
      <c r="I4">
        <v>3</v>
      </c>
      <c r="J4" t="s">
        <v>10</v>
      </c>
      <c r="K4">
        <v>3</v>
      </c>
      <c r="L4">
        <v>234.74764099999999</v>
      </c>
      <c r="M4">
        <v>457.12859900000001</v>
      </c>
      <c r="N4">
        <v>163</v>
      </c>
    </row>
    <row r="5" spans="1:14">
      <c r="A5">
        <v>4</v>
      </c>
      <c r="B5" t="s">
        <v>10</v>
      </c>
      <c r="C5">
        <v>4</v>
      </c>
      <c r="D5">
        <v>278.09089</v>
      </c>
      <c r="E5">
        <v>504.61217900000003</v>
      </c>
      <c r="F5">
        <v>588</v>
      </c>
      <c r="I5">
        <v>3</v>
      </c>
      <c r="J5" t="s">
        <v>10</v>
      </c>
      <c r="K5">
        <v>4</v>
      </c>
      <c r="L5">
        <v>292.71407799999997</v>
      </c>
      <c r="M5">
        <v>503.81669099999999</v>
      </c>
      <c r="N5">
        <v>194</v>
      </c>
    </row>
    <row r="8" spans="1:14">
      <c r="C8" t="s">
        <v>9</v>
      </c>
      <c r="D8" t="s">
        <v>16</v>
      </c>
    </row>
    <row r="9" spans="1:14">
      <c r="B9" t="s">
        <v>40</v>
      </c>
      <c r="C9">
        <v>278.09089</v>
      </c>
      <c r="D9">
        <v>292.71407799999997</v>
      </c>
    </row>
    <row r="10" spans="1:14">
      <c r="B10" t="s">
        <v>41</v>
      </c>
      <c r="C10">
        <v>262.24741499999999</v>
      </c>
      <c r="D10">
        <v>234.74764099999999</v>
      </c>
    </row>
    <row r="11" spans="1:14">
      <c r="B11" t="s">
        <v>42</v>
      </c>
      <c r="C11">
        <v>239.39052899999999</v>
      </c>
      <c r="D11">
        <v>195.315258</v>
      </c>
    </row>
    <row r="12" spans="1:14">
      <c r="B12" t="s">
        <v>43</v>
      </c>
      <c r="C12">
        <v>119.44243899999999</v>
      </c>
      <c r="D12">
        <v>121.57320900000001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Collection Semafoare</vt:lpstr>
      <vt:lpstr>Travel Time Semafoare</vt:lpstr>
      <vt:lpstr>Queue Counters Semafoare</vt:lpstr>
    </vt:vector>
  </TitlesOfParts>
  <Manager/>
  <Company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Windows User</cp:lastModifiedBy>
  <cp:revision/>
  <dcterms:created xsi:type="dcterms:W3CDTF">2021-11-13T15:05:29Z</dcterms:created>
  <dcterms:modified xsi:type="dcterms:W3CDTF">2021-11-15T15:06:08Z</dcterms:modified>
  <cp:category/>
  <cp:contentStatus/>
</cp:coreProperties>
</file>